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are\Desktop\cenniki pdf\"/>
    </mc:Choice>
  </mc:AlternateContent>
  <xr:revisionPtr revIDLastSave="0" documentId="8_{EE2BEB06-8B23-42F6-8B35-FDE8F9CFB4A5}" xr6:coauthVersionLast="47" xr6:coauthVersionMax="47" xr10:uidLastSave="{00000000-0000-0000-0000-000000000000}"/>
  <bookViews>
    <workbookView xWindow="-108" yWindow="-108" windowWidth="23256" windowHeight="12576" tabRatio="578" activeTab="5"/>
  </bookViews>
  <sheets>
    <sheet name="SPIS" sheetId="1" r:id="rId1"/>
    <sheet name="1Oswietlenie" sheetId="2" r:id="rId2"/>
    <sheet name="2Giganty" sheetId="3" r:id="rId3"/>
    <sheet name="3GigantyDECO" sheetId="4" r:id="rId4"/>
    <sheet name="4Dekoracje " sheetId="5" r:id="rId5"/>
    <sheet name="5Iluminacje" sheetId="6" r:id="rId6"/>
    <sheet name="6Wielkanoc" sheetId="7" r:id="rId7"/>
    <sheet name="7Walentynki" sheetId="8" r:id="rId8"/>
    <sheet name="." sheetId="10" state="hidden" r:id="rId9"/>
    <sheet name="8NewVal" sheetId="11" r:id="rId10"/>
    <sheet name="9Kolekcje2022" sheetId="9" r:id="rId11"/>
    <sheet name="Event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5" hidden="1">'5Iluminacje'!$A$1:$A$1432</definedName>
    <definedName name="Excel_BuiltIn_Print_Area" localSheetId="1">'1Oswietlenie'!$A$1:$M$756</definedName>
    <definedName name="Excel_BuiltIn_Print_Area" localSheetId="3">'3GigantyDECO'!$A$1:$O$491</definedName>
    <definedName name="Excel_BuiltIn_Print_Area" localSheetId="4">'4Dekoracje '!$A$1:$Q$184</definedName>
    <definedName name="Excel_BuiltIn_Print_Area" localSheetId="6">'6Wielkanoc'!$A$1:$J$68</definedName>
    <definedName name="Excel_BuiltIn_Print_Area" localSheetId="7">'7Walentynki'!$A$1:$J$59</definedName>
    <definedName name="_xlnm.Print_Area" localSheetId="1">'1Oswietlenie'!$A$1:$M$756</definedName>
    <definedName name="_xlnm.Print_Area" localSheetId="3">'3GigantyDECO'!$A$1:$O$491</definedName>
    <definedName name="_xlnm.Print_Area" localSheetId="4">'4Dekoracje '!$A$1:$Q$184</definedName>
    <definedName name="_xlnm.Print_Area" localSheetId="6">'6Wielkanoc'!$A$1:$J$68</definedName>
    <definedName name="_xlnm.Print_Area" localSheetId="7">'7Walentynki'!$A$1:$J$59</definedName>
    <definedName name="_xlnm.Print_Area" localSheetId="10">'9Kolekcje2022'!$A$1:$O$154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4" i="9" l="1"/>
  <c r="L154" i="9" s="1"/>
  <c r="J154" i="9"/>
  <c r="K153" i="9"/>
  <c r="L153" i="9" s="1"/>
  <c r="J153" i="9"/>
  <c r="K152" i="9"/>
  <c r="L152" i="9" s="1"/>
  <c r="J152" i="9"/>
  <c r="K151" i="9"/>
  <c r="L151" i="9"/>
  <c r="J151" i="9"/>
  <c r="K150" i="9"/>
  <c r="L150" i="9" s="1"/>
  <c r="J150" i="9"/>
  <c r="L149" i="9"/>
  <c r="K149" i="9"/>
  <c r="J149" i="9"/>
  <c r="K148" i="9"/>
  <c r="L148" i="9" s="1"/>
  <c r="J148" i="9"/>
  <c r="L147" i="9"/>
  <c r="K147" i="9"/>
  <c r="J147" i="9"/>
  <c r="K146" i="9"/>
  <c r="L146" i="9" s="1"/>
  <c r="J146" i="9"/>
  <c r="K145" i="9"/>
  <c r="L145" i="9" s="1"/>
  <c r="J145" i="9"/>
  <c r="K144" i="9"/>
  <c r="L144" i="9" s="1"/>
  <c r="J144" i="9"/>
  <c r="K143" i="9"/>
  <c r="L143" i="9"/>
  <c r="J143" i="9"/>
  <c r="K142" i="9"/>
  <c r="L142" i="9" s="1"/>
  <c r="J142" i="9"/>
  <c r="L141" i="9"/>
  <c r="K141" i="9"/>
  <c r="J141" i="9"/>
  <c r="K140" i="9"/>
  <c r="L140" i="9" s="1"/>
  <c r="J140" i="9"/>
  <c r="K139" i="9"/>
  <c r="L139" i="9" s="1"/>
  <c r="J139" i="9"/>
  <c r="K138" i="9"/>
  <c r="L138" i="9" s="1"/>
  <c r="J138" i="9"/>
  <c r="K137" i="9"/>
  <c r="L137" i="9"/>
  <c r="J137" i="9"/>
  <c r="L136" i="9"/>
  <c r="K136" i="9"/>
  <c r="J136" i="9"/>
  <c r="K135" i="9"/>
  <c r="L135" i="9" s="1"/>
  <c r="J135" i="9"/>
  <c r="K134" i="9"/>
  <c r="L134" i="9"/>
  <c r="J134" i="9"/>
  <c r="K133" i="9"/>
  <c r="L133" i="9" s="1"/>
  <c r="J133" i="9"/>
  <c r="K132" i="9"/>
  <c r="L132" i="9" s="1"/>
  <c r="J132" i="9"/>
  <c r="K131" i="9"/>
  <c r="L131" i="9"/>
  <c r="J131" i="9"/>
  <c r="K130" i="9"/>
  <c r="L130" i="9" s="1"/>
  <c r="J130" i="9"/>
  <c r="K129" i="9"/>
  <c r="L129" i="9"/>
  <c r="J129" i="9"/>
  <c r="L128" i="9"/>
  <c r="K128" i="9"/>
  <c r="J128" i="9"/>
  <c r="K127" i="9"/>
  <c r="L127" i="9" s="1"/>
  <c r="J127" i="9"/>
  <c r="K126" i="9"/>
  <c r="L126" i="9" s="1"/>
  <c r="J126" i="9"/>
  <c r="K125" i="9"/>
  <c r="L125" i="9" s="1"/>
  <c r="J125" i="9"/>
  <c r="K124" i="9"/>
  <c r="L124" i="9" s="1"/>
  <c r="J124" i="9"/>
  <c r="K123" i="9"/>
  <c r="L123" i="9" s="1"/>
  <c r="J123" i="9"/>
  <c r="K122" i="9"/>
  <c r="L122" i="9"/>
  <c r="J122" i="9"/>
  <c r="K120" i="9"/>
  <c r="L120" i="9"/>
  <c r="J120" i="9"/>
  <c r="L119" i="9"/>
  <c r="K119" i="9"/>
  <c r="J119" i="9"/>
  <c r="K118" i="9"/>
  <c r="L118" i="9" s="1"/>
  <c r="J118" i="9"/>
  <c r="K117" i="9"/>
  <c r="L117" i="9" s="1"/>
  <c r="J117" i="9"/>
  <c r="K116" i="9"/>
  <c r="L116" i="9" s="1"/>
  <c r="J116" i="9"/>
  <c r="K115" i="9"/>
  <c r="L115" i="9" s="1"/>
  <c r="J115" i="9"/>
  <c r="K114" i="9"/>
  <c r="L114" i="9"/>
  <c r="J114" i="9"/>
  <c r="K113" i="9"/>
  <c r="L113" i="9"/>
  <c r="J113" i="9"/>
  <c r="K112" i="9"/>
  <c r="L112" i="9"/>
  <c r="J112" i="9"/>
  <c r="L111" i="9"/>
  <c r="K111" i="9"/>
  <c r="J111" i="9"/>
  <c r="K110" i="9"/>
  <c r="L110" i="9" s="1"/>
  <c r="J110" i="9"/>
  <c r="K109" i="9"/>
  <c r="L109" i="9" s="1"/>
  <c r="J109" i="9"/>
  <c r="K108" i="9"/>
  <c r="L108" i="9" s="1"/>
  <c r="J108" i="9"/>
  <c r="K107" i="9"/>
  <c r="L107" i="9" s="1"/>
  <c r="J107" i="9"/>
  <c r="K106" i="9"/>
  <c r="L106" i="9"/>
  <c r="J106" i="9"/>
  <c r="K105" i="9"/>
  <c r="L105" i="9"/>
  <c r="J105" i="9"/>
  <c r="K104" i="9"/>
  <c r="L104" i="9"/>
  <c r="J104" i="9"/>
  <c r="L103" i="9"/>
  <c r="K103" i="9"/>
  <c r="J103" i="9"/>
  <c r="K102" i="9"/>
  <c r="L102" i="9" s="1"/>
  <c r="J102" i="9"/>
  <c r="K101" i="9"/>
  <c r="L101" i="9" s="1"/>
  <c r="J101" i="9"/>
  <c r="K100" i="9"/>
  <c r="L100" i="9" s="1"/>
  <c r="J100" i="9"/>
  <c r="K99" i="9"/>
  <c r="L99" i="9" s="1"/>
  <c r="J99" i="9"/>
  <c r="K98" i="9"/>
  <c r="L98" i="9"/>
  <c r="J98" i="9"/>
  <c r="K97" i="9"/>
  <c r="L97" i="9"/>
  <c r="J97" i="9"/>
  <c r="K96" i="9"/>
  <c r="L96" i="9"/>
  <c r="J96" i="9"/>
  <c r="L95" i="9"/>
  <c r="K95" i="9"/>
  <c r="J95" i="9"/>
  <c r="K94" i="9"/>
  <c r="L94" i="9" s="1"/>
  <c r="J94" i="9"/>
  <c r="K93" i="9"/>
  <c r="L93" i="9"/>
  <c r="J93" i="9"/>
  <c r="K92" i="9"/>
  <c r="L92" i="9" s="1"/>
  <c r="J92" i="9"/>
  <c r="K91" i="9"/>
  <c r="L91" i="9" s="1"/>
  <c r="J91" i="9"/>
  <c r="K90" i="9"/>
  <c r="L90" i="9" s="1"/>
  <c r="J90" i="9"/>
  <c r="K89" i="9"/>
  <c r="L89" i="9"/>
  <c r="J89" i="9"/>
  <c r="K88" i="9"/>
  <c r="L88" i="9"/>
  <c r="J88" i="9"/>
  <c r="K87" i="9"/>
  <c r="L87" i="9" s="1"/>
  <c r="J87" i="9"/>
  <c r="K86" i="9"/>
  <c r="L86" i="9" s="1"/>
  <c r="J86" i="9"/>
  <c r="K85" i="9"/>
  <c r="L85" i="9"/>
  <c r="J85" i="9"/>
  <c r="K84" i="9"/>
  <c r="L84" i="9" s="1"/>
  <c r="J84" i="9"/>
  <c r="K83" i="9"/>
  <c r="L83" i="9" s="1"/>
  <c r="J83" i="9"/>
  <c r="K82" i="9"/>
  <c r="L82" i="9" s="1"/>
  <c r="J82" i="9"/>
  <c r="K81" i="9"/>
  <c r="L81" i="9"/>
  <c r="J81" i="9"/>
  <c r="K80" i="9"/>
  <c r="L80" i="9"/>
  <c r="J80" i="9"/>
  <c r="K79" i="9"/>
  <c r="L79" i="9" s="1"/>
  <c r="J79" i="9"/>
  <c r="K78" i="9"/>
  <c r="L78" i="9" s="1"/>
  <c r="J78" i="9"/>
  <c r="K77" i="9"/>
  <c r="L77" i="9"/>
  <c r="J77" i="9"/>
  <c r="K76" i="9"/>
  <c r="L76" i="9" s="1"/>
  <c r="J76" i="9"/>
  <c r="K75" i="9"/>
  <c r="L75" i="9" s="1"/>
  <c r="J75" i="9"/>
  <c r="K74" i="9"/>
  <c r="L74" i="9" s="1"/>
  <c r="J74" i="9"/>
  <c r="K72" i="9"/>
  <c r="L72" i="9" s="1"/>
  <c r="J72" i="9"/>
  <c r="K71" i="9"/>
  <c r="L71" i="9"/>
  <c r="J71" i="9"/>
  <c r="L70" i="9"/>
  <c r="K70" i="9"/>
  <c r="J70" i="9"/>
  <c r="K69" i="9"/>
  <c r="L69" i="9" s="1"/>
  <c r="J69" i="9"/>
  <c r="K68" i="9"/>
  <c r="L68" i="9" s="1"/>
  <c r="J68" i="9"/>
  <c r="K67" i="9"/>
  <c r="L67" i="9" s="1"/>
  <c r="J67" i="9"/>
  <c r="K66" i="9"/>
  <c r="L66" i="9" s="1"/>
  <c r="J66" i="9"/>
  <c r="K65" i="9"/>
  <c r="L65" i="9"/>
  <c r="J65" i="9"/>
  <c r="K64" i="9"/>
  <c r="L64" i="9" s="1"/>
  <c r="J64" i="9"/>
  <c r="K63" i="9"/>
  <c r="L63" i="9"/>
  <c r="J63" i="9"/>
  <c r="K62" i="9"/>
  <c r="L62" i="9" s="1"/>
  <c r="J62" i="9"/>
  <c r="K61" i="9"/>
  <c r="L61" i="9" s="1"/>
  <c r="J61" i="9"/>
  <c r="K60" i="9"/>
  <c r="L60" i="9"/>
  <c r="J60" i="9"/>
  <c r="K59" i="9"/>
  <c r="L59" i="9" s="1"/>
  <c r="J59" i="9"/>
  <c r="K58" i="9"/>
  <c r="L58" i="9" s="1"/>
  <c r="J58" i="9"/>
  <c r="K57" i="9"/>
  <c r="L57" i="9" s="1"/>
  <c r="J57" i="9"/>
  <c r="K56" i="9"/>
  <c r="L56" i="9" s="1"/>
  <c r="J56" i="9"/>
  <c r="K55" i="9"/>
  <c r="L55" i="9"/>
  <c r="J55" i="9"/>
  <c r="L54" i="9"/>
  <c r="K54" i="9"/>
  <c r="J54" i="9"/>
  <c r="K53" i="9"/>
  <c r="L53" i="9" s="1"/>
  <c r="J53" i="9"/>
  <c r="K52" i="9"/>
  <c r="L52" i="9" s="1"/>
  <c r="J52" i="9"/>
  <c r="K51" i="9"/>
  <c r="L51" i="9" s="1"/>
  <c r="J51" i="9"/>
  <c r="K50" i="9"/>
  <c r="L50" i="9" s="1"/>
  <c r="J50" i="9"/>
  <c r="K49" i="9"/>
  <c r="L49" i="9"/>
  <c r="J49" i="9"/>
  <c r="K48" i="9"/>
  <c r="L48" i="9" s="1"/>
  <c r="J48" i="9"/>
  <c r="K47" i="9"/>
  <c r="L47" i="9"/>
  <c r="J47" i="9"/>
  <c r="K46" i="9"/>
  <c r="L46" i="9" s="1"/>
  <c r="J46" i="9"/>
  <c r="K44" i="9"/>
  <c r="L44" i="9" s="1"/>
  <c r="J44" i="9"/>
  <c r="K43" i="9"/>
  <c r="L43" i="9"/>
  <c r="J43" i="9"/>
  <c r="K42" i="9"/>
  <c r="L42" i="9" s="1"/>
  <c r="J42" i="9"/>
  <c r="K41" i="9"/>
  <c r="L41" i="9" s="1"/>
  <c r="J41" i="9"/>
  <c r="K40" i="9"/>
  <c r="L40" i="9" s="1"/>
  <c r="J40" i="9"/>
  <c r="K39" i="9"/>
  <c r="L39" i="9"/>
  <c r="J39" i="9"/>
  <c r="K38" i="9"/>
  <c r="L38" i="9"/>
  <c r="J38" i="9"/>
  <c r="K37" i="9"/>
  <c r="L37" i="9" s="1"/>
  <c r="J37" i="9"/>
  <c r="K36" i="9"/>
  <c r="L36" i="9" s="1"/>
  <c r="J36" i="9"/>
  <c r="K35" i="9"/>
  <c r="L35" i="9"/>
  <c r="J35" i="9"/>
  <c r="K34" i="9"/>
  <c r="L34" i="9" s="1"/>
  <c r="J34" i="9"/>
  <c r="K33" i="9"/>
  <c r="L33" i="9" s="1"/>
  <c r="J33" i="9"/>
  <c r="K32" i="9"/>
  <c r="L32" i="9" s="1"/>
  <c r="J32" i="9"/>
  <c r="K31" i="9"/>
  <c r="L31" i="9"/>
  <c r="J31" i="9"/>
  <c r="K30" i="9"/>
  <c r="L30" i="9"/>
  <c r="J30" i="9"/>
  <c r="K29" i="9"/>
  <c r="L29" i="9" s="1"/>
  <c r="J29" i="9"/>
  <c r="K28" i="9"/>
  <c r="L28" i="9" s="1"/>
  <c r="J28" i="9"/>
  <c r="K27" i="9"/>
  <c r="L27" i="9" s="1"/>
  <c r="J27" i="9"/>
  <c r="K26" i="9"/>
  <c r="L26" i="9" s="1"/>
  <c r="J26" i="9"/>
  <c r="K25" i="9"/>
  <c r="L25" i="9" s="1"/>
  <c r="J25" i="9"/>
  <c r="K24" i="9"/>
  <c r="L24" i="9" s="1"/>
  <c r="J24" i="9"/>
  <c r="K23" i="9"/>
  <c r="L23" i="9"/>
  <c r="J23" i="9"/>
  <c r="K22" i="9"/>
  <c r="L22" i="9"/>
  <c r="J22" i="9"/>
  <c r="L21" i="9"/>
  <c r="K21" i="9"/>
  <c r="J21" i="9"/>
  <c r="K20" i="9"/>
  <c r="L20" i="9" s="1"/>
  <c r="J20" i="9"/>
  <c r="K19" i="9"/>
  <c r="L19" i="9" s="1"/>
  <c r="J19" i="9"/>
  <c r="K18" i="9"/>
  <c r="L18" i="9" s="1"/>
  <c r="J18" i="9"/>
  <c r="K17" i="9"/>
  <c r="L17" i="9" s="1"/>
  <c r="J17" i="9"/>
  <c r="K16" i="9"/>
  <c r="L16" i="9"/>
  <c r="J16" i="9"/>
  <c r="K15" i="9"/>
  <c r="L15" i="9" s="1"/>
  <c r="J15" i="9"/>
  <c r="K14" i="9"/>
  <c r="L14" i="9"/>
  <c r="J14" i="9"/>
  <c r="K13" i="9"/>
  <c r="L13" i="9" s="1"/>
  <c r="J13" i="9"/>
  <c r="K12" i="9"/>
  <c r="L12" i="9" s="1"/>
  <c r="J12" i="9"/>
  <c r="K11" i="9"/>
  <c r="L11" i="9"/>
  <c r="J11" i="9"/>
  <c r="K10" i="9"/>
  <c r="L10" i="9" s="1"/>
  <c r="J10" i="9"/>
  <c r="K9" i="9"/>
  <c r="L9" i="9" s="1"/>
  <c r="J9" i="9"/>
  <c r="K8" i="9"/>
  <c r="L8" i="9" s="1"/>
  <c r="J8" i="9"/>
  <c r="K7" i="9"/>
  <c r="L7" i="9"/>
  <c r="J7" i="9"/>
  <c r="K6" i="9"/>
  <c r="L6" i="9"/>
  <c r="J6" i="9"/>
  <c r="H606" i="2"/>
  <c r="I606" i="2" s="1"/>
  <c r="H607" i="2"/>
  <c r="I607" i="2" s="1"/>
  <c r="G606" i="2"/>
  <c r="G607" i="2"/>
  <c r="H544" i="2"/>
  <c r="I544" i="2"/>
  <c r="G544" i="2"/>
  <c r="A26" i="5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I716" i="2"/>
  <c r="H710" i="2"/>
  <c r="I710" i="2" s="1"/>
  <c r="H711" i="2"/>
  <c r="I711" i="2"/>
  <c r="H712" i="2"/>
  <c r="I712" i="2" s="1"/>
  <c r="H713" i="2"/>
  <c r="I713" i="2"/>
  <c r="H714" i="2"/>
  <c r="I714" i="2" s="1"/>
  <c r="H715" i="2"/>
  <c r="I715" i="2" s="1"/>
  <c r="H716" i="2"/>
  <c r="H717" i="2"/>
  <c r="I717" i="2" s="1"/>
  <c r="H718" i="2"/>
  <c r="I718" i="2" s="1"/>
  <c r="H719" i="2"/>
  <c r="I719" i="2" s="1"/>
  <c r="H720" i="2"/>
  <c r="I720" i="2" s="1"/>
  <c r="H721" i="2"/>
  <c r="I721" i="2"/>
  <c r="H722" i="2"/>
  <c r="I722" i="2" s="1"/>
  <c r="H723" i="2"/>
  <c r="I723" i="2"/>
  <c r="H724" i="2"/>
  <c r="I724" i="2" s="1"/>
  <c r="H725" i="2"/>
  <c r="I725" i="2" s="1"/>
  <c r="H726" i="2"/>
  <c r="I726" i="2" s="1"/>
  <c r="H727" i="2"/>
  <c r="I727" i="2"/>
  <c r="H728" i="2"/>
  <c r="I728" i="2" s="1"/>
  <c r="H729" i="2"/>
  <c r="I729" i="2"/>
  <c r="J84" i="3"/>
  <c r="K84" i="3"/>
  <c r="H657" i="2"/>
  <c r="I657" i="2"/>
  <c r="G657" i="2"/>
  <c r="I756" i="2"/>
  <c r="G754" i="2"/>
  <c r="G755" i="2"/>
  <c r="G756" i="2"/>
  <c r="H453" i="2"/>
  <c r="I453" i="2" s="1"/>
  <c r="H454" i="2"/>
  <c r="I454" i="2" s="1"/>
  <c r="H455" i="2"/>
  <c r="I455" i="2"/>
  <c r="H456" i="2"/>
  <c r="I456" i="2" s="1"/>
  <c r="H457" i="2"/>
  <c r="I457" i="2" s="1"/>
  <c r="H458" i="2"/>
  <c r="I458" i="2" s="1"/>
  <c r="H459" i="2"/>
  <c r="I459" i="2"/>
  <c r="H451" i="2"/>
  <c r="I451" i="2"/>
  <c r="H452" i="2"/>
  <c r="G452" i="2"/>
  <c r="G453" i="2"/>
  <c r="G454" i="2"/>
  <c r="G455" i="2"/>
  <c r="G456" i="2"/>
  <c r="G457" i="2"/>
  <c r="G458" i="2"/>
  <c r="G459" i="2"/>
  <c r="H523" i="2"/>
  <c r="I523" i="2" s="1"/>
  <c r="G523" i="2"/>
  <c r="F5" i="12"/>
  <c r="G5" i="12"/>
  <c r="H5" i="12" s="1"/>
  <c r="F5" i="11"/>
  <c r="G5" i="11"/>
  <c r="H5" i="11" s="1"/>
  <c r="F6" i="11"/>
  <c r="G6" i="11"/>
  <c r="H6" i="11" s="1"/>
  <c r="F7" i="11"/>
  <c r="G7" i="11"/>
  <c r="H7" i="11"/>
  <c r="F8" i="11"/>
  <c r="G8" i="11"/>
  <c r="H8" i="11"/>
  <c r="F9" i="11"/>
  <c r="G9" i="11"/>
  <c r="H9" i="11"/>
  <c r="F10" i="11"/>
  <c r="G10" i="11"/>
  <c r="H10" i="11" s="1"/>
  <c r="F11" i="11"/>
  <c r="G11" i="11"/>
  <c r="H11" i="11" s="1"/>
  <c r="F12" i="11"/>
  <c r="G12" i="11"/>
  <c r="H12" i="11"/>
  <c r="F13" i="11"/>
  <c r="G13" i="11"/>
  <c r="H13" i="11" s="1"/>
  <c r="F14" i="11"/>
  <c r="G14" i="11"/>
  <c r="H14" i="11"/>
  <c r="F15" i="11"/>
  <c r="G15" i="11"/>
  <c r="H15" i="11"/>
  <c r="F16" i="11"/>
  <c r="G16" i="11"/>
  <c r="H16" i="11"/>
  <c r="F17" i="11"/>
  <c r="G17" i="11"/>
  <c r="H17" i="11"/>
  <c r="F18" i="11"/>
  <c r="G18" i="11"/>
  <c r="H18" i="11" s="1"/>
  <c r="F19" i="11"/>
  <c r="G19" i="11"/>
  <c r="H19" i="11" s="1"/>
  <c r="F20" i="11"/>
  <c r="G20" i="11"/>
  <c r="H20" i="11"/>
  <c r="F21" i="11"/>
  <c r="G21" i="11"/>
  <c r="H21" i="11" s="1"/>
  <c r="F22" i="11"/>
  <c r="G22" i="11"/>
  <c r="H22" i="11"/>
  <c r="F23" i="11"/>
  <c r="G23" i="11"/>
  <c r="H23" i="11"/>
  <c r="F24" i="11"/>
  <c r="G24" i="11"/>
  <c r="H24" i="11"/>
  <c r="F25" i="11"/>
  <c r="G25" i="11"/>
  <c r="H25" i="11"/>
  <c r="F26" i="11"/>
  <c r="G26" i="11"/>
  <c r="H26" i="11" s="1"/>
  <c r="F27" i="11"/>
  <c r="G27" i="11"/>
  <c r="H27" i="11" s="1"/>
  <c r="F28" i="11"/>
  <c r="G28" i="11"/>
  <c r="H28" i="11" s="1"/>
  <c r="F29" i="11"/>
  <c r="G29" i="11"/>
  <c r="H29" i="11" s="1"/>
  <c r="F30" i="11"/>
  <c r="G30" i="11"/>
  <c r="H30" i="11"/>
  <c r="F31" i="11"/>
  <c r="G31" i="11"/>
  <c r="H31" i="11" s="1"/>
  <c r="F32" i="11"/>
  <c r="G32" i="11"/>
  <c r="H32" i="11"/>
  <c r="F33" i="11"/>
  <c r="G33" i="11"/>
  <c r="H33" i="11"/>
  <c r="F34" i="11"/>
  <c r="G34" i="11"/>
  <c r="H34" i="11"/>
  <c r="F35" i="11"/>
  <c r="G35" i="11"/>
  <c r="H35" i="11" s="1"/>
  <c r="F36" i="11"/>
  <c r="G36" i="11"/>
  <c r="H36" i="11"/>
  <c r="F37" i="11"/>
  <c r="G37" i="11"/>
  <c r="H37" i="11" s="1"/>
  <c r="F38" i="11"/>
  <c r="G38" i="11"/>
  <c r="H38" i="11"/>
  <c r="F39" i="11"/>
  <c r="G39" i="11"/>
  <c r="H39" i="11"/>
  <c r="F40" i="11"/>
  <c r="G40" i="11"/>
  <c r="H40" i="11"/>
  <c r="F41" i="11"/>
  <c r="G41" i="11"/>
  <c r="H41" i="11"/>
  <c r="F42" i="11"/>
  <c r="G42" i="11"/>
  <c r="H42" i="11" s="1"/>
  <c r="H43" i="11"/>
  <c r="F44" i="11"/>
  <c r="G44" i="11"/>
  <c r="H44" i="11"/>
  <c r="F45" i="11"/>
  <c r="G45" i="11"/>
  <c r="H45" i="11"/>
  <c r="F46" i="11"/>
  <c r="G46" i="11"/>
  <c r="H46" i="11" s="1"/>
  <c r="F47" i="11"/>
  <c r="G47" i="11"/>
  <c r="H47" i="11"/>
  <c r="F48" i="11"/>
  <c r="G48" i="11"/>
  <c r="H48" i="11"/>
  <c r="F49" i="11"/>
  <c r="G49" i="11"/>
  <c r="H49" i="11" s="1"/>
  <c r="F50" i="11"/>
  <c r="G50" i="11"/>
  <c r="H50" i="11" s="1"/>
  <c r="F51" i="11"/>
  <c r="G51" i="11"/>
  <c r="H51" i="11" s="1"/>
  <c r="F52" i="11"/>
  <c r="G52" i="11"/>
  <c r="H52" i="11"/>
  <c r="F53" i="11"/>
  <c r="G53" i="11"/>
  <c r="H53" i="11" s="1"/>
  <c r="F54" i="11"/>
  <c r="G54" i="11"/>
  <c r="H54" i="11"/>
  <c r="F55" i="11"/>
  <c r="G55" i="11"/>
  <c r="H55" i="11"/>
  <c r="F56" i="11"/>
  <c r="G56" i="11"/>
  <c r="H56" i="11"/>
  <c r="F57" i="11"/>
  <c r="G57" i="11"/>
  <c r="H57" i="11" s="1"/>
  <c r="F58" i="11"/>
  <c r="G58" i="11"/>
  <c r="H58" i="11"/>
  <c r="F59" i="11"/>
  <c r="G59" i="11"/>
  <c r="H59" i="11" s="1"/>
  <c r="F60" i="11"/>
  <c r="G60" i="11"/>
  <c r="H60" i="11"/>
  <c r="F61" i="11"/>
  <c r="G61" i="11"/>
  <c r="H61" i="11"/>
  <c r="F62" i="11"/>
  <c r="G62" i="11"/>
  <c r="H62" i="11"/>
  <c r="F63" i="11"/>
  <c r="G63" i="11"/>
  <c r="H63" i="11"/>
  <c r="F64" i="11"/>
  <c r="G64" i="11"/>
  <c r="H64" i="11"/>
  <c r="F65" i="11"/>
  <c r="G65" i="11"/>
  <c r="H65" i="11" s="1"/>
  <c r="F66" i="11"/>
  <c r="G66" i="11"/>
  <c r="H66" i="11" s="1"/>
  <c r="F67" i="11"/>
  <c r="G67" i="11"/>
  <c r="H67" i="11" s="1"/>
  <c r="F68" i="11"/>
  <c r="G68" i="11"/>
  <c r="H68" i="11"/>
  <c r="F69" i="11"/>
  <c r="G69" i="11"/>
  <c r="H69" i="11" s="1"/>
  <c r="F70" i="11"/>
  <c r="G70" i="11"/>
  <c r="H70" i="11"/>
  <c r="F71" i="11"/>
  <c r="G71" i="11"/>
  <c r="H71" i="11"/>
  <c r="F72" i="11"/>
  <c r="G72" i="11"/>
  <c r="H72" i="11"/>
  <c r="F73" i="11"/>
  <c r="G73" i="11"/>
  <c r="H73" i="11" s="1"/>
  <c r="F74" i="11"/>
  <c r="G74" i="11"/>
  <c r="H74" i="11" s="1"/>
  <c r="F75" i="11"/>
  <c r="G75" i="11"/>
  <c r="H75" i="11" s="1"/>
  <c r="F76" i="11"/>
  <c r="G76" i="11"/>
  <c r="H76" i="11"/>
  <c r="F77" i="11"/>
  <c r="G77" i="11"/>
  <c r="H77" i="11" s="1"/>
  <c r="F78" i="11"/>
  <c r="G78" i="11"/>
  <c r="H78" i="11"/>
  <c r="F79" i="11"/>
  <c r="G79" i="11"/>
  <c r="H79" i="11"/>
  <c r="F80" i="11"/>
  <c r="G80" i="11"/>
  <c r="H80" i="11"/>
  <c r="F81" i="11"/>
  <c r="G81" i="11"/>
  <c r="H81" i="11" s="1"/>
  <c r="F82" i="11"/>
  <c r="G82" i="11"/>
  <c r="H82" i="11" s="1"/>
  <c r="F83" i="11"/>
  <c r="G83" i="11"/>
  <c r="H83" i="11" s="1"/>
  <c r="F84" i="11"/>
  <c r="G84" i="11"/>
  <c r="H84" i="11" s="1"/>
  <c r="F85" i="11"/>
  <c r="G85" i="11"/>
  <c r="H85" i="11"/>
  <c r="F86" i="11"/>
  <c r="G86" i="11"/>
  <c r="H86" i="11"/>
  <c r="F87" i="11"/>
  <c r="G87" i="11"/>
  <c r="H87" i="11"/>
  <c r="F88" i="11"/>
  <c r="G88" i="11"/>
  <c r="H88" i="11" s="1"/>
  <c r="F89" i="11"/>
  <c r="G89" i="11"/>
  <c r="H89" i="11" s="1"/>
  <c r="H5" i="8"/>
  <c r="I5" i="8"/>
  <c r="J5" i="8" s="1"/>
  <c r="H6" i="8"/>
  <c r="I6" i="8"/>
  <c r="J6" i="8" s="1"/>
  <c r="H7" i="8"/>
  <c r="I7" i="8"/>
  <c r="J7" i="8"/>
  <c r="H8" i="8"/>
  <c r="I8" i="8"/>
  <c r="J8" i="8" s="1"/>
  <c r="H9" i="8"/>
  <c r="I9" i="8"/>
  <c r="J9" i="8" s="1"/>
  <c r="H10" i="8"/>
  <c r="I10" i="8"/>
  <c r="J10" i="8"/>
  <c r="H11" i="8"/>
  <c r="I11" i="8"/>
  <c r="J11" i="8" s="1"/>
  <c r="H12" i="8"/>
  <c r="I12" i="8"/>
  <c r="J12" i="8" s="1"/>
  <c r="H13" i="8"/>
  <c r="I13" i="8"/>
  <c r="J13" i="8" s="1"/>
  <c r="H14" i="8"/>
  <c r="I14" i="8"/>
  <c r="J14" i="8" s="1"/>
  <c r="H15" i="8"/>
  <c r="I15" i="8"/>
  <c r="J15" i="8"/>
  <c r="H16" i="8"/>
  <c r="I16" i="8"/>
  <c r="J16" i="8" s="1"/>
  <c r="H17" i="8"/>
  <c r="I17" i="8"/>
  <c r="J17" i="8" s="1"/>
  <c r="H18" i="8"/>
  <c r="I18" i="8"/>
  <c r="J18" i="8"/>
  <c r="H19" i="8"/>
  <c r="I19" i="8"/>
  <c r="J19" i="8" s="1"/>
  <c r="H20" i="8"/>
  <c r="I20" i="8"/>
  <c r="J20" i="8" s="1"/>
  <c r="H21" i="8"/>
  <c r="I21" i="8"/>
  <c r="J21" i="8"/>
  <c r="H22" i="8"/>
  <c r="I22" i="8"/>
  <c r="J22" i="8" s="1"/>
  <c r="H23" i="8"/>
  <c r="I23" i="8"/>
  <c r="J23" i="8" s="1"/>
  <c r="H24" i="8"/>
  <c r="I24" i="8"/>
  <c r="J24" i="8"/>
  <c r="H25" i="8"/>
  <c r="I25" i="8"/>
  <c r="J25" i="8"/>
  <c r="H26" i="8"/>
  <c r="I26" i="8"/>
  <c r="J26" i="8"/>
  <c r="H27" i="8"/>
  <c r="I27" i="8"/>
  <c r="J27" i="8"/>
  <c r="H28" i="8"/>
  <c r="I28" i="8"/>
  <c r="J28" i="8" s="1"/>
  <c r="H29" i="8"/>
  <c r="I29" i="8"/>
  <c r="J29" i="8" s="1"/>
  <c r="H30" i="8"/>
  <c r="I30" i="8"/>
  <c r="J30" i="8" s="1"/>
  <c r="H31" i="8"/>
  <c r="I31" i="8"/>
  <c r="J31" i="8" s="1"/>
  <c r="H32" i="8"/>
  <c r="I32" i="8"/>
  <c r="J32" i="8"/>
  <c r="H33" i="8"/>
  <c r="I33" i="8"/>
  <c r="J33" i="8"/>
  <c r="H34" i="8"/>
  <c r="I34" i="8"/>
  <c r="J34" i="8"/>
  <c r="H35" i="8"/>
  <c r="I35" i="8"/>
  <c r="J35" i="8" s="1"/>
  <c r="H36" i="8"/>
  <c r="I36" i="8"/>
  <c r="J36" i="8" s="1"/>
  <c r="H37" i="8"/>
  <c r="I37" i="8"/>
  <c r="J37" i="8"/>
  <c r="H38" i="8"/>
  <c r="I38" i="8"/>
  <c r="J38" i="8" s="1"/>
  <c r="H39" i="8"/>
  <c r="I39" i="8"/>
  <c r="J39" i="8" s="1"/>
  <c r="H40" i="8"/>
  <c r="I40" i="8"/>
  <c r="J40" i="8" s="1"/>
  <c r="H41" i="8"/>
  <c r="I41" i="8"/>
  <c r="J41" i="8"/>
  <c r="H42" i="8"/>
  <c r="I42" i="8"/>
  <c r="J42" i="8"/>
  <c r="H43" i="8"/>
  <c r="I43" i="8"/>
  <c r="J43" i="8"/>
  <c r="H44" i="8"/>
  <c r="I44" i="8"/>
  <c r="J44" i="8" s="1"/>
  <c r="H45" i="8"/>
  <c r="I45" i="8"/>
  <c r="J45" i="8"/>
  <c r="H46" i="8"/>
  <c r="I46" i="8"/>
  <c r="J46" i="8" s="1"/>
  <c r="H47" i="8"/>
  <c r="I47" i="8"/>
  <c r="J47" i="8" s="1"/>
  <c r="H48" i="8"/>
  <c r="I48" i="8"/>
  <c r="J48" i="8" s="1"/>
  <c r="H49" i="8"/>
  <c r="I49" i="8"/>
  <c r="J49" i="8"/>
  <c r="H50" i="8"/>
  <c r="I50" i="8"/>
  <c r="J50" i="8"/>
  <c r="H51" i="8"/>
  <c r="I51" i="8"/>
  <c r="J51" i="8"/>
  <c r="H52" i="8"/>
  <c r="I52" i="8"/>
  <c r="J52" i="8" s="1"/>
  <c r="H53" i="8"/>
  <c r="I53" i="8"/>
  <c r="J53" i="8"/>
  <c r="H54" i="8"/>
  <c r="I54" i="8"/>
  <c r="J54" i="8" s="1"/>
  <c r="H55" i="8"/>
  <c r="I55" i="8"/>
  <c r="J55" i="8" s="1"/>
  <c r="H56" i="8"/>
  <c r="I56" i="8"/>
  <c r="J56" i="8" s="1"/>
  <c r="H57" i="8"/>
  <c r="I57" i="8"/>
  <c r="J57" i="8"/>
  <c r="H58" i="8"/>
  <c r="I58" i="8"/>
  <c r="J58" i="8"/>
  <c r="H5" i="7"/>
  <c r="I5" i="7"/>
  <c r="J5" i="7"/>
  <c r="H6" i="7"/>
  <c r="I6" i="7"/>
  <c r="J6" i="7" s="1"/>
  <c r="H7" i="7"/>
  <c r="I7" i="7"/>
  <c r="J7" i="7" s="1"/>
  <c r="H8" i="7"/>
  <c r="I8" i="7"/>
  <c r="J8" i="7" s="1"/>
  <c r="H9" i="7"/>
  <c r="I9" i="7"/>
  <c r="J9" i="7"/>
  <c r="H10" i="7"/>
  <c r="I10" i="7"/>
  <c r="J10" i="7" s="1"/>
  <c r="H11" i="7"/>
  <c r="I11" i="7"/>
  <c r="J11" i="7" s="1"/>
  <c r="H12" i="7"/>
  <c r="I12" i="7"/>
  <c r="J12" i="7"/>
  <c r="H13" i="7"/>
  <c r="I13" i="7"/>
  <c r="J13" i="7" s="1"/>
  <c r="H14" i="7"/>
  <c r="I14" i="7"/>
  <c r="J14" i="7" s="1"/>
  <c r="H15" i="7"/>
  <c r="I15" i="7"/>
  <c r="J15" i="7"/>
  <c r="H16" i="7"/>
  <c r="I16" i="7"/>
  <c r="J16" i="7" s="1"/>
  <c r="H17" i="7"/>
  <c r="I17" i="7"/>
  <c r="J17" i="7" s="1"/>
  <c r="H18" i="7"/>
  <c r="I18" i="7"/>
  <c r="J18" i="7" s="1"/>
  <c r="H19" i="7"/>
  <c r="I19" i="7"/>
  <c r="J19" i="7" s="1"/>
  <c r="H20" i="7"/>
  <c r="I20" i="7"/>
  <c r="J20" i="7"/>
  <c r="H21" i="7"/>
  <c r="I21" i="7"/>
  <c r="J21" i="7" s="1"/>
  <c r="H22" i="7"/>
  <c r="I22" i="7"/>
  <c r="J22" i="7" s="1"/>
  <c r="H23" i="7"/>
  <c r="I23" i="7"/>
  <c r="J23" i="7"/>
  <c r="H24" i="7"/>
  <c r="I24" i="7"/>
  <c r="J24" i="7" s="1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 s="1"/>
  <c r="H30" i="7"/>
  <c r="I30" i="7"/>
  <c r="J30" i="7" s="1"/>
  <c r="H31" i="7"/>
  <c r="I31" i="7"/>
  <c r="J31" i="7"/>
  <c r="H32" i="7"/>
  <c r="I32" i="7"/>
  <c r="J32" i="7" s="1"/>
  <c r="H33" i="7"/>
  <c r="I33" i="7"/>
  <c r="J33" i="7"/>
  <c r="H34" i="7"/>
  <c r="I34" i="7"/>
  <c r="J34" i="7"/>
  <c r="H35" i="7"/>
  <c r="I35" i="7"/>
  <c r="J35" i="7"/>
  <c r="H36" i="7"/>
  <c r="I36" i="7"/>
  <c r="J36" i="7"/>
  <c r="H37" i="7"/>
  <c r="I37" i="7"/>
  <c r="J37" i="7" s="1"/>
  <c r="H38" i="7"/>
  <c r="I38" i="7"/>
  <c r="J38" i="7" s="1"/>
  <c r="H39" i="7"/>
  <c r="I39" i="7"/>
  <c r="J39" i="7"/>
  <c r="H40" i="7"/>
  <c r="I40" i="7"/>
  <c r="J40" i="7" s="1"/>
  <c r="H41" i="7"/>
  <c r="I41" i="7"/>
  <c r="J41" i="7"/>
  <c r="H42" i="7"/>
  <c r="I42" i="7"/>
  <c r="J42" i="7"/>
  <c r="H43" i="7"/>
  <c r="I43" i="7"/>
  <c r="J43" i="7"/>
  <c r="H44" i="7"/>
  <c r="I44" i="7"/>
  <c r="J44" i="7"/>
  <c r="H45" i="7"/>
  <c r="I45" i="7"/>
  <c r="J45" i="7" s="1"/>
  <c r="H46" i="7"/>
  <c r="I46" i="7"/>
  <c r="J46" i="7" s="1"/>
  <c r="H47" i="7"/>
  <c r="I47" i="7"/>
  <c r="J47" i="7"/>
  <c r="H48" i="7"/>
  <c r="I48" i="7"/>
  <c r="J48" i="7" s="1"/>
  <c r="H49" i="7"/>
  <c r="I49" i="7"/>
  <c r="J49" i="7"/>
  <c r="H50" i="7"/>
  <c r="I50" i="7"/>
  <c r="J50" i="7"/>
  <c r="H51" i="7"/>
  <c r="I51" i="7"/>
  <c r="J51" i="7"/>
  <c r="H52" i="7"/>
  <c r="I52" i="7"/>
  <c r="J52" i="7"/>
  <c r="H53" i="7"/>
  <c r="I53" i="7"/>
  <c r="J53" i="7" s="1"/>
  <c r="H54" i="7"/>
  <c r="I54" i="7"/>
  <c r="J54" i="7" s="1"/>
  <c r="H55" i="7"/>
  <c r="I55" i="7"/>
  <c r="J55" i="7"/>
  <c r="H56" i="7"/>
  <c r="I56" i="7"/>
  <c r="J56" i="7" s="1"/>
  <c r="H57" i="7"/>
  <c r="I57" i="7"/>
  <c r="J57" i="7"/>
  <c r="H58" i="7"/>
  <c r="I58" i="7"/>
  <c r="J58" i="7"/>
  <c r="H59" i="7"/>
  <c r="I59" i="7"/>
  <c r="J59" i="7" s="1"/>
  <c r="H60" i="7"/>
  <c r="I60" i="7"/>
  <c r="J60" i="7"/>
  <c r="H61" i="7"/>
  <c r="I61" i="7"/>
  <c r="J61" i="7"/>
  <c r="H62" i="7"/>
  <c r="I62" i="7"/>
  <c r="J62" i="7" s="1"/>
  <c r="H63" i="7"/>
  <c r="I63" i="7"/>
  <c r="J63" i="7"/>
  <c r="H64" i="7"/>
  <c r="I64" i="7"/>
  <c r="J64" i="7" s="1"/>
  <c r="H65" i="7"/>
  <c r="I65" i="7"/>
  <c r="J65" i="7" s="1"/>
  <c r="H66" i="7"/>
  <c r="I66" i="7"/>
  <c r="J66" i="7"/>
  <c r="H67" i="7"/>
  <c r="I67" i="7"/>
  <c r="J67" i="7"/>
  <c r="K6" i="6"/>
  <c r="L6" i="6"/>
  <c r="M6" i="6"/>
  <c r="K7" i="6"/>
  <c r="L7" i="6"/>
  <c r="M7" i="6" s="1"/>
  <c r="K8" i="6"/>
  <c r="L8" i="6"/>
  <c r="M8" i="6"/>
  <c r="K9" i="6"/>
  <c r="L9" i="6"/>
  <c r="M9" i="6" s="1"/>
  <c r="K10" i="6"/>
  <c r="L10" i="6"/>
  <c r="M10" i="6" s="1"/>
  <c r="K11" i="6"/>
  <c r="L11" i="6"/>
  <c r="M11" i="6" s="1"/>
  <c r="K12" i="6"/>
  <c r="L12" i="6"/>
  <c r="M12" i="6"/>
  <c r="K13" i="6"/>
  <c r="L13" i="6"/>
  <c r="M13" i="6" s="1"/>
  <c r="K14" i="6"/>
  <c r="L14" i="6"/>
  <c r="M14" i="6"/>
  <c r="K15" i="6"/>
  <c r="L15" i="6"/>
  <c r="M15" i="6"/>
  <c r="K16" i="6"/>
  <c r="L16" i="6"/>
  <c r="M16" i="6"/>
  <c r="K17" i="6"/>
  <c r="L17" i="6"/>
  <c r="M17" i="6"/>
  <c r="K18" i="6"/>
  <c r="L18" i="6"/>
  <c r="M18" i="6" s="1"/>
  <c r="K19" i="6"/>
  <c r="L19" i="6"/>
  <c r="M19" i="6" s="1"/>
  <c r="K20" i="6"/>
  <c r="L20" i="6"/>
  <c r="M20" i="6" s="1"/>
  <c r="K21" i="6"/>
  <c r="L21" i="6"/>
  <c r="M21" i="6"/>
  <c r="K22" i="6"/>
  <c r="L22" i="6"/>
  <c r="M22" i="6"/>
  <c r="K23" i="6"/>
  <c r="L23" i="6"/>
  <c r="M23" i="6"/>
  <c r="K24" i="6"/>
  <c r="L24" i="6"/>
  <c r="M24" i="6" s="1"/>
  <c r="K25" i="6"/>
  <c r="L25" i="6"/>
  <c r="M25" i="6"/>
  <c r="K26" i="6"/>
  <c r="L26" i="6"/>
  <c r="M26" i="6" s="1"/>
  <c r="K27" i="6"/>
  <c r="L27" i="6"/>
  <c r="M27" i="6" s="1"/>
  <c r="K28" i="6"/>
  <c r="L28" i="6"/>
  <c r="M28" i="6"/>
  <c r="K29" i="6"/>
  <c r="L29" i="6"/>
  <c r="M29" i="6"/>
  <c r="K30" i="6"/>
  <c r="L30" i="6"/>
  <c r="M30" i="6"/>
  <c r="K31" i="6"/>
  <c r="L31" i="6"/>
  <c r="M31" i="6"/>
  <c r="K32" i="6"/>
  <c r="L32" i="6"/>
  <c r="M32" i="6" s="1"/>
  <c r="K33" i="6"/>
  <c r="L33" i="6"/>
  <c r="M33" i="6"/>
  <c r="K34" i="6"/>
  <c r="L34" i="6"/>
  <c r="M34" i="6" s="1"/>
  <c r="K35" i="6"/>
  <c r="L35" i="6"/>
  <c r="M35" i="6"/>
  <c r="K36" i="6"/>
  <c r="L36" i="6"/>
  <c r="M36" i="6"/>
  <c r="K37" i="6"/>
  <c r="L37" i="6"/>
  <c r="M37" i="6"/>
  <c r="K38" i="6"/>
  <c r="L38" i="6"/>
  <c r="M38" i="6"/>
  <c r="K39" i="6"/>
  <c r="L39" i="6"/>
  <c r="M39" i="6" s="1"/>
  <c r="K40" i="6"/>
  <c r="L40" i="6"/>
  <c r="M40" i="6" s="1"/>
  <c r="K41" i="6"/>
  <c r="L41" i="6"/>
  <c r="M41" i="6"/>
  <c r="K42" i="6"/>
  <c r="L42" i="6"/>
  <c r="M42" i="6" s="1"/>
  <c r="K43" i="6"/>
  <c r="L43" i="6"/>
  <c r="M43" i="6"/>
  <c r="K44" i="6"/>
  <c r="L44" i="6"/>
  <c r="M44" i="6"/>
  <c r="K45" i="6"/>
  <c r="L45" i="6"/>
  <c r="M45" i="6"/>
  <c r="K46" i="6"/>
  <c r="L46" i="6"/>
  <c r="M46" i="6"/>
  <c r="K47" i="6"/>
  <c r="L47" i="6"/>
  <c r="M47" i="6" s="1"/>
  <c r="K49" i="6"/>
  <c r="L49" i="6"/>
  <c r="M49" i="6" s="1"/>
  <c r="K50" i="6"/>
  <c r="L50" i="6"/>
  <c r="M50" i="6"/>
  <c r="K51" i="6"/>
  <c r="L51" i="6"/>
  <c r="M51" i="6" s="1"/>
  <c r="K52" i="6"/>
  <c r="L52" i="6"/>
  <c r="M52" i="6"/>
  <c r="K53" i="6"/>
  <c r="L53" i="6"/>
  <c r="M53" i="6"/>
  <c r="K54" i="6"/>
  <c r="L54" i="6"/>
  <c r="M54" i="6"/>
  <c r="K55" i="6"/>
  <c r="L55" i="6"/>
  <c r="M55" i="6"/>
  <c r="K56" i="6"/>
  <c r="L56" i="6"/>
  <c r="M56" i="6" s="1"/>
  <c r="K57" i="6"/>
  <c r="L57" i="6"/>
  <c r="M57" i="6" s="1"/>
  <c r="K58" i="6"/>
  <c r="L58" i="6"/>
  <c r="M58" i="6"/>
  <c r="K59" i="6"/>
  <c r="L59" i="6"/>
  <c r="M59" i="6" s="1"/>
  <c r="K60" i="6"/>
  <c r="L60" i="6"/>
  <c r="M60" i="6" s="1"/>
  <c r="K61" i="6"/>
  <c r="L61" i="6"/>
  <c r="M61" i="6" s="1"/>
  <c r="K62" i="6"/>
  <c r="L62" i="6"/>
  <c r="M62" i="6"/>
  <c r="K63" i="6"/>
  <c r="L63" i="6"/>
  <c r="M63" i="6"/>
  <c r="K64" i="6"/>
  <c r="L64" i="6"/>
  <c r="M64" i="6"/>
  <c r="K65" i="6"/>
  <c r="L65" i="6"/>
  <c r="M65" i="6" s="1"/>
  <c r="K66" i="6"/>
  <c r="L66" i="6"/>
  <c r="M66" i="6" s="1"/>
  <c r="K67" i="6"/>
  <c r="L67" i="6"/>
  <c r="M67" i="6" s="1"/>
  <c r="K68" i="6"/>
  <c r="L68" i="6"/>
  <c r="M68" i="6"/>
  <c r="K70" i="6"/>
  <c r="L70" i="6"/>
  <c r="M70" i="6" s="1"/>
  <c r="K71" i="6"/>
  <c r="L71" i="6"/>
  <c r="M71" i="6"/>
  <c r="K72" i="6"/>
  <c r="L72" i="6"/>
  <c r="M72" i="6"/>
  <c r="K73" i="6"/>
  <c r="L73" i="6"/>
  <c r="M73" i="6"/>
  <c r="K74" i="6"/>
  <c r="L74" i="6"/>
  <c r="M74" i="6" s="1"/>
  <c r="K75" i="6"/>
  <c r="L75" i="6"/>
  <c r="M75" i="6" s="1"/>
  <c r="K76" i="6"/>
  <c r="L76" i="6"/>
  <c r="M76" i="6" s="1"/>
  <c r="K77" i="6"/>
  <c r="L77" i="6"/>
  <c r="M77" i="6" s="1"/>
  <c r="K78" i="6"/>
  <c r="L78" i="6"/>
  <c r="M78" i="6"/>
  <c r="K79" i="6"/>
  <c r="L79" i="6"/>
  <c r="M79" i="6"/>
  <c r="K80" i="6"/>
  <c r="L80" i="6"/>
  <c r="M80" i="6"/>
  <c r="K81" i="6"/>
  <c r="L81" i="6"/>
  <c r="M81" i="6" s="1"/>
  <c r="K82" i="6"/>
  <c r="L82" i="6"/>
  <c r="M82" i="6" s="1"/>
  <c r="K83" i="6"/>
  <c r="L83" i="6"/>
  <c r="M83" i="6" s="1"/>
  <c r="K84" i="6"/>
  <c r="L84" i="6"/>
  <c r="M84" i="6" s="1"/>
  <c r="K85" i="6"/>
  <c r="L85" i="6"/>
  <c r="M85" i="6" s="1"/>
  <c r="K86" i="6"/>
  <c r="L86" i="6"/>
  <c r="M86" i="6" s="1"/>
  <c r="K87" i="6"/>
  <c r="L87" i="6"/>
  <c r="M87" i="6"/>
  <c r="K88" i="6"/>
  <c r="L88" i="6"/>
  <c r="M88" i="6"/>
  <c r="K89" i="6"/>
  <c r="L89" i="6"/>
  <c r="M89" i="6" s="1"/>
  <c r="K90" i="6"/>
  <c r="L90" i="6"/>
  <c r="M90" i="6" s="1"/>
  <c r="K91" i="6"/>
  <c r="L91" i="6"/>
  <c r="M91" i="6" s="1"/>
  <c r="K92" i="6"/>
  <c r="L92" i="6"/>
  <c r="M92" i="6" s="1"/>
  <c r="K93" i="6"/>
  <c r="L93" i="6"/>
  <c r="M93" i="6" s="1"/>
  <c r="K94" i="6"/>
  <c r="L94" i="6"/>
  <c r="M94" i="6"/>
  <c r="K95" i="6"/>
  <c r="L95" i="6"/>
  <c r="M95" i="6"/>
  <c r="K96" i="6"/>
  <c r="L96" i="6"/>
  <c r="M96" i="6"/>
  <c r="K97" i="6"/>
  <c r="L97" i="6"/>
  <c r="M97" i="6" s="1"/>
  <c r="K98" i="6"/>
  <c r="L98" i="6"/>
  <c r="M98" i="6" s="1"/>
  <c r="K99" i="6"/>
  <c r="L99" i="6"/>
  <c r="M99" i="6"/>
  <c r="K100" i="6"/>
  <c r="L100" i="6"/>
  <c r="M100" i="6" s="1"/>
  <c r="K101" i="6"/>
  <c r="L101" i="6"/>
  <c r="M101" i="6"/>
  <c r="K102" i="6"/>
  <c r="L102" i="6"/>
  <c r="M102" i="6"/>
  <c r="K103" i="6"/>
  <c r="L103" i="6"/>
  <c r="M103" i="6" s="1"/>
  <c r="K104" i="6"/>
  <c r="L104" i="6"/>
  <c r="M104" i="6"/>
  <c r="K105" i="6"/>
  <c r="L105" i="6"/>
  <c r="M105" i="6"/>
  <c r="K106" i="6"/>
  <c r="L106" i="6"/>
  <c r="M106" i="6" s="1"/>
  <c r="K107" i="6"/>
  <c r="L107" i="6"/>
  <c r="M107" i="6" s="1"/>
  <c r="K108" i="6"/>
  <c r="L108" i="6"/>
  <c r="M108" i="6"/>
  <c r="K109" i="6"/>
  <c r="L109" i="6"/>
  <c r="M109" i="6"/>
  <c r="K110" i="6"/>
  <c r="L110" i="6"/>
  <c r="M110" i="6" s="1"/>
  <c r="K111" i="6"/>
  <c r="L111" i="6"/>
  <c r="M111" i="6" s="1"/>
  <c r="K112" i="6"/>
  <c r="L112" i="6"/>
  <c r="M112" i="6"/>
  <c r="K113" i="6"/>
  <c r="L113" i="6"/>
  <c r="M113" i="6" s="1"/>
  <c r="K114" i="6"/>
  <c r="L114" i="6"/>
  <c r="M114" i="6" s="1"/>
  <c r="K115" i="6"/>
  <c r="L115" i="6"/>
  <c r="M115" i="6" s="1"/>
  <c r="K116" i="6"/>
  <c r="L116" i="6"/>
  <c r="M116" i="6" s="1"/>
  <c r="K117" i="6"/>
  <c r="L117" i="6"/>
  <c r="M117" i="6"/>
  <c r="K118" i="6"/>
  <c r="L118" i="6"/>
  <c r="M118" i="6"/>
  <c r="K119" i="6"/>
  <c r="L119" i="6"/>
  <c r="M119" i="6" s="1"/>
  <c r="K120" i="6"/>
  <c r="L120" i="6"/>
  <c r="M120" i="6"/>
  <c r="K121" i="6"/>
  <c r="L121" i="6"/>
  <c r="M121" i="6"/>
  <c r="K122" i="6"/>
  <c r="L122" i="6"/>
  <c r="M122" i="6" s="1"/>
  <c r="K123" i="6"/>
  <c r="L123" i="6"/>
  <c r="M123" i="6" s="1"/>
  <c r="K124" i="6"/>
  <c r="L124" i="6"/>
  <c r="M124" i="6"/>
  <c r="K125" i="6"/>
  <c r="L125" i="6"/>
  <c r="M125" i="6" s="1"/>
  <c r="K126" i="6"/>
  <c r="L126" i="6"/>
  <c r="M126" i="6" s="1"/>
  <c r="K127" i="6"/>
  <c r="L127" i="6"/>
  <c r="M127" i="6" s="1"/>
  <c r="K128" i="6"/>
  <c r="L128" i="6"/>
  <c r="M128" i="6"/>
  <c r="K129" i="6"/>
  <c r="L129" i="6"/>
  <c r="M129" i="6" s="1"/>
  <c r="K130" i="6"/>
  <c r="L130" i="6"/>
  <c r="M130" i="6" s="1"/>
  <c r="K131" i="6"/>
  <c r="L131" i="6"/>
  <c r="M131" i="6"/>
  <c r="K132" i="6"/>
  <c r="L132" i="6"/>
  <c r="M132" i="6" s="1"/>
  <c r="K133" i="6"/>
  <c r="L133" i="6"/>
  <c r="M133" i="6"/>
  <c r="K134" i="6"/>
  <c r="L134" i="6"/>
  <c r="M134" i="6" s="1"/>
  <c r="K135" i="6"/>
  <c r="L135" i="6"/>
  <c r="M135" i="6" s="1"/>
  <c r="K136" i="6"/>
  <c r="L136" i="6"/>
  <c r="M136" i="6"/>
  <c r="K137" i="6"/>
  <c r="L137" i="6"/>
  <c r="M137" i="6" s="1"/>
  <c r="K138" i="6"/>
  <c r="L138" i="6"/>
  <c r="M138" i="6" s="1"/>
  <c r="K139" i="6"/>
  <c r="L139" i="6"/>
  <c r="M139" i="6"/>
  <c r="K140" i="6"/>
  <c r="L140" i="6"/>
  <c r="M140" i="6" s="1"/>
  <c r="K141" i="6"/>
  <c r="L141" i="6"/>
  <c r="M141" i="6"/>
  <c r="K142" i="6"/>
  <c r="L142" i="6"/>
  <c r="M142" i="6" s="1"/>
  <c r="K143" i="6"/>
  <c r="L143" i="6"/>
  <c r="M143" i="6" s="1"/>
  <c r="K144" i="6"/>
  <c r="L144" i="6"/>
  <c r="M144" i="6"/>
  <c r="K145" i="6"/>
  <c r="L145" i="6"/>
  <c r="M145" i="6" s="1"/>
  <c r="K146" i="6"/>
  <c r="L146" i="6"/>
  <c r="M146" i="6" s="1"/>
  <c r="K147" i="6"/>
  <c r="L147" i="6"/>
  <c r="M147" i="6"/>
  <c r="K148" i="6"/>
  <c r="L148" i="6"/>
  <c r="M148" i="6" s="1"/>
  <c r="K149" i="6"/>
  <c r="L149" i="6"/>
  <c r="M149" i="6"/>
  <c r="K150" i="6"/>
  <c r="L150" i="6"/>
  <c r="M150" i="6" s="1"/>
  <c r="K151" i="6"/>
  <c r="L151" i="6"/>
  <c r="M151" i="6" s="1"/>
  <c r="K152" i="6"/>
  <c r="L152" i="6"/>
  <c r="M152" i="6"/>
  <c r="K153" i="6"/>
  <c r="L153" i="6"/>
  <c r="M153" i="6" s="1"/>
  <c r="K154" i="6"/>
  <c r="L154" i="6"/>
  <c r="M154" i="6" s="1"/>
  <c r="K155" i="6"/>
  <c r="L155" i="6"/>
  <c r="M155" i="6"/>
  <c r="K156" i="6"/>
  <c r="L156" i="6"/>
  <c r="M156" i="6" s="1"/>
  <c r="K157" i="6"/>
  <c r="L157" i="6"/>
  <c r="M157" i="6"/>
  <c r="K158" i="6"/>
  <c r="L158" i="6"/>
  <c r="M158" i="6" s="1"/>
  <c r="K159" i="6"/>
  <c r="L159" i="6"/>
  <c r="M159" i="6" s="1"/>
  <c r="K160" i="6"/>
  <c r="L160" i="6"/>
  <c r="M160" i="6"/>
  <c r="K161" i="6"/>
  <c r="L161" i="6"/>
  <c r="M161" i="6" s="1"/>
  <c r="K162" i="6"/>
  <c r="L162" i="6"/>
  <c r="M162" i="6" s="1"/>
  <c r="K163" i="6"/>
  <c r="L163" i="6"/>
  <c r="M163" i="6"/>
  <c r="K164" i="6"/>
  <c r="L164" i="6"/>
  <c r="M164" i="6" s="1"/>
  <c r="K165" i="6"/>
  <c r="L165" i="6"/>
  <c r="M165" i="6"/>
  <c r="K166" i="6"/>
  <c r="L166" i="6"/>
  <c r="M166" i="6"/>
  <c r="K167" i="6"/>
  <c r="L167" i="6"/>
  <c r="M167" i="6" s="1"/>
  <c r="K168" i="6"/>
  <c r="L168" i="6"/>
  <c r="M168" i="6"/>
  <c r="K169" i="6"/>
  <c r="L169" i="6"/>
  <c r="M169" i="6"/>
  <c r="K170" i="6"/>
  <c r="L170" i="6"/>
  <c r="M170" i="6" s="1"/>
  <c r="K171" i="6"/>
  <c r="L171" i="6"/>
  <c r="M171" i="6"/>
  <c r="K172" i="6"/>
  <c r="L172" i="6"/>
  <c r="M172" i="6"/>
  <c r="K173" i="6"/>
  <c r="L173" i="6"/>
  <c r="M173" i="6"/>
  <c r="K174" i="6"/>
  <c r="L174" i="6"/>
  <c r="M174" i="6" s="1"/>
  <c r="K175" i="6"/>
  <c r="L175" i="6"/>
  <c r="M175" i="6" s="1"/>
  <c r="K176" i="6"/>
  <c r="L176" i="6"/>
  <c r="M176" i="6"/>
  <c r="K177" i="6"/>
  <c r="L177" i="6"/>
  <c r="M177" i="6" s="1"/>
  <c r="K178" i="6"/>
  <c r="L178" i="6"/>
  <c r="M178" i="6" s="1"/>
  <c r="K179" i="6"/>
  <c r="L179" i="6"/>
  <c r="M179" i="6"/>
  <c r="K180" i="6"/>
  <c r="L180" i="6"/>
  <c r="M180" i="6" s="1"/>
  <c r="K181" i="6"/>
  <c r="L181" i="6"/>
  <c r="M181" i="6"/>
  <c r="K182" i="6"/>
  <c r="L182" i="6"/>
  <c r="M182" i="6" s="1"/>
  <c r="K183" i="6"/>
  <c r="L183" i="6"/>
  <c r="M183" i="6" s="1"/>
  <c r="K184" i="6"/>
  <c r="L184" i="6"/>
  <c r="M184" i="6"/>
  <c r="K185" i="6"/>
  <c r="L185" i="6"/>
  <c r="M185" i="6" s="1"/>
  <c r="K186" i="6"/>
  <c r="L186" i="6"/>
  <c r="M186" i="6" s="1"/>
  <c r="K187" i="6"/>
  <c r="L187" i="6"/>
  <c r="M187" i="6"/>
  <c r="K188" i="6"/>
  <c r="L188" i="6"/>
  <c r="M188" i="6" s="1"/>
  <c r="K189" i="6"/>
  <c r="L189" i="6"/>
  <c r="M189" i="6"/>
  <c r="K190" i="6"/>
  <c r="L190" i="6"/>
  <c r="M190" i="6" s="1"/>
  <c r="K191" i="6"/>
  <c r="L191" i="6"/>
  <c r="M191" i="6" s="1"/>
  <c r="K192" i="6"/>
  <c r="L192" i="6"/>
  <c r="M192" i="6"/>
  <c r="K193" i="6"/>
  <c r="L193" i="6"/>
  <c r="M193" i="6" s="1"/>
  <c r="K194" i="6"/>
  <c r="L194" i="6"/>
  <c r="M194" i="6" s="1"/>
  <c r="K195" i="6"/>
  <c r="L195" i="6"/>
  <c r="M195" i="6"/>
  <c r="K196" i="6"/>
  <c r="L196" i="6"/>
  <c r="M196" i="6" s="1"/>
  <c r="K197" i="6"/>
  <c r="L197" i="6"/>
  <c r="M197" i="6"/>
  <c r="K198" i="6"/>
  <c r="L198" i="6"/>
  <c r="M198" i="6"/>
  <c r="K199" i="6"/>
  <c r="L199" i="6"/>
  <c r="M199" i="6" s="1"/>
  <c r="K200" i="6"/>
  <c r="L200" i="6"/>
  <c r="M200" i="6"/>
  <c r="K201" i="6"/>
  <c r="L201" i="6"/>
  <c r="M201" i="6"/>
  <c r="K202" i="6"/>
  <c r="L202" i="6"/>
  <c r="M202" i="6" s="1"/>
  <c r="K203" i="6"/>
  <c r="L203" i="6"/>
  <c r="M203" i="6"/>
  <c r="K204" i="6"/>
  <c r="L204" i="6"/>
  <c r="M204" i="6" s="1"/>
  <c r="K205" i="6"/>
  <c r="L205" i="6"/>
  <c r="M205" i="6"/>
  <c r="K206" i="6"/>
  <c r="L206" i="6"/>
  <c r="M206" i="6" s="1"/>
  <c r="K207" i="6"/>
  <c r="L207" i="6"/>
  <c r="M207" i="6"/>
  <c r="K208" i="6"/>
  <c r="L208" i="6"/>
  <c r="M208" i="6" s="1"/>
  <c r="K209" i="6"/>
  <c r="L209" i="6"/>
  <c r="M209" i="6"/>
  <c r="K210" i="6"/>
  <c r="L210" i="6"/>
  <c r="M210" i="6" s="1"/>
  <c r="K211" i="6"/>
  <c r="L211" i="6"/>
  <c r="M211" i="6"/>
  <c r="K212" i="6"/>
  <c r="L212" i="6"/>
  <c r="M212" i="6" s="1"/>
  <c r="K213" i="6"/>
  <c r="L213" i="6"/>
  <c r="M213" i="6"/>
  <c r="K214" i="6"/>
  <c r="L214" i="6"/>
  <c r="M214" i="6" s="1"/>
  <c r="K215" i="6"/>
  <c r="L215" i="6"/>
  <c r="M215" i="6"/>
  <c r="K216" i="6"/>
  <c r="L216" i="6"/>
  <c r="M216" i="6" s="1"/>
  <c r="K217" i="6"/>
  <c r="L217" i="6"/>
  <c r="M217" i="6"/>
  <c r="K218" i="6"/>
  <c r="L218" i="6"/>
  <c r="M218" i="6" s="1"/>
  <c r="K219" i="6"/>
  <c r="L219" i="6"/>
  <c r="M219" i="6"/>
  <c r="K220" i="6"/>
  <c r="L220" i="6"/>
  <c r="M220" i="6" s="1"/>
  <c r="K221" i="6"/>
  <c r="L221" i="6"/>
  <c r="M221" i="6"/>
  <c r="K222" i="6"/>
  <c r="L222" i="6"/>
  <c r="M222" i="6" s="1"/>
  <c r="K223" i="6"/>
  <c r="L223" i="6"/>
  <c r="M223" i="6"/>
  <c r="K224" i="6"/>
  <c r="L224" i="6"/>
  <c r="M224" i="6" s="1"/>
  <c r="K225" i="6"/>
  <c r="L225" i="6"/>
  <c r="M225" i="6"/>
  <c r="K226" i="6"/>
  <c r="L226" i="6"/>
  <c r="M226" i="6" s="1"/>
  <c r="K227" i="6"/>
  <c r="L227" i="6"/>
  <c r="M227" i="6"/>
  <c r="K228" i="6"/>
  <c r="L228" i="6"/>
  <c r="M228" i="6" s="1"/>
  <c r="K229" i="6"/>
  <c r="L229" i="6"/>
  <c r="M229" i="6"/>
  <c r="K230" i="6"/>
  <c r="L230" i="6"/>
  <c r="M230" i="6" s="1"/>
  <c r="K231" i="6"/>
  <c r="L231" i="6"/>
  <c r="M231" i="6"/>
  <c r="K232" i="6"/>
  <c r="L232" i="6"/>
  <c r="M232" i="6" s="1"/>
  <c r="K233" i="6"/>
  <c r="L233" i="6"/>
  <c r="M233" i="6"/>
  <c r="K234" i="6"/>
  <c r="L234" i="6"/>
  <c r="M234" i="6" s="1"/>
  <c r="K235" i="6"/>
  <c r="L235" i="6"/>
  <c r="M235" i="6"/>
  <c r="K236" i="6"/>
  <c r="L236" i="6"/>
  <c r="M236" i="6" s="1"/>
  <c r="K237" i="6"/>
  <c r="L237" i="6"/>
  <c r="M237" i="6"/>
  <c r="K238" i="6"/>
  <c r="L238" i="6"/>
  <c r="M238" i="6" s="1"/>
  <c r="K239" i="6"/>
  <c r="L239" i="6"/>
  <c r="M239" i="6"/>
  <c r="K241" i="6"/>
  <c r="L241" i="6"/>
  <c r="M241" i="6" s="1"/>
  <c r="K242" i="6"/>
  <c r="L242" i="6"/>
  <c r="M242" i="6"/>
  <c r="K243" i="6"/>
  <c r="L243" i="6"/>
  <c r="M243" i="6" s="1"/>
  <c r="K244" i="6"/>
  <c r="L244" i="6"/>
  <c r="M244" i="6"/>
  <c r="K245" i="6"/>
  <c r="L245" i="6"/>
  <c r="M245" i="6" s="1"/>
  <c r="K246" i="6"/>
  <c r="L246" i="6"/>
  <c r="M246" i="6"/>
  <c r="K247" i="6"/>
  <c r="L247" i="6"/>
  <c r="M247" i="6" s="1"/>
  <c r="K248" i="6"/>
  <c r="L248" i="6"/>
  <c r="M248" i="6"/>
  <c r="K250" i="6"/>
  <c r="L250" i="6"/>
  <c r="M250" i="6" s="1"/>
  <c r="K251" i="6"/>
  <c r="L251" i="6"/>
  <c r="M251" i="6"/>
  <c r="K252" i="6"/>
  <c r="L252" i="6"/>
  <c r="M252" i="6" s="1"/>
  <c r="K253" i="6"/>
  <c r="L253" i="6"/>
  <c r="M253" i="6"/>
  <c r="K254" i="6"/>
  <c r="L254" i="6"/>
  <c r="M254" i="6"/>
  <c r="K255" i="6"/>
  <c r="L255" i="6"/>
  <c r="M255" i="6"/>
  <c r="K256" i="6"/>
  <c r="L256" i="6"/>
  <c r="M256" i="6" s="1"/>
  <c r="K257" i="6"/>
  <c r="L257" i="6"/>
  <c r="M257" i="6"/>
  <c r="K258" i="6"/>
  <c r="L258" i="6"/>
  <c r="M258" i="6" s="1"/>
  <c r="K259" i="6"/>
  <c r="L259" i="6"/>
  <c r="M259" i="6"/>
  <c r="K260" i="6"/>
  <c r="L260" i="6"/>
  <c r="M260" i="6" s="1"/>
  <c r="K261" i="6"/>
  <c r="L261" i="6"/>
  <c r="M261" i="6"/>
  <c r="K262" i="6"/>
  <c r="L262" i="6"/>
  <c r="M262" i="6"/>
  <c r="K263" i="6"/>
  <c r="L263" i="6"/>
  <c r="M263" i="6"/>
  <c r="K264" i="6"/>
  <c r="L264" i="6"/>
  <c r="M264" i="6" s="1"/>
  <c r="K265" i="6"/>
  <c r="L265" i="6"/>
  <c r="M265" i="6"/>
  <c r="K266" i="6"/>
  <c r="L266" i="6"/>
  <c r="M266" i="6" s="1"/>
  <c r="K267" i="6"/>
  <c r="L267" i="6"/>
  <c r="M267" i="6"/>
  <c r="K269" i="6"/>
  <c r="L269" i="6"/>
  <c r="M269" i="6" s="1"/>
  <c r="K270" i="6"/>
  <c r="L270" i="6"/>
  <c r="M270" i="6"/>
  <c r="K271" i="6"/>
  <c r="L271" i="6"/>
  <c r="M271" i="6" s="1"/>
  <c r="K272" i="6"/>
  <c r="L272" i="6"/>
  <c r="M272" i="6"/>
  <c r="K273" i="6"/>
  <c r="L273" i="6"/>
  <c r="M273" i="6" s="1"/>
  <c r="K274" i="6"/>
  <c r="L274" i="6"/>
  <c r="M274" i="6"/>
  <c r="K275" i="6"/>
  <c r="L275" i="6"/>
  <c r="M275" i="6" s="1"/>
  <c r="K276" i="6"/>
  <c r="L276" i="6"/>
  <c r="M276" i="6"/>
  <c r="K277" i="6"/>
  <c r="L277" i="6"/>
  <c r="M277" i="6" s="1"/>
  <c r="K278" i="6"/>
  <c r="L278" i="6"/>
  <c r="M278" i="6"/>
  <c r="K279" i="6"/>
  <c r="L279" i="6"/>
  <c r="M279" i="6" s="1"/>
  <c r="K280" i="6"/>
  <c r="L280" i="6"/>
  <c r="M280" i="6"/>
  <c r="K281" i="6"/>
  <c r="L281" i="6"/>
  <c r="M281" i="6" s="1"/>
  <c r="K282" i="6"/>
  <c r="L282" i="6"/>
  <c r="M282" i="6"/>
  <c r="K283" i="6"/>
  <c r="L283" i="6"/>
  <c r="M283" i="6" s="1"/>
  <c r="K284" i="6"/>
  <c r="L284" i="6"/>
  <c r="M284" i="6"/>
  <c r="K285" i="6"/>
  <c r="L285" i="6"/>
  <c r="M285" i="6" s="1"/>
  <c r="K286" i="6"/>
  <c r="L286" i="6"/>
  <c r="M286" i="6"/>
  <c r="K287" i="6"/>
  <c r="L287" i="6"/>
  <c r="M287" i="6" s="1"/>
  <c r="K288" i="6"/>
  <c r="L288" i="6"/>
  <c r="M288" i="6"/>
  <c r="K289" i="6"/>
  <c r="L289" i="6"/>
  <c r="M289" i="6" s="1"/>
  <c r="K291" i="6"/>
  <c r="L291" i="6"/>
  <c r="M291" i="6"/>
  <c r="K292" i="6"/>
  <c r="L292" i="6"/>
  <c r="M292" i="6" s="1"/>
  <c r="K293" i="6"/>
  <c r="L293" i="6"/>
  <c r="M293" i="6"/>
  <c r="K294" i="6"/>
  <c r="L294" i="6"/>
  <c r="M294" i="6" s="1"/>
  <c r="K295" i="6"/>
  <c r="L295" i="6"/>
  <c r="M295" i="6"/>
  <c r="K296" i="6"/>
  <c r="L296" i="6"/>
  <c r="M296" i="6" s="1"/>
  <c r="K298" i="6"/>
  <c r="L298" i="6"/>
  <c r="M298" i="6"/>
  <c r="K299" i="6"/>
  <c r="L299" i="6"/>
  <c r="M299" i="6" s="1"/>
  <c r="K300" i="6"/>
  <c r="L300" i="6"/>
  <c r="M300" i="6"/>
  <c r="K301" i="6"/>
  <c r="L301" i="6"/>
  <c r="M301" i="6" s="1"/>
  <c r="K302" i="6"/>
  <c r="L302" i="6"/>
  <c r="M302" i="6"/>
  <c r="K303" i="6"/>
  <c r="L303" i="6"/>
  <c r="M303" i="6" s="1"/>
  <c r="K304" i="6"/>
  <c r="L304" i="6"/>
  <c r="M304" i="6"/>
  <c r="K306" i="6"/>
  <c r="L306" i="6"/>
  <c r="M306" i="6" s="1"/>
  <c r="K307" i="6"/>
  <c r="L307" i="6"/>
  <c r="M307" i="6"/>
  <c r="K308" i="6"/>
  <c r="L308" i="6"/>
  <c r="M308" i="6" s="1"/>
  <c r="K309" i="6"/>
  <c r="L309" i="6"/>
  <c r="M309" i="6"/>
  <c r="K310" i="6"/>
  <c r="L310" i="6"/>
  <c r="M310" i="6" s="1"/>
  <c r="K311" i="6"/>
  <c r="L311" i="6"/>
  <c r="M311" i="6"/>
  <c r="K312" i="6"/>
  <c r="L312" i="6"/>
  <c r="M312" i="6" s="1"/>
  <c r="K313" i="6"/>
  <c r="L313" i="6"/>
  <c r="M313" i="6"/>
  <c r="K314" i="6"/>
  <c r="L314" i="6"/>
  <c r="M314" i="6" s="1"/>
  <c r="K315" i="6"/>
  <c r="L315" i="6"/>
  <c r="M315" i="6"/>
  <c r="K316" i="6"/>
  <c r="L316" i="6"/>
  <c r="M316" i="6" s="1"/>
  <c r="K317" i="6"/>
  <c r="L317" i="6"/>
  <c r="M317" i="6"/>
  <c r="K319" i="6"/>
  <c r="L319" i="6"/>
  <c r="M319" i="6" s="1"/>
  <c r="K320" i="6"/>
  <c r="L320" i="6"/>
  <c r="M320" i="6"/>
  <c r="K321" i="6"/>
  <c r="L321" i="6"/>
  <c r="M321" i="6" s="1"/>
  <c r="K322" i="6"/>
  <c r="L322" i="6"/>
  <c r="M322" i="6"/>
  <c r="K323" i="6"/>
  <c r="L323" i="6"/>
  <c r="M323" i="6" s="1"/>
  <c r="K324" i="6"/>
  <c r="L324" i="6"/>
  <c r="M324" i="6"/>
  <c r="K325" i="6"/>
  <c r="L325" i="6"/>
  <c r="M325" i="6" s="1"/>
  <c r="K326" i="6"/>
  <c r="L326" i="6"/>
  <c r="M326" i="6"/>
  <c r="K327" i="6"/>
  <c r="L327" i="6"/>
  <c r="M327" i="6" s="1"/>
  <c r="K329" i="6"/>
  <c r="L329" i="6"/>
  <c r="M329" i="6"/>
  <c r="K330" i="6"/>
  <c r="L330" i="6"/>
  <c r="M330" i="6" s="1"/>
  <c r="K331" i="6"/>
  <c r="L331" i="6"/>
  <c r="M331" i="6"/>
  <c r="K332" i="6"/>
  <c r="L332" i="6"/>
  <c r="M332" i="6" s="1"/>
  <c r="K333" i="6"/>
  <c r="L333" i="6"/>
  <c r="M333" i="6"/>
  <c r="K334" i="6"/>
  <c r="L334" i="6"/>
  <c r="M334" i="6" s="1"/>
  <c r="K335" i="6"/>
  <c r="L335" i="6"/>
  <c r="M335" i="6"/>
  <c r="K336" i="6"/>
  <c r="L336" i="6"/>
  <c r="M336" i="6" s="1"/>
  <c r="K337" i="6"/>
  <c r="L337" i="6"/>
  <c r="M337" i="6"/>
  <c r="K338" i="6"/>
  <c r="L338" i="6"/>
  <c r="M338" i="6" s="1"/>
  <c r="K339" i="6"/>
  <c r="L339" i="6"/>
  <c r="M339" i="6"/>
  <c r="K341" i="6"/>
  <c r="L341" i="6"/>
  <c r="M341" i="6" s="1"/>
  <c r="K342" i="6"/>
  <c r="L342" i="6"/>
  <c r="M342" i="6"/>
  <c r="K344" i="6"/>
  <c r="L344" i="6"/>
  <c r="M344" i="6" s="1"/>
  <c r="K345" i="6"/>
  <c r="L345" i="6"/>
  <c r="M345" i="6"/>
  <c r="K346" i="6"/>
  <c r="L346" i="6"/>
  <c r="M346" i="6" s="1"/>
  <c r="K347" i="6"/>
  <c r="L347" i="6"/>
  <c r="M347" i="6"/>
  <c r="K348" i="6"/>
  <c r="L348" i="6"/>
  <c r="M348" i="6" s="1"/>
  <c r="K349" i="6"/>
  <c r="L349" i="6"/>
  <c r="M349" i="6"/>
  <c r="K350" i="6"/>
  <c r="L350" i="6"/>
  <c r="M350" i="6" s="1"/>
  <c r="K351" i="6"/>
  <c r="L351" i="6"/>
  <c r="M351" i="6"/>
  <c r="K352" i="6"/>
  <c r="L352" i="6"/>
  <c r="M352" i="6" s="1"/>
  <c r="K353" i="6"/>
  <c r="L353" i="6"/>
  <c r="M353" i="6"/>
  <c r="K355" i="6"/>
  <c r="L355" i="6"/>
  <c r="M355" i="6" s="1"/>
  <c r="K356" i="6"/>
  <c r="L356" i="6"/>
  <c r="M356" i="6"/>
  <c r="K357" i="6"/>
  <c r="L357" i="6"/>
  <c r="M357" i="6" s="1"/>
  <c r="K358" i="6"/>
  <c r="L358" i="6"/>
  <c r="M358" i="6"/>
  <c r="K359" i="6"/>
  <c r="L359" i="6"/>
  <c r="M359" i="6" s="1"/>
  <c r="K360" i="6"/>
  <c r="L360" i="6"/>
  <c r="M360" i="6"/>
  <c r="K362" i="6"/>
  <c r="L362" i="6"/>
  <c r="M362" i="6" s="1"/>
  <c r="K363" i="6"/>
  <c r="L363" i="6"/>
  <c r="M363" i="6"/>
  <c r="K364" i="6"/>
  <c r="L364" i="6"/>
  <c r="M364" i="6" s="1"/>
  <c r="K365" i="6"/>
  <c r="L365" i="6"/>
  <c r="M365" i="6"/>
  <c r="K366" i="6"/>
  <c r="L366" i="6"/>
  <c r="M366" i="6" s="1"/>
  <c r="K367" i="6"/>
  <c r="L367" i="6"/>
  <c r="M367" i="6"/>
  <c r="K369" i="6"/>
  <c r="L369" i="6"/>
  <c r="M369" i="6" s="1"/>
  <c r="K370" i="6"/>
  <c r="L370" i="6"/>
  <c r="M370" i="6"/>
  <c r="K371" i="6"/>
  <c r="L371" i="6"/>
  <c r="M371" i="6" s="1"/>
  <c r="K372" i="6"/>
  <c r="L372" i="6"/>
  <c r="M372" i="6"/>
  <c r="K374" i="6"/>
  <c r="L374" i="6"/>
  <c r="M374" i="6" s="1"/>
  <c r="K375" i="6"/>
  <c r="L375" i="6"/>
  <c r="M375" i="6"/>
  <c r="K376" i="6"/>
  <c r="L376" i="6"/>
  <c r="M376" i="6" s="1"/>
  <c r="K377" i="6"/>
  <c r="L377" i="6"/>
  <c r="M377" i="6"/>
  <c r="K379" i="6"/>
  <c r="L379" i="6"/>
  <c r="M379" i="6" s="1"/>
  <c r="K380" i="6"/>
  <c r="L380" i="6"/>
  <c r="M380" i="6"/>
  <c r="K381" i="6"/>
  <c r="L381" i="6"/>
  <c r="M381" i="6" s="1"/>
  <c r="K382" i="6"/>
  <c r="L382" i="6"/>
  <c r="M382" i="6"/>
  <c r="K383" i="6"/>
  <c r="L383" i="6"/>
  <c r="M383" i="6" s="1"/>
  <c r="K385" i="6"/>
  <c r="L385" i="6"/>
  <c r="M385" i="6"/>
  <c r="K386" i="6"/>
  <c r="L386" i="6"/>
  <c r="M386" i="6" s="1"/>
  <c r="K387" i="6"/>
  <c r="L387" i="6"/>
  <c r="M387" i="6"/>
  <c r="K388" i="6"/>
  <c r="L388" i="6"/>
  <c r="M388" i="6" s="1"/>
  <c r="K389" i="6"/>
  <c r="L389" i="6"/>
  <c r="M389" i="6"/>
  <c r="K390" i="6"/>
  <c r="L390" i="6"/>
  <c r="M390" i="6" s="1"/>
  <c r="K391" i="6"/>
  <c r="L391" i="6"/>
  <c r="M391" i="6"/>
  <c r="K392" i="6"/>
  <c r="L392" i="6"/>
  <c r="M392" i="6" s="1"/>
  <c r="K394" i="6"/>
  <c r="L394" i="6"/>
  <c r="M394" i="6"/>
  <c r="K395" i="6"/>
  <c r="L395" i="6"/>
  <c r="M395" i="6" s="1"/>
  <c r="K396" i="6"/>
  <c r="L396" i="6"/>
  <c r="M396" i="6"/>
  <c r="K397" i="6"/>
  <c r="L397" i="6"/>
  <c r="M397" i="6" s="1"/>
  <c r="K398" i="6"/>
  <c r="L398" i="6"/>
  <c r="M398" i="6"/>
  <c r="K399" i="6"/>
  <c r="L399" i="6"/>
  <c r="M399" i="6" s="1"/>
  <c r="K400" i="6"/>
  <c r="L400" i="6"/>
  <c r="M400" i="6"/>
  <c r="K401" i="6"/>
  <c r="L401" i="6"/>
  <c r="M401" i="6" s="1"/>
  <c r="K402" i="6"/>
  <c r="L402" i="6"/>
  <c r="M402" i="6"/>
  <c r="K404" i="6"/>
  <c r="L404" i="6"/>
  <c r="M404" i="6" s="1"/>
  <c r="K405" i="6"/>
  <c r="L405" i="6"/>
  <c r="M405" i="6"/>
  <c r="K407" i="6"/>
  <c r="L407" i="6"/>
  <c r="M407" i="6" s="1"/>
  <c r="K408" i="6"/>
  <c r="L408" i="6"/>
  <c r="M408" i="6"/>
  <c r="K409" i="6"/>
  <c r="L409" i="6"/>
  <c r="M409" i="6" s="1"/>
  <c r="K410" i="6"/>
  <c r="L410" i="6"/>
  <c r="M410" i="6"/>
  <c r="K411" i="6"/>
  <c r="L411" i="6"/>
  <c r="M411" i="6" s="1"/>
  <c r="K412" i="6"/>
  <c r="L412" i="6"/>
  <c r="M412" i="6"/>
  <c r="K414" i="6"/>
  <c r="L414" i="6"/>
  <c r="M414" i="6" s="1"/>
  <c r="K415" i="6"/>
  <c r="L415" i="6"/>
  <c r="M415" i="6"/>
  <c r="K416" i="6"/>
  <c r="L416" i="6"/>
  <c r="M416" i="6" s="1"/>
  <c r="K417" i="6"/>
  <c r="L417" i="6"/>
  <c r="M417" i="6"/>
  <c r="K418" i="6"/>
  <c r="L418" i="6"/>
  <c r="M418" i="6" s="1"/>
  <c r="K419" i="6"/>
  <c r="L419" i="6"/>
  <c r="M419" i="6"/>
  <c r="K420" i="6"/>
  <c r="L420" i="6"/>
  <c r="M420" i="6" s="1"/>
  <c r="K421" i="6"/>
  <c r="L421" i="6"/>
  <c r="M421" i="6"/>
  <c r="K422" i="6"/>
  <c r="L422" i="6"/>
  <c r="M422" i="6" s="1"/>
  <c r="K423" i="6"/>
  <c r="L423" i="6"/>
  <c r="M423" i="6"/>
  <c r="K424" i="6"/>
  <c r="L424" i="6"/>
  <c r="M424" i="6" s="1"/>
  <c r="K425" i="6"/>
  <c r="L425" i="6"/>
  <c r="M425" i="6"/>
  <c r="K426" i="6"/>
  <c r="L426" i="6"/>
  <c r="M426" i="6" s="1"/>
  <c r="K427" i="6"/>
  <c r="L427" i="6"/>
  <c r="M427" i="6"/>
  <c r="K428" i="6"/>
  <c r="L428" i="6"/>
  <c r="M428" i="6" s="1"/>
  <c r="K429" i="6"/>
  <c r="L429" i="6"/>
  <c r="M429" i="6"/>
  <c r="K430" i="6"/>
  <c r="L430" i="6"/>
  <c r="M430" i="6" s="1"/>
  <c r="K431" i="6"/>
  <c r="L431" i="6"/>
  <c r="M431" i="6"/>
  <c r="K432" i="6"/>
  <c r="L432" i="6"/>
  <c r="M432" i="6" s="1"/>
  <c r="K434" i="6"/>
  <c r="L434" i="6"/>
  <c r="M434" i="6"/>
  <c r="K435" i="6"/>
  <c r="L435" i="6"/>
  <c r="M435" i="6" s="1"/>
  <c r="K437" i="6"/>
  <c r="L437" i="6"/>
  <c r="M437" i="6"/>
  <c r="K438" i="6"/>
  <c r="L438" i="6"/>
  <c r="M438" i="6" s="1"/>
  <c r="K440" i="6"/>
  <c r="L440" i="6"/>
  <c r="M440" i="6"/>
  <c r="K441" i="6"/>
  <c r="L441" i="6"/>
  <c r="M441" i="6" s="1"/>
  <c r="K442" i="6"/>
  <c r="L442" i="6"/>
  <c r="M442" i="6"/>
  <c r="K443" i="6"/>
  <c r="L443" i="6"/>
  <c r="M443" i="6" s="1"/>
  <c r="K444" i="6"/>
  <c r="L444" i="6"/>
  <c r="M444" i="6"/>
  <c r="K445" i="6"/>
  <c r="L445" i="6"/>
  <c r="M445" i="6" s="1"/>
  <c r="K446" i="6"/>
  <c r="L446" i="6"/>
  <c r="M446" i="6"/>
  <c r="K448" i="6"/>
  <c r="L448" i="6"/>
  <c r="M448" i="6" s="1"/>
  <c r="K449" i="6"/>
  <c r="L449" i="6"/>
  <c r="M449" i="6"/>
  <c r="K450" i="6"/>
  <c r="L450" i="6"/>
  <c r="M450" i="6" s="1"/>
  <c r="K451" i="6"/>
  <c r="L451" i="6"/>
  <c r="M451" i="6"/>
  <c r="K452" i="6"/>
  <c r="L452" i="6"/>
  <c r="M452" i="6" s="1"/>
  <c r="K453" i="6"/>
  <c r="L453" i="6"/>
  <c r="M453" i="6"/>
  <c r="K454" i="6"/>
  <c r="L454" i="6"/>
  <c r="M454" i="6" s="1"/>
  <c r="K455" i="6"/>
  <c r="L455" i="6"/>
  <c r="M455" i="6"/>
  <c r="K456" i="6"/>
  <c r="L456" i="6"/>
  <c r="M456" i="6" s="1"/>
  <c r="K457" i="6"/>
  <c r="L457" i="6"/>
  <c r="M457" i="6"/>
  <c r="K458" i="6"/>
  <c r="L458" i="6"/>
  <c r="M458" i="6" s="1"/>
  <c r="K460" i="6"/>
  <c r="L460" i="6"/>
  <c r="M460" i="6"/>
  <c r="K461" i="6"/>
  <c r="L461" i="6"/>
  <c r="M461" i="6" s="1"/>
  <c r="K462" i="6"/>
  <c r="L462" i="6"/>
  <c r="M462" i="6"/>
  <c r="K463" i="6"/>
  <c r="L463" i="6"/>
  <c r="M463" i="6" s="1"/>
  <c r="K464" i="6"/>
  <c r="L464" i="6"/>
  <c r="M464" i="6"/>
  <c r="K465" i="6"/>
  <c r="L465" i="6"/>
  <c r="M465" i="6" s="1"/>
  <c r="K466" i="6"/>
  <c r="L466" i="6"/>
  <c r="M466" i="6"/>
  <c r="K467" i="6"/>
  <c r="L467" i="6"/>
  <c r="M467" i="6" s="1"/>
  <c r="K468" i="6"/>
  <c r="L468" i="6"/>
  <c r="M468" i="6"/>
  <c r="K469" i="6"/>
  <c r="L469" i="6"/>
  <c r="M469" i="6" s="1"/>
  <c r="K470" i="6"/>
  <c r="L470" i="6"/>
  <c r="M470" i="6"/>
  <c r="K471" i="6"/>
  <c r="L471" i="6"/>
  <c r="M471" i="6" s="1"/>
  <c r="K472" i="6"/>
  <c r="L472" i="6"/>
  <c r="M472" i="6"/>
  <c r="K473" i="6"/>
  <c r="L473" i="6"/>
  <c r="M473" i="6" s="1"/>
  <c r="K474" i="6"/>
  <c r="L474" i="6"/>
  <c r="M474" i="6"/>
  <c r="K475" i="6"/>
  <c r="L475" i="6"/>
  <c r="M475" i="6" s="1"/>
  <c r="K476" i="6"/>
  <c r="L476" i="6"/>
  <c r="M476" i="6"/>
  <c r="K477" i="6"/>
  <c r="L477" i="6"/>
  <c r="M477" i="6" s="1"/>
  <c r="K478" i="6"/>
  <c r="L478" i="6"/>
  <c r="M478" i="6"/>
  <c r="K479" i="6"/>
  <c r="L479" i="6"/>
  <c r="M479" i="6" s="1"/>
  <c r="K480" i="6"/>
  <c r="L480" i="6"/>
  <c r="M480" i="6"/>
  <c r="K481" i="6"/>
  <c r="L481" i="6"/>
  <c r="M481" i="6" s="1"/>
  <c r="K482" i="6"/>
  <c r="L482" i="6"/>
  <c r="K483" i="6"/>
  <c r="L483" i="6"/>
  <c r="M483" i="6"/>
  <c r="K484" i="6"/>
  <c r="L484" i="6"/>
  <c r="M484" i="6" s="1"/>
  <c r="K486" i="6"/>
  <c r="L486" i="6"/>
  <c r="M486" i="6"/>
  <c r="K487" i="6"/>
  <c r="L487" i="6"/>
  <c r="M487" i="6" s="1"/>
  <c r="K488" i="6"/>
  <c r="L488" i="6"/>
  <c r="M488" i="6"/>
  <c r="K489" i="6"/>
  <c r="L489" i="6"/>
  <c r="M489" i="6" s="1"/>
  <c r="K490" i="6"/>
  <c r="L490" i="6"/>
  <c r="M490" i="6"/>
  <c r="K491" i="6"/>
  <c r="L491" i="6"/>
  <c r="M491" i="6" s="1"/>
  <c r="K492" i="6"/>
  <c r="L492" i="6"/>
  <c r="M492" i="6"/>
  <c r="K493" i="6"/>
  <c r="L493" i="6"/>
  <c r="M493" i="6" s="1"/>
  <c r="K494" i="6"/>
  <c r="L494" i="6"/>
  <c r="M494" i="6"/>
  <c r="K495" i="6"/>
  <c r="L495" i="6"/>
  <c r="M495" i="6" s="1"/>
  <c r="K496" i="6"/>
  <c r="L496" i="6"/>
  <c r="M496" i="6"/>
  <c r="K497" i="6"/>
  <c r="L497" i="6"/>
  <c r="M497" i="6" s="1"/>
  <c r="K498" i="6"/>
  <c r="L498" i="6"/>
  <c r="M498" i="6"/>
  <c r="K499" i="6"/>
  <c r="L499" i="6"/>
  <c r="M499" i="6" s="1"/>
  <c r="K500" i="6"/>
  <c r="L500" i="6"/>
  <c r="M500" i="6"/>
  <c r="K501" i="6"/>
  <c r="L501" i="6"/>
  <c r="M501" i="6" s="1"/>
  <c r="K502" i="6"/>
  <c r="L502" i="6"/>
  <c r="M502" i="6"/>
  <c r="K503" i="6"/>
  <c r="L503" i="6"/>
  <c r="M503" i="6" s="1"/>
  <c r="K504" i="6"/>
  <c r="L504" i="6"/>
  <c r="M504" i="6"/>
  <c r="K505" i="6"/>
  <c r="L505" i="6"/>
  <c r="M505" i="6" s="1"/>
  <c r="K506" i="6"/>
  <c r="L506" i="6"/>
  <c r="M506" i="6"/>
  <c r="K507" i="6"/>
  <c r="L507" i="6"/>
  <c r="M507" i="6" s="1"/>
  <c r="K508" i="6"/>
  <c r="L508" i="6"/>
  <c r="M508" i="6"/>
  <c r="K509" i="6"/>
  <c r="L509" i="6"/>
  <c r="M509" i="6" s="1"/>
  <c r="K510" i="6"/>
  <c r="L510" i="6"/>
  <c r="M510" i="6"/>
  <c r="K511" i="6"/>
  <c r="L511" i="6"/>
  <c r="M511" i="6" s="1"/>
  <c r="K512" i="6"/>
  <c r="L512" i="6"/>
  <c r="M512" i="6"/>
  <c r="K513" i="6"/>
  <c r="L513" i="6"/>
  <c r="M513" i="6" s="1"/>
  <c r="K514" i="6"/>
  <c r="L514" i="6"/>
  <c r="M514" i="6"/>
  <c r="K515" i="6"/>
  <c r="L515" i="6"/>
  <c r="M515" i="6" s="1"/>
  <c r="K516" i="6"/>
  <c r="L516" i="6"/>
  <c r="M516" i="6"/>
  <c r="K517" i="6"/>
  <c r="L517" i="6"/>
  <c r="M517" i="6" s="1"/>
  <c r="K518" i="6"/>
  <c r="L518" i="6"/>
  <c r="M518" i="6"/>
  <c r="K519" i="6"/>
  <c r="L519" i="6"/>
  <c r="M519" i="6" s="1"/>
  <c r="K520" i="6"/>
  <c r="L520" i="6"/>
  <c r="M520" i="6"/>
  <c r="K521" i="6"/>
  <c r="L521" i="6"/>
  <c r="M521" i="6" s="1"/>
  <c r="K522" i="6"/>
  <c r="L522" i="6"/>
  <c r="M522" i="6"/>
  <c r="K523" i="6"/>
  <c r="L523" i="6"/>
  <c r="M523" i="6" s="1"/>
  <c r="K524" i="6"/>
  <c r="L524" i="6"/>
  <c r="M524" i="6"/>
  <c r="K525" i="6"/>
  <c r="L525" i="6"/>
  <c r="M525" i="6" s="1"/>
  <c r="K526" i="6"/>
  <c r="L526" i="6"/>
  <c r="M526" i="6"/>
  <c r="K527" i="6"/>
  <c r="L527" i="6"/>
  <c r="M527" i="6" s="1"/>
  <c r="K528" i="6"/>
  <c r="L528" i="6"/>
  <c r="M528" i="6"/>
  <c r="K529" i="6"/>
  <c r="L529" i="6"/>
  <c r="M529" i="6" s="1"/>
  <c r="K531" i="6"/>
  <c r="L531" i="6"/>
  <c r="M531" i="6"/>
  <c r="K532" i="6"/>
  <c r="L532" i="6"/>
  <c r="M532" i="6" s="1"/>
  <c r="K533" i="6"/>
  <c r="L533" i="6"/>
  <c r="M533" i="6"/>
  <c r="K534" i="6"/>
  <c r="L534" i="6"/>
  <c r="M534" i="6" s="1"/>
  <c r="K535" i="6"/>
  <c r="L535" i="6"/>
  <c r="M535" i="6"/>
  <c r="K537" i="6"/>
  <c r="L537" i="6"/>
  <c r="M537" i="6" s="1"/>
  <c r="K538" i="6"/>
  <c r="L538" i="6"/>
  <c r="M538" i="6"/>
  <c r="K539" i="6"/>
  <c r="L539" i="6"/>
  <c r="M539" i="6" s="1"/>
  <c r="K540" i="6"/>
  <c r="L540" i="6"/>
  <c r="M540" i="6"/>
  <c r="K541" i="6"/>
  <c r="L541" i="6"/>
  <c r="M541" i="6" s="1"/>
  <c r="K542" i="6"/>
  <c r="L542" i="6"/>
  <c r="M542" i="6"/>
  <c r="K543" i="6"/>
  <c r="L543" i="6"/>
  <c r="M543" i="6" s="1"/>
  <c r="K544" i="6"/>
  <c r="L544" i="6"/>
  <c r="M544" i="6"/>
  <c r="K545" i="6"/>
  <c r="L545" i="6"/>
  <c r="M545" i="6" s="1"/>
  <c r="K546" i="6"/>
  <c r="L546" i="6"/>
  <c r="M546" i="6"/>
  <c r="K547" i="6"/>
  <c r="L547" i="6"/>
  <c r="M547" i="6" s="1"/>
  <c r="K548" i="6"/>
  <c r="L548" i="6"/>
  <c r="M548" i="6"/>
  <c r="K549" i="6"/>
  <c r="L549" i="6"/>
  <c r="M549" i="6" s="1"/>
  <c r="K550" i="6"/>
  <c r="L550" i="6"/>
  <c r="M550" i="6"/>
  <c r="K551" i="6"/>
  <c r="L551" i="6"/>
  <c r="M551" i="6" s="1"/>
  <c r="K552" i="6"/>
  <c r="L552" i="6"/>
  <c r="M552" i="6"/>
  <c r="K553" i="6"/>
  <c r="L553" i="6"/>
  <c r="M553" i="6" s="1"/>
  <c r="K554" i="6"/>
  <c r="L554" i="6"/>
  <c r="M554" i="6"/>
  <c r="K555" i="6"/>
  <c r="L555" i="6"/>
  <c r="M555" i="6" s="1"/>
  <c r="K556" i="6"/>
  <c r="L556" i="6"/>
  <c r="M556" i="6"/>
  <c r="K557" i="6"/>
  <c r="L557" i="6"/>
  <c r="M557" i="6" s="1"/>
  <c r="K558" i="6"/>
  <c r="L558" i="6"/>
  <c r="M558" i="6"/>
  <c r="K559" i="6"/>
  <c r="L559" i="6"/>
  <c r="M559" i="6" s="1"/>
  <c r="K560" i="6"/>
  <c r="L560" i="6"/>
  <c r="M560" i="6"/>
  <c r="K561" i="6"/>
  <c r="L561" i="6"/>
  <c r="M561" i="6" s="1"/>
  <c r="K562" i="6"/>
  <c r="L562" i="6"/>
  <c r="M562" i="6"/>
  <c r="K563" i="6"/>
  <c r="L563" i="6"/>
  <c r="M563" i="6" s="1"/>
  <c r="K564" i="6"/>
  <c r="L564" i="6"/>
  <c r="M564" i="6"/>
  <c r="K565" i="6"/>
  <c r="L565" i="6"/>
  <c r="M565" i="6" s="1"/>
  <c r="K566" i="6"/>
  <c r="L566" i="6"/>
  <c r="M566" i="6"/>
  <c r="K567" i="6"/>
  <c r="L567" i="6"/>
  <c r="M567" i="6" s="1"/>
  <c r="K569" i="6"/>
  <c r="L569" i="6"/>
  <c r="M569" i="6"/>
  <c r="K570" i="6"/>
  <c r="L570" i="6"/>
  <c r="M570" i="6" s="1"/>
  <c r="K571" i="6"/>
  <c r="L571" i="6"/>
  <c r="M571" i="6"/>
  <c r="K572" i="6"/>
  <c r="L572" i="6"/>
  <c r="M572" i="6" s="1"/>
  <c r="K573" i="6"/>
  <c r="L573" i="6"/>
  <c r="M573" i="6"/>
  <c r="K574" i="6"/>
  <c r="L574" i="6"/>
  <c r="M574" i="6" s="1"/>
  <c r="K575" i="6"/>
  <c r="L575" i="6"/>
  <c r="M575" i="6"/>
  <c r="K576" i="6"/>
  <c r="L576" i="6"/>
  <c r="M576" i="6" s="1"/>
  <c r="K577" i="6"/>
  <c r="L577" i="6"/>
  <c r="M577" i="6"/>
  <c r="K578" i="6"/>
  <c r="L578" i="6"/>
  <c r="M578" i="6" s="1"/>
  <c r="K579" i="6"/>
  <c r="L579" i="6"/>
  <c r="M579" i="6"/>
  <c r="K580" i="6"/>
  <c r="L580" i="6"/>
  <c r="M580" i="6" s="1"/>
  <c r="K581" i="6"/>
  <c r="L581" i="6"/>
  <c r="M581" i="6"/>
  <c r="K582" i="6"/>
  <c r="L582" i="6"/>
  <c r="M582" i="6" s="1"/>
  <c r="K583" i="6"/>
  <c r="L583" i="6"/>
  <c r="M583" i="6"/>
  <c r="K584" i="6"/>
  <c r="L584" i="6"/>
  <c r="M584" i="6" s="1"/>
  <c r="K585" i="6"/>
  <c r="L585" i="6"/>
  <c r="M585" i="6"/>
  <c r="K586" i="6"/>
  <c r="L586" i="6"/>
  <c r="M586" i="6" s="1"/>
  <c r="K587" i="6"/>
  <c r="L587" i="6"/>
  <c r="M587" i="6"/>
  <c r="K588" i="6"/>
  <c r="L588" i="6"/>
  <c r="M588" i="6" s="1"/>
  <c r="K589" i="6"/>
  <c r="L589" i="6"/>
  <c r="M589" i="6"/>
  <c r="K590" i="6"/>
  <c r="L590" i="6"/>
  <c r="M590" i="6" s="1"/>
  <c r="K591" i="6"/>
  <c r="L591" i="6"/>
  <c r="M591" i="6"/>
  <c r="K592" i="6"/>
  <c r="L592" i="6"/>
  <c r="M592" i="6" s="1"/>
  <c r="K593" i="6"/>
  <c r="L593" i="6"/>
  <c r="M593" i="6"/>
  <c r="K594" i="6"/>
  <c r="L594" i="6"/>
  <c r="M594" i="6" s="1"/>
  <c r="K596" i="6"/>
  <c r="L596" i="6"/>
  <c r="M596" i="6"/>
  <c r="K597" i="6"/>
  <c r="L597" i="6"/>
  <c r="M597" i="6" s="1"/>
  <c r="K598" i="6"/>
  <c r="L598" i="6"/>
  <c r="M598" i="6"/>
  <c r="K599" i="6"/>
  <c r="L599" i="6"/>
  <c r="M599" i="6" s="1"/>
  <c r="K600" i="6"/>
  <c r="L600" i="6"/>
  <c r="M600" i="6"/>
  <c r="K601" i="6"/>
  <c r="L601" i="6"/>
  <c r="M601" i="6" s="1"/>
  <c r="K602" i="6"/>
  <c r="L602" i="6"/>
  <c r="M602" i="6"/>
  <c r="K603" i="6"/>
  <c r="L603" i="6"/>
  <c r="M603" i="6" s="1"/>
  <c r="K604" i="6"/>
  <c r="L604" i="6"/>
  <c r="M604" i="6"/>
  <c r="K605" i="6"/>
  <c r="L605" i="6"/>
  <c r="M605" i="6" s="1"/>
  <c r="K606" i="6"/>
  <c r="L606" i="6"/>
  <c r="M606" i="6"/>
  <c r="K607" i="6"/>
  <c r="L607" i="6"/>
  <c r="M607" i="6" s="1"/>
  <c r="K608" i="6"/>
  <c r="L608" i="6"/>
  <c r="M608" i="6"/>
  <c r="K609" i="6"/>
  <c r="L609" i="6"/>
  <c r="M609" i="6" s="1"/>
  <c r="K610" i="6"/>
  <c r="L610" i="6"/>
  <c r="M610" i="6"/>
  <c r="K611" i="6"/>
  <c r="L611" i="6"/>
  <c r="M611" i="6" s="1"/>
  <c r="K612" i="6"/>
  <c r="L612" i="6"/>
  <c r="M612" i="6"/>
  <c r="K613" i="6"/>
  <c r="L613" i="6"/>
  <c r="M613" i="6" s="1"/>
  <c r="K614" i="6"/>
  <c r="L614" i="6"/>
  <c r="M614" i="6"/>
  <c r="K615" i="6"/>
  <c r="L615" i="6"/>
  <c r="M615" i="6" s="1"/>
  <c r="K616" i="6"/>
  <c r="L616" i="6"/>
  <c r="M616" i="6" s="1"/>
  <c r="K617" i="6"/>
  <c r="L617" i="6"/>
  <c r="M617" i="6" s="1"/>
  <c r="K618" i="6"/>
  <c r="L618" i="6"/>
  <c r="M618" i="6"/>
  <c r="K619" i="6"/>
  <c r="L619" i="6"/>
  <c r="M619" i="6" s="1"/>
  <c r="K620" i="6"/>
  <c r="L620" i="6"/>
  <c r="M620" i="6"/>
  <c r="K621" i="6"/>
  <c r="L621" i="6"/>
  <c r="M621" i="6"/>
  <c r="K622" i="6"/>
  <c r="L622" i="6"/>
  <c r="M622" i="6"/>
  <c r="K623" i="6"/>
  <c r="L623" i="6"/>
  <c r="M623" i="6" s="1"/>
  <c r="K624" i="6"/>
  <c r="L624" i="6"/>
  <c r="M624" i="6"/>
  <c r="K625" i="6"/>
  <c r="L625" i="6"/>
  <c r="M625" i="6" s="1"/>
  <c r="K626" i="6"/>
  <c r="L626" i="6"/>
  <c r="M626" i="6"/>
  <c r="K627" i="6"/>
  <c r="L627" i="6"/>
  <c r="M627" i="6" s="1"/>
  <c r="K628" i="6"/>
  <c r="L628" i="6"/>
  <c r="M628" i="6"/>
  <c r="K629" i="6"/>
  <c r="L629" i="6"/>
  <c r="M629" i="6"/>
  <c r="K630" i="6"/>
  <c r="L630" i="6"/>
  <c r="M630" i="6"/>
  <c r="K631" i="6"/>
  <c r="L631" i="6"/>
  <c r="M631" i="6" s="1"/>
  <c r="K632" i="6"/>
  <c r="L632" i="6"/>
  <c r="M632" i="6"/>
  <c r="K633" i="6"/>
  <c r="L633" i="6"/>
  <c r="M633" i="6" s="1"/>
  <c r="K635" i="6"/>
  <c r="L635" i="6"/>
  <c r="M635" i="6"/>
  <c r="K636" i="6"/>
  <c r="L636" i="6"/>
  <c r="M636" i="6" s="1"/>
  <c r="K637" i="6"/>
  <c r="L637" i="6"/>
  <c r="M637" i="6"/>
  <c r="K638" i="6"/>
  <c r="L638" i="6"/>
  <c r="M638" i="6"/>
  <c r="K639" i="6"/>
  <c r="L639" i="6"/>
  <c r="M639" i="6"/>
  <c r="K640" i="6"/>
  <c r="L640" i="6"/>
  <c r="M640" i="6" s="1"/>
  <c r="K641" i="6"/>
  <c r="L641" i="6"/>
  <c r="M641" i="6"/>
  <c r="K642" i="6"/>
  <c r="L642" i="6"/>
  <c r="M642" i="6" s="1"/>
  <c r="K643" i="6"/>
  <c r="L643" i="6"/>
  <c r="M643" i="6"/>
  <c r="K644" i="6"/>
  <c r="L644" i="6"/>
  <c r="M644" i="6"/>
  <c r="K645" i="6"/>
  <c r="L645" i="6"/>
  <c r="M645" i="6"/>
  <c r="K646" i="6"/>
  <c r="L646" i="6"/>
  <c r="M646" i="6"/>
  <c r="K647" i="6"/>
  <c r="L647" i="6"/>
  <c r="M647" i="6" s="1"/>
  <c r="K648" i="6"/>
  <c r="L648" i="6"/>
  <c r="M648" i="6" s="1"/>
  <c r="K649" i="6"/>
  <c r="L649" i="6"/>
  <c r="M649" i="6"/>
  <c r="K650" i="6"/>
  <c r="L650" i="6"/>
  <c r="M650" i="6" s="1"/>
  <c r="K651" i="6"/>
  <c r="L651" i="6"/>
  <c r="M651" i="6"/>
  <c r="K652" i="6"/>
  <c r="L652" i="6"/>
  <c r="M652" i="6"/>
  <c r="K653" i="6"/>
  <c r="L653" i="6"/>
  <c r="M653" i="6"/>
  <c r="K654" i="6"/>
  <c r="L654" i="6"/>
  <c r="M654" i="6"/>
  <c r="K655" i="6"/>
  <c r="L655" i="6"/>
  <c r="M655" i="6" s="1"/>
  <c r="K656" i="6"/>
  <c r="L656" i="6"/>
  <c r="M656" i="6" s="1"/>
  <c r="K657" i="6"/>
  <c r="L657" i="6"/>
  <c r="M657" i="6"/>
  <c r="K658" i="6"/>
  <c r="L658" i="6"/>
  <c r="M658" i="6" s="1"/>
  <c r="K659" i="6"/>
  <c r="L659" i="6"/>
  <c r="M659" i="6"/>
  <c r="K660" i="6"/>
  <c r="L660" i="6"/>
  <c r="M660" i="6"/>
  <c r="K661" i="6"/>
  <c r="L661" i="6"/>
  <c r="M661" i="6"/>
  <c r="K662" i="6"/>
  <c r="L662" i="6"/>
  <c r="M662" i="6"/>
  <c r="K663" i="6"/>
  <c r="L663" i="6"/>
  <c r="M663" i="6" s="1"/>
  <c r="K664" i="6"/>
  <c r="L664" i="6"/>
  <c r="M664" i="6" s="1"/>
  <c r="K665" i="6"/>
  <c r="L665" i="6"/>
  <c r="M665" i="6"/>
  <c r="K666" i="6"/>
  <c r="L666" i="6"/>
  <c r="M666" i="6" s="1"/>
  <c r="K667" i="6"/>
  <c r="L667" i="6"/>
  <c r="M667" i="6"/>
  <c r="K668" i="6"/>
  <c r="L668" i="6"/>
  <c r="M668" i="6"/>
  <c r="K669" i="6"/>
  <c r="L669" i="6"/>
  <c r="M669" i="6"/>
  <c r="K670" i="6"/>
  <c r="L670" i="6"/>
  <c r="M670" i="6"/>
  <c r="K671" i="6"/>
  <c r="L671" i="6"/>
  <c r="M671" i="6"/>
  <c r="K672" i="6"/>
  <c r="L672" i="6"/>
  <c r="M672" i="6" s="1"/>
  <c r="K673" i="6"/>
  <c r="L673" i="6"/>
  <c r="M673" i="6"/>
  <c r="K674" i="6"/>
  <c r="L674" i="6"/>
  <c r="M674" i="6" s="1"/>
  <c r="K675" i="6"/>
  <c r="L675" i="6"/>
  <c r="M675" i="6"/>
  <c r="K676" i="6"/>
  <c r="L676" i="6"/>
  <c r="M676" i="6"/>
  <c r="K677" i="6"/>
  <c r="L677" i="6"/>
  <c r="M677" i="6"/>
  <c r="K678" i="6"/>
  <c r="L678" i="6"/>
  <c r="M678" i="6"/>
  <c r="K679" i="6"/>
  <c r="L679" i="6"/>
  <c r="M679" i="6"/>
  <c r="K680" i="6"/>
  <c r="L680" i="6"/>
  <c r="M680" i="6" s="1"/>
  <c r="K681" i="6"/>
  <c r="L681" i="6"/>
  <c r="M681" i="6"/>
  <c r="K682" i="6"/>
  <c r="L682" i="6"/>
  <c r="M682" i="6" s="1"/>
  <c r="K683" i="6"/>
  <c r="L683" i="6"/>
  <c r="M683" i="6"/>
  <c r="K684" i="6"/>
  <c r="L684" i="6"/>
  <c r="M684" i="6"/>
  <c r="K685" i="6"/>
  <c r="L685" i="6"/>
  <c r="M685" i="6"/>
  <c r="K686" i="6"/>
  <c r="L686" i="6"/>
  <c r="M686" i="6"/>
  <c r="K687" i="6"/>
  <c r="L687" i="6"/>
  <c r="M687" i="6" s="1"/>
  <c r="K688" i="6"/>
  <c r="L688" i="6"/>
  <c r="M688" i="6" s="1"/>
  <c r="K689" i="6"/>
  <c r="L689" i="6"/>
  <c r="M689" i="6"/>
  <c r="K690" i="6"/>
  <c r="L690" i="6"/>
  <c r="M690" i="6" s="1"/>
  <c r="K691" i="6"/>
  <c r="L691" i="6"/>
  <c r="M691" i="6"/>
  <c r="K692" i="6"/>
  <c r="L692" i="6"/>
  <c r="M692" i="6"/>
  <c r="K693" i="6"/>
  <c r="L693" i="6"/>
  <c r="M693" i="6" s="1"/>
  <c r="K694" i="6"/>
  <c r="L694" i="6"/>
  <c r="M694" i="6"/>
  <c r="K695" i="6"/>
  <c r="L695" i="6"/>
  <c r="M695" i="6" s="1"/>
  <c r="K696" i="6"/>
  <c r="L696" i="6"/>
  <c r="M696" i="6"/>
  <c r="K697" i="6"/>
  <c r="L697" i="6"/>
  <c r="M697" i="6"/>
  <c r="K698" i="6"/>
  <c r="L698" i="6"/>
  <c r="M698" i="6"/>
  <c r="K699" i="6"/>
  <c r="L699" i="6"/>
  <c r="M699" i="6"/>
  <c r="K700" i="6"/>
  <c r="L700" i="6"/>
  <c r="M700" i="6"/>
  <c r="K701" i="6"/>
  <c r="L701" i="6"/>
  <c r="M701" i="6" s="1"/>
  <c r="K702" i="6"/>
  <c r="L702" i="6"/>
  <c r="M702" i="6"/>
  <c r="K703" i="6"/>
  <c r="L703" i="6"/>
  <c r="M703" i="6" s="1"/>
  <c r="K704" i="6"/>
  <c r="L704" i="6"/>
  <c r="M704" i="6" s="1"/>
  <c r="K705" i="6"/>
  <c r="L705" i="6"/>
  <c r="M705" i="6"/>
  <c r="K706" i="6"/>
  <c r="L706" i="6"/>
  <c r="M706" i="6"/>
  <c r="K708" i="6"/>
  <c r="L708" i="6"/>
  <c r="M708" i="6"/>
  <c r="K709" i="6"/>
  <c r="L709" i="6"/>
  <c r="M709" i="6"/>
  <c r="K710" i="6"/>
  <c r="L710" i="6"/>
  <c r="M710" i="6" s="1"/>
  <c r="K711" i="6"/>
  <c r="L711" i="6"/>
  <c r="M711" i="6"/>
  <c r="K712" i="6"/>
  <c r="L712" i="6"/>
  <c r="M712" i="6" s="1"/>
  <c r="K713" i="6"/>
  <c r="L713" i="6"/>
  <c r="M713" i="6"/>
  <c r="K714" i="6"/>
  <c r="L714" i="6"/>
  <c r="M714" i="6"/>
  <c r="K715" i="6"/>
  <c r="L715" i="6"/>
  <c r="M715" i="6"/>
  <c r="K716" i="6"/>
  <c r="L716" i="6"/>
  <c r="M716" i="6"/>
  <c r="K717" i="6"/>
  <c r="L717" i="6"/>
  <c r="M717" i="6"/>
  <c r="K718" i="6"/>
  <c r="L718" i="6"/>
  <c r="M718" i="6" s="1"/>
  <c r="K719" i="6"/>
  <c r="L719" i="6"/>
  <c r="M719" i="6"/>
  <c r="K720" i="6"/>
  <c r="L720" i="6"/>
  <c r="M720" i="6" s="1"/>
  <c r="K721" i="6"/>
  <c r="L721" i="6"/>
  <c r="M721" i="6" s="1"/>
  <c r="K722" i="6"/>
  <c r="L722" i="6"/>
  <c r="M722" i="6"/>
  <c r="K723" i="6"/>
  <c r="L723" i="6"/>
  <c r="M723" i="6"/>
  <c r="K724" i="6"/>
  <c r="L724" i="6"/>
  <c r="M724" i="6"/>
  <c r="K725" i="6"/>
  <c r="L725" i="6"/>
  <c r="M725" i="6"/>
  <c r="K726" i="6"/>
  <c r="L726" i="6"/>
  <c r="M726" i="6" s="1"/>
  <c r="K727" i="6"/>
  <c r="L727" i="6"/>
  <c r="M727" i="6"/>
  <c r="K728" i="6"/>
  <c r="L728" i="6"/>
  <c r="M728" i="6" s="1"/>
  <c r="K729" i="6"/>
  <c r="L729" i="6"/>
  <c r="M729" i="6"/>
  <c r="K730" i="6"/>
  <c r="L730" i="6"/>
  <c r="M730" i="6"/>
  <c r="K731" i="6"/>
  <c r="L731" i="6"/>
  <c r="M731" i="6"/>
  <c r="K732" i="6"/>
  <c r="L732" i="6"/>
  <c r="M732" i="6" s="1"/>
  <c r="K733" i="6"/>
  <c r="L733" i="6"/>
  <c r="M733" i="6"/>
  <c r="K734" i="6"/>
  <c r="L734" i="6"/>
  <c r="M734" i="6" s="1"/>
  <c r="K735" i="6"/>
  <c r="L735" i="6"/>
  <c r="M735" i="6"/>
  <c r="K736" i="6"/>
  <c r="L736" i="6"/>
  <c r="M736" i="6" s="1"/>
  <c r="K737" i="6"/>
  <c r="L737" i="6"/>
  <c r="M737" i="6"/>
  <c r="K738" i="6"/>
  <c r="L738" i="6"/>
  <c r="M738" i="6"/>
  <c r="K739" i="6"/>
  <c r="L739" i="6"/>
  <c r="M739" i="6"/>
  <c r="K740" i="6"/>
  <c r="L740" i="6"/>
  <c r="M740" i="6"/>
  <c r="K742" i="6"/>
  <c r="L742" i="6"/>
  <c r="M742" i="6"/>
  <c r="K743" i="6"/>
  <c r="L743" i="6"/>
  <c r="M743" i="6" s="1"/>
  <c r="K744" i="6"/>
  <c r="L744" i="6"/>
  <c r="M744" i="6"/>
  <c r="K745" i="6"/>
  <c r="L745" i="6"/>
  <c r="M745" i="6" s="1"/>
  <c r="K746" i="6"/>
  <c r="L746" i="6"/>
  <c r="M746" i="6" s="1"/>
  <c r="K747" i="6"/>
  <c r="L747" i="6"/>
  <c r="M747" i="6"/>
  <c r="K748" i="6"/>
  <c r="L748" i="6"/>
  <c r="M748" i="6"/>
  <c r="K749" i="6"/>
  <c r="L749" i="6"/>
  <c r="M749" i="6"/>
  <c r="K750" i="6"/>
  <c r="L750" i="6"/>
  <c r="M750" i="6"/>
  <c r="K751" i="6"/>
  <c r="L751" i="6"/>
  <c r="M751" i="6" s="1"/>
  <c r="K752" i="6"/>
  <c r="L752" i="6"/>
  <c r="M752" i="6"/>
  <c r="K753" i="6"/>
  <c r="L753" i="6"/>
  <c r="M753" i="6" s="1"/>
  <c r="K755" i="6"/>
  <c r="L755" i="6"/>
  <c r="M755" i="6"/>
  <c r="K756" i="6"/>
  <c r="L756" i="6"/>
  <c r="M756" i="6"/>
  <c r="K757" i="6"/>
  <c r="L757" i="6"/>
  <c r="M757" i="6"/>
  <c r="K758" i="6"/>
  <c r="L758" i="6"/>
  <c r="M758" i="6" s="1"/>
  <c r="K759" i="6"/>
  <c r="L759" i="6"/>
  <c r="M759" i="6"/>
  <c r="K760" i="6"/>
  <c r="L760" i="6"/>
  <c r="M760" i="6" s="1"/>
  <c r="K761" i="6"/>
  <c r="L761" i="6"/>
  <c r="M761" i="6"/>
  <c r="K762" i="6"/>
  <c r="L762" i="6"/>
  <c r="M762" i="6" s="1"/>
  <c r="K763" i="6"/>
  <c r="L763" i="6"/>
  <c r="M763" i="6" s="1"/>
  <c r="K764" i="6"/>
  <c r="L764" i="6"/>
  <c r="M764" i="6"/>
  <c r="K765" i="6"/>
  <c r="L765" i="6"/>
  <c r="M765" i="6"/>
  <c r="K766" i="6"/>
  <c r="L766" i="6"/>
  <c r="M766" i="6"/>
  <c r="K767" i="6"/>
  <c r="L767" i="6"/>
  <c r="M767" i="6"/>
  <c r="K768" i="6"/>
  <c r="L768" i="6"/>
  <c r="M768" i="6" s="1"/>
  <c r="K769" i="6"/>
  <c r="L769" i="6"/>
  <c r="M769" i="6"/>
  <c r="K770" i="6"/>
  <c r="L770" i="6"/>
  <c r="M770" i="6" s="1"/>
  <c r="K771" i="6"/>
  <c r="L771" i="6"/>
  <c r="M771" i="6"/>
  <c r="K773" i="6"/>
  <c r="L773" i="6"/>
  <c r="M773" i="6"/>
  <c r="K774" i="6"/>
  <c r="L774" i="6"/>
  <c r="M774" i="6"/>
  <c r="K775" i="6"/>
  <c r="L775" i="6"/>
  <c r="M775" i="6"/>
  <c r="K776" i="6"/>
  <c r="L776" i="6"/>
  <c r="M776" i="6"/>
  <c r="K777" i="6"/>
  <c r="L777" i="6"/>
  <c r="M777" i="6" s="1"/>
  <c r="K778" i="6"/>
  <c r="L778" i="6"/>
  <c r="M778" i="6"/>
  <c r="K780" i="6"/>
  <c r="L780" i="6"/>
  <c r="M780" i="6" s="1"/>
  <c r="K781" i="6"/>
  <c r="L781" i="6"/>
  <c r="M781" i="6" s="1"/>
  <c r="K782" i="6"/>
  <c r="L782" i="6"/>
  <c r="M782" i="6"/>
  <c r="K783" i="6"/>
  <c r="L783" i="6"/>
  <c r="M783" i="6"/>
  <c r="K784" i="6"/>
  <c r="L784" i="6"/>
  <c r="M784" i="6"/>
  <c r="K785" i="6"/>
  <c r="L785" i="6"/>
  <c r="M785" i="6"/>
  <c r="K786" i="6"/>
  <c r="L786" i="6"/>
  <c r="M786" i="6" s="1"/>
  <c r="K788" i="6"/>
  <c r="L788" i="6"/>
  <c r="M788" i="6"/>
  <c r="K789" i="6"/>
  <c r="L789" i="6"/>
  <c r="M789" i="6" s="1"/>
  <c r="K790" i="6"/>
  <c r="L790" i="6"/>
  <c r="M790" i="6" s="1"/>
  <c r="K791" i="6"/>
  <c r="L791" i="6"/>
  <c r="M791" i="6"/>
  <c r="K792" i="6"/>
  <c r="L792" i="6"/>
  <c r="M792" i="6"/>
  <c r="K793" i="6"/>
  <c r="L793" i="6"/>
  <c r="M793" i="6"/>
  <c r="K794" i="6"/>
  <c r="L794" i="6"/>
  <c r="M794" i="6"/>
  <c r="K796" i="6"/>
  <c r="L796" i="6"/>
  <c r="M796" i="6" s="1"/>
  <c r="K797" i="6"/>
  <c r="L797" i="6"/>
  <c r="M797" i="6"/>
  <c r="K798" i="6"/>
  <c r="L798" i="6"/>
  <c r="M798" i="6" s="1"/>
  <c r="K800" i="6"/>
  <c r="L800" i="6"/>
  <c r="M800" i="6" s="1"/>
  <c r="K801" i="6"/>
  <c r="L801" i="6"/>
  <c r="M801" i="6"/>
  <c r="K802" i="6"/>
  <c r="L802" i="6"/>
  <c r="M802" i="6"/>
  <c r="K803" i="6"/>
  <c r="L803" i="6"/>
  <c r="M803" i="6"/>
  <c r="K804" i="6"/>
  <c r="L804" i="6"/>
  <c r="M804" i="6"/>
  <c r="K805" i="6"/>
  <c r="L805" i="6"/>
  <c r="M805" i="6" s="1"/>
  <c r="K806" i="6"/>
  <c r="L806" i="6"/>
  <c r="M806" i="6"/>
  <c r="K808" i="6"/>
  <c r="L808" i="6"/>
  <c r="M808" i="6" s="1"/>
  <c r="K809" i="6"/>
  <c r="L809" i="6"/>
  <c r="M809" i="6"/>
  <c r="K810" i="6"/>
  <c r="L810" i="6"/>
  <c r="M810" i="6"/>
  <c r="K811" i="6"/>
  <c r="L811" i="6"/>
  <c r="M811" i="6"/>
  <c r="K812" i="6"/>
  <c r="L812" i="6"/>
  <c r="M812" i="6"/>
  <c r="K813" i="6"/>
  <c r="L813" i="6"/>
  <c r="M813" i="6"/>
  <c r="K814" i="6"/>
  <c r="L814" i="6"/>
  <c r="M814" i="6" s="1"/>
  <c r="K815" i="6"/>
  <c r="L815" i="6"/>
  <c r="M815" i="6"/>
  <c r="K817" i="6"/>
  <c r="L817" i="6"/>
  <c r="M817" i="6" s="1"/>
  <c r="K818" i="6"/>
  <c r="L818" i="6"/>
  <c r="M818" i="6"/>
  <c r="K819" i="6"/>
  <c r="L819" i="6"/>
  <c r="M819" i="6"/>
  <c r="K820" i="6"/>
  <c r="L820" i="6"/>
  <c r="M820" i="6"/>
  <c r="K821" i="6"/>
  <c r="L821" i="6"/>
  <c r="M821" i="6"/>
  <c r="K822" i="6"/>
  <c r="L822" i="6"/>
  <c r="M822" i="6"/>
  <c r="K823" i="6"/>
  <c r="L823" i="6"/>
  <c r="M823" i="6" s="1"/>
  <c r="K825" i="6"/>
  <c r="L825" i="6"/>
  <c r="M825" i="6"/>
  <c r="K826" i="6"/>
  <c r="L826" i="6"/>
  <c r="M826" i="6" s="1"/>
  <c r="K827" i="6"/>
  <c r="L827" i="6"/>
  <c r="M827" i="6"/>
  <c r="K828" i="6"/>
  <c r="L828" i="6"/>
  <c r="M828" i="6"/>
  <c r="K829" i="6"/>
  <c r="L829" i="6"/>
  <c r="M829" i="6"/>
  <c r="K830" i="6"/>
  <c r="L830" i="6"/>
  <c r="M830" i="6"/>
  <c r="K831" i="6"/>
  <c r="L831" i="6"/>
  <c r="M831" i="6"/>
  <c r="K832" i="6"/>
  <c r="L832" i="6"/>
  <c r="M832" i="6" s="1"/>
  <c r="K833" i="6"/>
  <c r="L833" i="6"/>
  <c r="M833" i="6"/>
  <c r="K834" i="6"/>
  <c r="L834" i="6"/>
  <c r="M834" i="6" s="1"/>
  <c r="K836" i="6"/>
  <c r="L836" i="6"/>
  <c r="M836" i="6"/>
  <c r="K837" i="6"/>
  <c r="L837" i="6"/>
  <c r="M837" i="6"/>
  <c r="K838" i="6"/>
  <c r="L838" i="6"/>
  <c r="M838" i="6"/>
  <c r="K839" i="6"/>
  <c r="L839" i="6"/>
  <c r="M839" i="6"/>
  <c r="K840" i="6"/>
  <c r="L840" i="6"/>
  <c r="M840" i="6"/>
  <c r="K841" i="6"/>
  <c r="L841" i="6"/>
  <c r="M841" i="6" s="1"/>
  <c r="K842" i="6"/>
  <c r="L842" i="6"/>
  <c r="M842" i="6"/>
  <c r="K844" i="6"/>
  <c r="L844" i="6"/>
  <c r="M844" i="6" s="1"/>
  <c r="K845" i="6"/>
  <c r="L845" i="6"/>
  <c r="M845" i="6"/>
  <c r="K846" i="6"/>
  <c r="L846" i="6"/>
  <c r="M846" i="6"/>
  <c r="K847" i="6"/>
  <c r="L847" i="6"/>
  <c r="M847" i="6"/>
  <c r="K848" i="6"/>
  <c r="L848" i="6"/>
  <c r="M848" i="6"/>
  <c r="K849" i="6"/>
  <c r="L849" i="6"/>
  <c r="M849" i="6"/>
  <c r="K850" i="6"/>
  <c r="L850" i="6"/>
  <c r="M850" i="6" s="1"/>
  <c r="K851" i="6"/>
  <c r="L851" i="6"/>
  <c r="M851" i="6"/>
  <c r="K853" i="6"/>
  <c r="L853" i="6"/>
  <c r="M853" i="6" s="1"/>
  <c r="K854" i="6"/>
  <c r="L854" i="6"/>
  <c r="M854" i="6" s="1"/>
  <c r="K855" i="6"/>
  <c r="L855" i="6"/>
  <c r="M855" i="6"/>
  <c r="K856" i="6"/>
  <c r="L856" i="6"/>
  <c r="M856" i="6"/>
  <c r="K857" i="6"/>
  <c r="L857" i="6"/>
  <c r="M857" i="6"/>
  <c r="K858" i="6"/>
  <c r="L858" i="6"/>
  <c r="M858" i="6"/>
  <c r="K859" i="6"/>
  <c r="L859" i="6"/>
  <c r="M859" i="6" s="1"/>
  <c r="K860" i="6"/>
  <c r="L860" i="6"/>
  <c r="M860" i="6"/>
  <c r="K861" i="6"/>
  <c r="L861" i="6"/>
  <c r="M861" i="6" s="1"/>
  <c r="K863" i="6"/>
  <c r="L863" i="6"/>
  <c r="M863" i="6" s="1"/>
  <c r="K864" i="6"/>
  <c r="L864" i="6"/>
  <c r="M864" i="6"/>
  <c r="K865" i="6"/>
  <c r="L865" i="6"/>
  <c r="M865" i="6"/>
  <c r="K866" i="6"/>
  <c r="L866" i="6"/>
  <c r="M866" i="6"/>
  <c r="K867" i="6"/>
  <c r="L867" i="6"/>
  <c r="M867" i="6"/>
  <c r="K868" i="6"/>
  <c r="L868" i="6"/>
  <c r="M868" i="6" s="1"/>
  <c r="K869" i="6"/>
  <c r="L869" i="6"/>
  <c r="M869" i="6"/>
  <c r="K870" i="6"/>
  <c r="L870" i="6"/>
  <c r="M870" i="6" s="1"/>
  <c r="K871" i="6"/>
  <c r="L871" i="6"/>
  <c r="M871" i="6"/>
  <c r="K872" i="6"/>
  <c r="L872" i="6"/>
  <c r="M872" i="6"/>
  <c r="K873" i="6"/>
  <c r="L873" i="6"/>
  <c r="M873" i="6"/>
  <c r="K874" i="6"/>
  <c r="L874" i="6"/>
  <c r="M874" i="6"/>
  <c r="K875" i="6"/>
  <c r="L875" i="6"/>
  <c r="M875" i="6"/>
  <c r="K876" i="6"/>
  <c r="L876" i="6"/>
  <c r="M876" i="6" s="1"/>
  <c r="K878" i="6"/>
  <c r="L878" i="6"/>
  <c r="M878" i="6"/>
  <c r="K879" i="6"/>
  <c r="L879" i="6"/>
  <c r="M879" i="6" s="1"/>
  <c r="K880" i="6"/>
  <c r="L880" i="6"/>
  <c r="M880" i="6" s="1"/>
  <c r="K882" i="6"/>
  <c r="L882" i="6"/>
  <c r="M882" i="6"/>
  <c r="K883" i="6"/>
  <c r="L883" i="6"/>
  <c r="M883" i="6"/>
  <c r="K884" i="6"/>
  <c r="L884" i="6"/>
  <c r="M884" i="6"/>
  <c r="K885" i="6"/>
  <c r="L885" i="6"/>
  <c r="M885" i="6"/>
  <c r="K886" i="6"/>
  <c r="L886" i="6"/>
  <c r="M886" i="6" s="1"/>
  <c r="K888" i="6"/>
  <c r="L888" i="6"/>
  <c r="M888" i="6"/>
  <c r="K889" i="6"/>
  <c r="L889" i="6"/>
  <c r="M889" i="6" s="1"/>
  <c r="K890" i="6"/>
  <c r="L890" i="6"/>
  <c r="M890" i="6" s="1"/>
  <c r="K891" i="6"/>
  <c r="L891" i="6"/>
  <c r="M891" i="6"/>
  <c r="K892" i="6"/>
  <c r="L892" i="6"/>
  <c r="M892" i="6"/>
  <c r="K893" i="6"/>
  <c r="L893" i="6"/>
  <c r="M893" i="6"/>
  <c r="K894" i="6"/>
  <c r="L894" i="6"/>
  <c r="M894" i="6"/>
  <c r="K895" i="6"/>
  <c r="L895" i="6"/>
  <c r="M895" i="6" s="1"/>
  <c r="K896" i="6"/>
  <c r="L896" i="6"/>
  <c r="M896" i="6"/>
  <c r="K897" i="6"/>
  <c r="L897" i="6"/>
  <c r="M897" i="6" s="1"/>
  <c r="K899" i="6"/>
  <c r="L899" i="6"/>
  <c r="M899" i="6" s="1"/>
  <c r="K900" i="6"/>
  <c r="L900" i="6"/>
  <c r="M900" i="6"/>
  <c r="K901" i="6"/>
  <c r="L901" i="6"/>
  <c r="M901" i="6"/>
  <c r="K902" i="6"/>
  <c r="L902" i="6"/>
  <c r="M902" i="6"/>
  <c r="K903" i="6"/>
  <c r="L903" i="6"/>
  <c r="M903" i="6"/>
  <c r="K904" i="6"/>
  <c r="L904" i="6"/>
  <c r="M904" i="6" s="1"/>
  <c r="K905" i="6"/>
  <c r="L905" i="6"/>
  <c r="M905" i="6"/>
  <c r="K906" i="6"/>
  <c r="L906" i="6"/>
  <c r="M906" i="6" s="1"/>
  <c r="K907" i="6"/>
  <c r="L907" i="6"/>
  <c r="M907" i="6" s="1"/>
  <c r="K908" i="6"/>
  <c r="L908" i="6"/>
  <c r="M908" i="6"/>
  <c r="K909" i="6"/>
  <c r="L909" i="6"/>
  <c r="M909" i="6"/>
  <c r="K910" i="6"/>
  <c r="L910" i="6"/>
  <c r="M910" i="6"/>
  <c r="K911" i="6"/>
  <c r="L911" i="6"/>
  <c r="M911" i="6"/>
  <c r="K912" i="6"/>
  <c r="L912" i="6"/>
  <c r="M912" i="6" s="1"/>
  <c r="K913" i="6"/>
  <c r="L913" i="6"/>
  <c r="M913" i="6"/>
  <c r="K914" i="6"/>
  <c r="L914" i="6"/>
  <c r="M914" i="6" s="1"/>
  <c r="K915" i="6"/>
  <c r="L915" i="6"/>
  <c r="M915" i="6" s="1"/>
  <c r="K916" i="6"/>
  <c r="L916" i="6"/>
  <c r="M916" i="6"/>
  <c r="K917" i="6"/>
  <c r="L917" i="6"/>
  <c r="M917" i="6"/>
  <c r="K919" i="6"/>
  <c r="L919" i="6"/>
  <c r="M919" i="6"/>
  <c r="K920" i="6"/>
  <c r="L920" i="6"/>
  <c r="M920" i="6"/>
  <c r="K921" i="6"/>
  <c r="L921" i="6"/>
  <c r="M921" i="6" s="1"/>
  <c r="K922" i="6"/>
  <c r="L922" i="6"/>
  <c r="M922" i="6"/>
  <c r="K923" i="6"/>
  <c r="L923" i="6"/>
  <c r="M923" i="6" s="1"/>
  <c r="K924" i="6"/>
  <c r="L924" i="6"/>
  <c r="M924" i="6"/>
  <c r="K925" i="6"/>
  <c r="L925" i="6"/>
  <c r="M925" i="6"/>
  <c r="K926" i="6"/>
  <c r="L926" i="6"/>
  <c r="M926" i="6"/>
  <c r="K927" i="6"/>
  <c r="L927" i="6"/>
  <c r="M927" i="6"/>
  <c r="K928" i="6"/>
  <c r="L928" i="6"/>
  <c r="M928" i="6"/>
  <c r="K930" i="6"/>
  <c r="L930" i="6"/>
  <c r="M930" i="6" s="1"/>
  <c r="K931" i="6"/>
  <c r="L931" i="6"/>
  <c r="M931" i="6"/>
  <c r="K932" i="6"/>
  <c r="L932" i="6"/>
  <c r="M932" i="6" s="1"/>
  <c r="K933" i="6"/>
  <c r="L933" i="6"/>
  <c r="M933" i="6" s="1"/>
  <c r="K934" i="6"/>
  <c r="L934" i="6"/>
  <c r="M934" i="6"/>
  <c r="K935" i="6"/>
  <c r="L935" i="6"/>
  <c r="M935" i="6"/>
  <c r="K936" i="6"/>
  <c r="L936" i="6"/>
  <c r="M936" i="6"/>
  <c r="K937" i="6"/>
  <c r="L937" i="6"/>
  <c r="M937" i="6"/>
  <c r="K938" i="6"/>
  <c r="L938" i="6"/>
  <c r="M938" i="6" s="1"/>
  <c r="K939" i="6"/>
  <c r="L939" i="6"/>
  <c r="M939" i="6"/>
  <c r="K940" i="6"/>
  <c r="L940" i="6"/>
  <c r="M940" i="6" s="1"/>
  <c r="K941" i="6"/>
  <c r="L941" i="6"/>
  <c r="M941" i="6"/>
  <c r="K942" i="6"/>
  <c r="L942" i="6"/>
  <c r="M942" i="6"/>
  <c r="K943" i="6"/>
  <c r="L943" i="6"/>
  <c r="M943" i="6"/>
  <c r="K945" i="6"/>
  <c r="L945" i="6"/>
  <c r="M945" i="6"/>
  <c r="K946" i="6"/>
  <c r="L946" i="6"/>
  <c r="M946" i="6"/>
  <c r="K947" i="6"/>
  <c r="L947" i="6"/>
  <c r="M947" i="6" s="1"/>
  <c r="K948" i="6"/>
  <c r="L948" i="6"/>
  <c r="M948" i="6"/>
  <c r="K949" i="6"/>
  <c r="L949" i="6"/>
  <c r="M949" i="6" s="1"/>
  <c r="K950" i="6"/>
  <c r="L950" i="6"/>
  <c r="M950" i="6"/>
  <c r="K952" i="6"/>
  <c r="L952" i="6"/>
  <c r="M952" i="6"/>
  <c r="K953" i="6"/>
  <c r="L953" i="6"/>
  <c r="M953" i="6"/>
  <c r="K954" i="6"/>
  <c r="L954" i="6"/>
  <c r="M954" i="6" s="1"/>
  <c r="K955" i="6"/>
  <c r="L955" i="6"/>
  <c r="M955" i="6"/>
  <c r="K956" i="6"/>
  <c r="L956" i="6"/>
  <c r="M956" i="6" s="1"/>
  <c r="K957" i="6"/>
  <c r="L957" i="6"/>
  <c r="M957" i="6"/>
  <c r="K958" i="6"/>
  <c r="L958" i="6"/>
  <c r="M958" i="6" s="1"/>
  <c r="K959" i="6"/>
  <c r="L959" i="6"/>
  <c r="M959" i="6"/>
  <c r="K960" i="6"/>
  <c r="L960" i="6"/>
  <c r="M960" i="6"/>
  <c r="K961" i="6"/>
  <c r="L961" i="6"/>
  <c r="M961" i="6"/>
  <c r="K962" i="6"/>
  <c r="L962" i="6"/>
  <c r="M962" i="6" s="1"/>
  <c r="K963" i="6"/>
  <c r="L963" i="6"/>
  <c r="M963" i="6"/>
  <c r="K964" i="6"/>
  <c r="L964" i="6"/>
  <c r="M964" i="6" s="1"/>
  <c r="K965" i="6"/>
  <c r="L965" i="6"/>
  <c r="M965" i="6"/>
  <c r="K966" i="6"/>
  <c r="L966" i="6"/>
  <c r="M966" i="6" s="1"/>
  <c r="K967" i="6"/>
  <c r="L967" i="6"/>
  <c r="M967" i="6"/>
  <c r="K968" i="6"/>
  <c r="L968" i="6"/>
  <c r="M968" i="6"/>
  <c r="K969" i="6"/>
  <c r="L969" i="6"/>
  <c r="M969" i="6"/>
  <c r="K970" i="6"/>
  <c r="L970" i="6"/>
  <c r="M970" i="6"/>
  <c r="K971" i="6"/>
  <c r="L971" i="6"/>
  <c r="M971" i="6"/>
  <c r="K972" i="6"/>
  <c r="L972" i="6"/>
  <c r="M972" i="6" s="1"/>
  <c r="K973" i="6"/>
  <c r="L973" i="6"/>
  <c r="M973" i="6"/>
  <c r="K974" i="6"/>
  <c r="L974" i="6"/>
  <c r="M974" i="6" s="1"/>
  <c r="K976" i="6"/>
  <c r="L976" i="6"/>
  <c r="M976" i="6"/>
  <c r="K977" i="6"/>
  <c r="L977" i="6"/>
  <c r="M977" i="6"/>
  <c r="K978" i="6"/>
  <c r="L978" i="6"/>
  <c r="M978" i="6"/>
  <c r="K979" i="6"/>
  <c r="L979" i="6"/>
  <c r="M979" i="6" s="1"/>
  <c r="K980" i="6"/>
  <c r="L980" i="6"/>
  <c r="M980" i="6"/>
  <c r="K982" i="6"/>
  <c r="L982" i="6"/>
  <c r="M982" i="6" s="1"/>
  <c r="K983" i="6"/>
  <c r="L983" i="6"/>
  <c r="M983" i="6"/>
  <c r="K984" i="6"/>
  <c r="L984" i="6"/>
  <c r="M984" i="6" s="1"/>
  <c r="K985" i="6"/>
  <c r="L985" i="6"/>
  <c r="M985" i="6"/>
  <c r="K986" i="6"/>
  <c r="L986" i="6"/>
  <c r="M986" i="6"/>
  <c r="K987" i="6"/>
  <c r="L987" i="6"/>
  <c r="M987" i="6"/>
  <c r="K988" i="6"/>
  <c r="L988" i="6"/>
  <c r="M988" i="6" s="1"/>
  <c r="K989" i="6"/>
  <c r="L989" i="6"/>
  <c r="M989" i="6"/>
  <c r="K990" i="6"/>
  <c r="L990" i="6"/>
  <c r="M990" i="6" s="1"/>
  <c r="K991" i="6"/>
  <c r="L991" i="6"/>
  <c r="M991" i="6"/>
  <c r="K992" i="6"/>
  <c r="L992" i="6"/>
  <c r="M992" i="6" s="1"/>
  <c r="K993" i="6"/>
  <c r="L993" i="6"/>
  <c r="M993" i="6" s="1"/>
  <c r="K994" i="6"/>
  <c r="L994" i="6"/>
  <c r="M994" i="6"/>
  <c r="K995" i="6"/>
  <c r="L995" i="6"/>
  <c r="M995" i="6"/>
  <c r="K997" i="6"/>
  <c r="L997" i="6"/>
  <c r="M997" i="6" s="1"/>
  <c r="K998" i="6"/>
  <c r="L998" i="6"/>
  <c r="M998" i="6"/>
  <c r="K999" i="6"/>
  <c r="L999" i="6"/>
  <c r="M999" i="6" s="1"/>
  <c r="K1000" i="6"/>
  <c r="L1000" i="6"/>
  <c r="M1000" i="6"/>
  <c r="K1001" i="6"/>
  <c r="L1001" i="6"/>
  <c r="M1001" i="6" s="1"/>
  <c r="K1002" i="6"/>
  <c r="L1002" i="6"/>
  <c r="M1002" i="6"/>
  <c r="K1003" i="6"/>
  <c r="L1003" i="6"/>
  <c r="M1003" i="6"/>
  <c r="K1004" i="6"/>
  <c r="L1004" i="6"/>
  <c r="M1004" i="6"/>
  <c r="K1005" i="6"/>
  <c r="L1005" i="6"/>
  <c r="M1005" i="6"/>
  <c r="K1006" i="6"/>
  <c r="L1006" i="6"/>
  <c r="M1006" i="6"/>
  <c r="K1007" i="6"/>
  <c r="L1007" i="6"/>
  <c r="M1007" i="6" s="1"/>
  <c r="K1008" i="6"/>
  <c r="L1008" i="6"/>
  <c r="M1008" i="6"/>
  <c r="K1010" i="6"/>
  <c r="L1010" i="6"/>
  <c r="M1010" i="6" s="1"/>
  <c r="K1011" i="6"/>
  <c r="L1011" i="6"/>
  <c r="M1011" i="6" s="1"/>
  <c r="K1012" i="6"/>
  <c r="L1012" i="6"/>
  <c r="M1012" i="6"/>
  <c r="K1013" i="6"/>
  <c r="L1013" i="6"/>
  <c r="M1013" i="6"/>
  <c r="K1014" i="6"/>
  <c r="L1014" i="6"/>
  <c r="M1014" i="6"/>
  <c r="K1015" i="6"/>
  <c r="L1015" i="6"/>
  <c r="M1015" i="6"/>
  <c r="K1016" i="6"/>
  <c r="L1016" i="6"/>
  <c r="M1016" i="6" s="1"/>
  <c r="K1017" i="6"/>
  <c r="L1017" i="6"/>
  <c r="M1017" i="6"/>
  <c r="K1018" i="6"/>
  <c r="L1018" i="6"/>
  <c r="M1018" i="6" s="1"/>
  <c r="K1019" i="6"/>
  <c r="L1019" i="6"/>
  <c r="M1019" i="6" s="1"/>
  <c r="K1020" i="6"/>
  <c r="L1020" i="6"/>
  <c r="M1020" i="6"/>
  <c r="K1021" i="6"/>
  <c r="L1021" i="6"/>
  <c r="M1021" i="6"/>
  <c r="K1022" i="6"/>
  <c r="L1022" i="6"/>
  <c r="M1022" i="6"/>
  <c r="K1023" i="6"/>
  <c r="L1023" i="6"/>
  <c r="M1023" i="6"/>
  <c r="K1024" i="6"/>
  <c r="L1024" i="6"/>
  <c r="M1024" i="6" s="1"/>
  <c r="K1025" i="6"/>
  <c r="L1025" i="6"/>
  <c r="M1025" i="6"/>
  <c r="K1026" i="6"/>
  <c r="L1026" i="6"/>
  <c r="M1026" i="6" s="1"/>
  <c r="K1027" i="6"/>
  <c r="L1027" i="6"/>
  <c r="M1027" i="6"/>
  <c r="K1028" i="6"/>
  <c r="L1028" i="6"/>
  <c r="M1028" i="6"/>
  <c r="K1029" i="6"/>
  <c r="L1029" i="6"/>
  <c r="M1029" i="6"/>
  <c r="K1030" i="6"/>
  <c r="L1030" i="6"/>
  <c r="M1030" i="6"/>
  <c r="K1031" i="6"/>
  <c r="L1031" i="6"/>
  <c r="M1031" i="6"/>
  <c r="K1032" i="6"/>
  <c r="L1032" i="6"/>
  <c r="M1032" i="6" s="1"/>
  <c r="K1033" i="6"/>
  <c r="L1033" i="6"/>
  <c r="M1033" i="6"/>
  <c r="K1034" i="6"/>
  <c r="L1034" i="6"/>
  <c r="M1034" i="6" s="1"/>
  <c r="K1035" i="6"/>
  <c r="L1035" i="6"/>
  <c r="M1035" i="6"/>
  <c r="K1036" i="6"/>
  <c r="L1036" i="6"/>
  <c r="M1036" i="6"/>
  <c r="K1037" i="6"/>
  <c r="L1037" i="6"/>
  <c r="M1037" i="6"/>
  <c r="K1038" i="6"/>
  <c r="L1038" i="6"/>
  <c r="M1038" i="6"/>
  <c r="K1039" i="6"/>
  <c r="L1039" i="6"/>
  <c r="M1039" i="6"/>
  <c r="K1040" i="6"/>
  <c r="L1040" i="6"/>
  <c r="M1040" i="6" s="1"/>
  <c r="K1041" i="6"/>
  <c r="L1041" i="6"/>
  <c r="M1041" i="6"/>
  <c r="K1042" i="6"/>
  <c r="L1042" i="6"/>
  <c r="M1042" i="6" s="1"/>
  <c r="K1043" i="6"/>
  <c r="L1043" i="6"/>
  <c r="M1043" i="6"/>
  <c r="K1044" i="6"/>
  <c r="L1044" i="6"/>
  <c r="M1044" i="6"/>
  <c r="K1045" i="6"/>
  <c r="L1045" i="6"/>
  <c r="M1045" i="6"/>
  <c r="K1046" i="6"/>
  <c r="L1046" i="6"/>
  <c r="M1046" i="6"/>
  <c r="K1047" i="6"/>
  <c r="L1047" i="6"/>
  <c r="M1047" i="6"/>
  <c r="K1049" i="6"/>
  <c r="L1049" i="6"/>
  <c r="M1049" i="6" s="1"/>
  <c r="K1050" i="6"/>
  <c r="L1050" i="6"/>
  <c r="M1050" i="6"/>
  <c r="K1051" i="6"/>
  <c r="L1051" i="6"/>
  <c r="M1051" i="6" s="1"/>
  <c r="K1052" i="6"/>
  <c r="L1052" i="6"/>
  <c r="M1052" i="6"/>
  <c r="K1053" i="6"/>
  <c r="L1053" i="6"/>
  <c r="M1053" i="6"/>
  <c r="K1054" i="6"/>
  <c r="L1054" i="6"/>
  <c r="M1054" i="6"/>
  <c r="K1055" i="6"/>
  <c r="L1055" i="6"/>
  <c r="M1055" i="6"/>
  <c r="K1056" i="6"/>
  <c r="L1056" i="6"/>
  <c r="M1056" i="6"/>
  <c r="K1057" i="6"/>
  <c r="L1057" i="6"/>
  <c r="M1057" i="6" s="1"/>
  <c r="K1058" i="6"/>
  <c r="L1058" i="6"/>
  <c r="M1058" i="6"/>
  <c r="K1060" i="6"/>
  <c r="L1060" i="6"/>
  <c r="M1060" i="6" s="1"/>
  <c r="K1061" i="6"/>
  <c r="L1061" i="6"/>
  <c r="M1061" i="6"/>
  <c r="K1062" i="6"/>
  <c r="L1062" i="6"/>
  <c r="M1062" i="6"/>
  <c r="K1063" i="6"/>
  <c r="L1063" i="6"/>
  <c r="M1063" i="6"/>
  <c r="K1064" i="6"/>
  <c r="L1064" i="6"/>
  <c r="M1064" i="6"/>
  <c r="K1065" i="6"/>
  <c r="L1065" i="6"/>
  <c r="M1065" i="6"/>
  <c r="K1066" i="6"/>
  <c r="L1066" i="6"/>
  <c r="M1066" i="6" s="1"/>
  <c r="K1067" i="6"/>
  <c r="L1067" i="6"/>
  <c r="M1067" i="6"/>
  <c r="K1069" i="6"/>
  <c r="L1069" i="6"/>
  <c r="M1069" i="6" s="1"/>
  <c r="K1070" i="6"/>
  <c r="L1070" i="6"/>
  <c r="M1070" i="6" s="1"/>
  <c r="K1071" i="6"/>
  <c r="L1071" i="6"/>
  <c r="M1071" i="6"/>
  <c r="K1072" i="6"/>
  <c r="L1072" i="6"/>
  <c r="M1072" i="6"/>
  <c r="K1073" i="6"/>
  <c r="L1073" i="6"/>
  <c r="M1073" i="6"/>
  <c r="K1074" i="6"/>
  <c r="L1074" i="6"/>
  <c r="M1074" i="6"/>
  <c r="K1075" i="6"/>
  <c r="L1075" i="6"/>
  <c r="M1075" i="6" s="1"/>
  <c r="K1076" i="6"/>
  <c r="L1076" i="6"/>
  <c r="M1076" i="6"/>
  <c r="K1077" i="6"/>
  <c r="L1077" i="6"/>
  <c r="M1077" i="6" s="1"/>
  <c r="K1078" i="6"/>
  <c r="L1078" i="6"/>
  <c r="M1078" i="6" s="1"/>
  <c r="K1079" i="6"/>
  <c r="L1079" i="6"/>
  <c r="M1079" i="6"/>
  <c r="K1080" i="6"/>
  <c r="L1080" i="6"/>
  <c r="M1080" i="6"/>
  <c r="K1082" i="6"/>
  <c r="L1082" i="6"/>
  <c r="M1082" i="6"/>
  <c r="K1083" i="6"/>
  <c r="L1083" i="6"/>
  <c r="M1083" i="6"/>
  <c r="K1084" i="6"/>
  <c r="L1084" i="6"/>
  <c r="M1084" i="6" s="1"/>
  <c r="K1085" i="6"/>
  <c r="L1085" i="6"/>
  <c r="M1085" i="6"/>
  <c r="K1086" i="6"/>
  <c r="L1086" i="6"/>
  <c r="M1086" i="6" s="1"/>
  <c r="K1087" i="6"/>
  <c r="L1087" i="6"/>
  <c r="M1087" i="6"/>
  <c r="K1088" i="6"/>
  <c r="L1088" i="6"/>
  <c r="M1088" i="6"/>
  <c r="K1089" i="6"/>
  <c r="L1089" i="6"/>
  <c r="M1089" i="6"/>
  <c r="K1090" i="6"/>
  <c r="L1090" i="6"/>
  <c r="M1090" i="6" s="1"/>
  <c r="K1092" i="6"/>
  <c r="L1092" i="6"/>
  <c r="M1092" i="6"/>
  <c r="K1093" i="6"/>
  <c r="L1093" i="6"/>
  <c r="M1093" i="6" s="1"/>
  <c r="K1095" i="6"/>
  <c r="L1095" i="6"/>
  <c r="M1095" i="6"/>
  <c r="K1096" i="6"/>
  <c r="L1096" i="6"/>
  <c r="M1096" i="6" s="1"/>
  <c r="K1097" i="6"/>
  <c r="L1097" i="6"/>
  <c r="M1097" i="6"/>
  <c r="K1098" i="6"/>
  <c r="L1098" i="6"/>
  <c r="M1098" i="6"/>
  <c r="K1099" i="6"/>
  <c r="L1099" i="6"/>
  <c r="M1099" i="6"/>
  <c r="K1100" i="6"/>
  <c r="L1100" i="6"/>
  <c r="M1100" i="6" s="1"/>
  <c r="K1101" i="6"/>
  <c r="L1101" i="6"/>
  <c r="M1101" i="6"/>
  <c r="K1102" i="6"/>
  <c r="L1102" i="6"/>
  <c r="M1102" i="6" s="1"/>
  <c r="K1103" i="6"/>
  <c r="L1103" i="6"/>
  <c r="M1103" i="6"/>
  <c r="K1104" i="6"/>
  <c r="L1104" i="6"/>
  <c r="M1104" i="6" s="1"/>
  <c r="K1105" i="6"/>
  <c r="L1105" i="6"/>
  <c r="M1105" i="6"/>
  <c r="K1106" i="6"/>
  <c r="L1106" i="6"/>
  <c r="M1106" i="6"/>
  <c r="K1107" i="6"/>
  <c r="L1107" i="6"/>
  <c r="M1107" i="6"/>
  <c r="K1108" i="6"/>
  <c r="L1108" i="6"/>
  <c r="M1108" i="6" s="1"/>
  <c r="K1109" i="6"/>
  <c r="L1109" i="6"/>
  <c r="M1109" i="6"/>
  <c r="K1111" i="6"/>
  <c r="L1111" i="6"/>
  <c r="M1111" i="6" s="1"/>
  <c r="K1112" i="6"/>
  <c r="L1112" i="6"/>
  <c r="M1112" i="6"/>
  <c r="K1113" i="6"/>
  <c r="L1113" i="6"/>
  <c r="M1113" i="6" s="1"/>
  <c r="K1114" i="6"/>
  <c r="L1114" i="6"/>
  <c r="M1114" i="6"/>
  <c r="K1115" i="6"/>
  <c r="L1115" i="6"/>
  <c r="M1115" i="6"/>
  <c r="K1116" i="6"/>
  <c r="L1116" i="6"/>
  <c r="M1116" i="6"/>
  <c r="K1117" i="6"/>
  <c r="L1117" i="6"/>
  <c r="M1117" i="6" s="1"/>
  <c r="K1118" i="6"/>
  <c r="L1118" i="6"/>
  <c r="M1118" i="6"/>
  <c r="K1119" i="6"/>
  <c r="L1119" i="6"/>
  <c r="M1119" i="6" s="1"/>
  <c r="K1120" i="6"/>
  <c r="L1120" i="6"/>
  <c r="M1120" i="6"/>
  <c r="K1121" i="6"/>
  <c r="L1121" i="6"/>
  <c r="M1121" i="6" s="1"/>
  <c r="K1122" i="6"/>
  <c r="L1122" i="6"/>
  <c r="M1122" i="6"/>
  <c r="K1123" i="6"/>
  <c r="L1123" i="6"/>
  <c r="M1123" i="6"/>
  <c r="K1124" i="6"/>
  <c r="L1124" i="6"/>
  <c r="M1124" i="6"/>
  <c r="K1125" i="6"/>
  <c r="L1125" i="6"/>
  <c r="M1125" i="6" s="1"/>
  <c r="K1126" i="6"/>
  <c r="L1126" i="6"/>
  <c r="M1126" i="6"/>
  <c r="K1127" i="6"/>
  <c r="L1127" i="6"/>
  <c r="M1127" i="6" s="1"/>
  <c r="K1129" i="6"/>
  <c r="L1129" i="6"/>
  <c r="M1129" i="6"/>
  <c r="K1130" i="6"/>
  <c r="L1130" i="6"/>
  <c r="M1130" i="6" s="1"/>
  <c r="K1131" i="6"/>
  <c r="L1131" i="6"/>
  <c r="M1131" i="6"/>
  <c r="K1132" i="6"/>
  <c r="L1132" i="6"/>
  <c r="M1132" i="6"/>
  <c r="K1133" i="6"/>
  <c r="L1133" i="6"/>
  <c r="M1133" i="6"/>
  <c r="K1134" i="6"/>
  <c r="L1134" i="6"/>
  <c r="M1134" i="6" s="1"/>
  <c r="K1135" i="6"/>
  <c r="L1135" i="6"/>
  <c r="M1135" i="6"/>
  <c r="K1137" i="6"/>
  <c r="L1137" i="6"/>
  <c r="M1137" i="6" s="1"/>
  <c r="K1138" i="6"/>
  <c r="L1138" i="6"/>
  <c r="M1138" i="6"/>
  <c r="K1139" i="6"/>
  <c r="L1139" i="6"/>
  <c r="M1139" i="6" s="1"/>
  <c r="K1140" i="6"/>
  <c r="L1140" i="6"/>
  <c r="M1140" i="6"/>
  <c r="K1141" i="6"/>
  <c r="L1141" i="6"/>
  <c r="M1141" i="6"/>
  <c r="K1142" i="6"/>
  <c r="L1142" i="6"/>
  <c r="M1142" i="6"/>
  <c r="K1143" i="6"/>
  <c r="L1143" i="6"/>
  <c r="M1143" i="6" s="1"/>
  <c r="K1144" i="6"/>
  <c r="L1144" i="6"/>
  <c r="M1144" i="6"/>
  <c r="K1145" i="6"/>
  <c r="L1145" i="6"/>
  <c r="M1145" i="6" s="1"/>
  <c r="K1147" i="6"/>
  <c r="L1147" i="6"/>
  <c r="M1147" i="6"/>
  <c r="K1148" i="6"/>
  <c r="L1148" i="6"/>
  <c r="M1148" i="6" s="1"/>
  <c r="K1149" i="6"/>
  <c r="L1149" i="6"/>
  <c r="M1149" i="6"/>
  <c r="K1150" i="6"/>
  <c r="L1150" i="6"/>
  <c r="M1150" i="6"/>
  <c r="K1151" i="6"/>
  <c r="L1151" i="6"/>
  <c r="M1151" i="6"/>
  <c r="K1153" i="6"/>
  <c r="L1153" i="6"/>
  <c r="M1153" i="6" s="1"/>
  <c r="K1154" i="6"/>
  <c r="L1154" i="6"/>
  <c r="M1154" i="6" s="1"/>
  <c r="K1155" i="6"/>
  <c r="L1155" i="6"/>
  <c r="M1155" i="6"/>
  <c r="K1156" i="6"/>
  <c r="L1156" i="6"/>
  <c r="M1156" i="6"/>
  <c r="K1157" i="6"/>
  <c r="L1157" i="6"/>
  <c r="M1157" i="6" s="1"/>
  <c r="K1158" i="6"/>
  <c r="L1158" i="6"/>
  <c r="M1158" i="6"/>
  <c r="K1159" i="6"/>
  <c r="L1159" i="6"/>
  <c r="M1159" i="6"/>
  <c r="K1160" i="6"/>
  <c r="L1160" i="6"/>
  <c r="M1160" i="6"/>
  <c r="K1161" i="6"/>
  <c r="L1161" i="6"/>
  <c r="M1161" i="6" s="1"/>
  <c r="K1162" i="6"/>
  <c r="L1162" i="6"/>
  <c r="M1162" i="6" s="1"/>
  <c r="K1163" i="6"/>
  <c r="L1163" i="6"/>
  <c r="M1163" i="6" s="1"/>
  <c r="K1164" i="6"/>
  <c r="L1164" i="6"/>
  <c r="M1164" i="6"/>
  <c r="K1165" i="6"/>
  <c r="L1165" i="6"/>
  <c r="M1165" i="6" s="1"/>
  <c r="K1166" i="6"/>
  <c r="L1166" i="6"/>
  <c r="M1166" i="6"/>
  <c r="K1167" i="6"/>
  <c r="L1167" i="6"/>
  <c r="M1167" i="6"/>
  <c r="K1168" i="6"/>
  <c r="L1168" i="6"/>
  <c r="M1168" i="6"/>
  <c r="K1169" i="6"/>
  <c r="L1169" i="6"/>
  <c r="M1169" i="6" s="1"/>
  <c r="K1171" i="6"/>
  <c r="L1171" i="6"/>
  <c r="M1171" i="6" s="1"/>
  <c r="K1172" i="6"/>
  <c r="L1172" i="6"/>
  <c r="M1172" i="6" s="1"/>
  <c r="K1173" i="6"/>
  <c r="L1173" i="6"/>
  <c r="M1173" i="6"/>
  <c r="K1174" i="6"/>
  <c r="L1174" i="6"/>
  <c r="M1174" i="6" s="1"/>
  <c r="K1175" i="6"/>
  <c r="L1175" i="6"/>
  <c r="M1175" i="6"/>
  <c r="K1176" i="6"/>
  <c r="L1176" i="6"/>
  <c r="M1176" i="6"/>
  <c r="K1178" i="6"/>
  <c r="L1178" i="6"/>
  <c r="M1178" i="6"/>
  <c r="K1179" i="6"/>
  <c r="L1179" i="6"/>
  <c r="M1179" i="6" s="1"/>
  <c r="K1180" i="6"/>
  <c r="L1180" i="6"/>
  <c r="M1180" i="6" s="1"/>
  <c r="K1181" i="6"/>
  <c r="L1181" i="6"/>
  <c r="M1181" i="6" s="1"/>
  <c r="K1182" i="6"/>
  <c r="L1182" i="6"/>
  <c r="M1182" i="6"/>
  <c r="K1183" i="6"/>
  <c r="L1183" i="6"/>
  <c r="M1183" i="6" s="1"/>
  <c r="K1184" i="6"/>
  <c r="L1184" i="6"/>
  <c r="M1184" i="6"/>
  <c r="K1185" i="6"/>
  <c r="L1185" i="6"/>
  <c r="M1185" i="6"/>
  <c r="K1186" i="6"/>
  <c r="L1186" i="6"/>
  <c r="M1186" i="6" s="1"/>
  <c r="K1187" i="6"/>
  <c r="L1187" i="6"/>
  <c r="M1187" i="6"/>
  <c r="K1189" i="6"/>
  <c r="L1189" i="6"/>
  <c r="M1189" i="6" s="1"/>
  <c r="K1190" i="6"/>
  <c r="L1190" i="6"/>
  <c r="M1190" i="6" s="1"/>
  <c r="K1191" i="6"/>
  <c r="L1191" i="6"/>
  <c r="M1191" i="6" s="1"/>
  <c r="K1192" i="6"/>
  <c r="L1192" i="6"/>
  <c r="M1192" i="6" s="1"/>
  <c r="K1193" i="6"/>
  <c r="L1193" i="6"/>
  <c r="M1193" i="6"/>
  <c r="K1194" i="6"/>
  <c r="L1194" i="6"/>
  <c r="M1194" i="6"/>
  <c r="K1195" i="6"/>
  <c r="L1195" i="6"/>
  <c r="M1195" i="6" s="1"/>
  <c r="K1196" i="6"/>
  <c r="L1196" i="6"/>
  <c r="M1196" i="6" s="1"/>
  <c r="K1197" i="6"/>
  <c r="L1197" i="6"/>
  <c r="M1197" i="6" s="1"/>
  <c r="K1198" i="6"/>
  <c r="L1198" i="6"/>
  <c r="M1198" i="6" s="1"/>
  <c r="K1199" i="6"/>
  <c r="L1199" i="6"/>
  <c r="M1199" i="6"/>
  <c r="K1200" i="6"/>
  <c r="L1200" i="6"/>
  <c r="M1200" i="6" s="1"/>
  <c r="K1201" i="6"/>
  <c r="L1201" i="6"/>
  <c r="M1201" i="6"/>
  <c r="K1202" i="6"/>
  <c r="L1202" i="6"/>
  <c r="M1202" i="6"/>
  <c r="K1204" i="6"/>
  <c r="L1204" i="6"/>
  <c r="M1204" i="6"/>
  <c r="K1205" i="6"/>
  <c r="L1205" i="6"/>
  <c r="M1205" i="6"/>
  <c r="K1206" i="6"/>
  <c r="L1206" i="6"/>
  <c r="M1206" i="6" s="1"/>
  <c r="K1207" i="6"/>
  <c r="L1207" i="6"/>
  <c r="M1207" i="6" s="1"/>
  <c r="K1208" i="6"/>
  <c r="L1208" i="6"/>
  <c r="M1208" i="6" s="1"/>
  <c r="K1209" i="6"/>
  <c r="L1209" i="6"/>
  <c r="M1209" i="6" s="1"/>
  <c r="K1210" i="6"/>
  <c r="L1210" i="6"/>
  <c r="M1210" i="6"/>
  <c r="K1211" i="6"/>
  <c r="L1211" i="6"/>
  <c r="M1211" i="6"/>
  <c r="K1212" i="6"/>
  <c r="L1212" i="6"/>
  <c r="M1212" i="6"/>
  <c r="K1213" i="6"/>
  <c r="L1213" i="6"/>
  <c r="M1213" i="6" s="1"/>
  <c r="K1214" i="6"/>
  <c r="L1214" i="6"/>
  <c r="M1214" i="6" s="1"/>
  <c r="K1215" i="6"/>
  <c r="L1215" i="6"/>
  <c r="M1215" i="6" s="1"/>
  <c r="K1216" i="6"/>
  <c r="L1216" i="6"/>
  <c r="M1216" i="6" s="1"/>
  <c r="K1217" i="6"/>
  <c r="L1217" i="6"/>
  <c r="M1217" i="6" s="1"/>
  <c r="K1218" i="6"/>
  <c r="L1218" i="6"/>
  <c r="M1218" i="6"/>
  <c r="K1219" i="6"/>
  <c r="L1219" i="6"/>
  <c r="M1219" i="6"/>
  <c r="K1220" i="6"/>
  <c r="L1220" i="6"/>
  <c r="M1220" i="6"/>
  <c r="K1221" i="6"/>
  <c r="L1221" i="6"/>
  <c r="M1221" i="6" s="1"/>
  <c r="K1222" i="6"/>
  <c r="L1222" i="6"/>
  <c r="M1222" i="6" s="1"/>
  <c r="K1223" i="6"/>
  <c r="L1223" i="6"/>
  <c r="M1223" i="6" s="1"/>
  <c r="K1224" i="6"/>
  <c r="L1224" i="6"/>
  <c r="M1224" i="6" s="1"/>
  <c r="K1225" i="6"/>
  <c r="L1225" i="6"/>
  <c r="M1225" i="6" s="1"/>
  <c r="K1226" i="6"/>
  <c r="L1226" i="6"/>
  <c r="M1226" i="6"/>
  <c r="K1227" i="6"/>
  <c r="L1227" i="6"/>
  <c r="M1227" i="6"/>
  <c r="K1228" i="6"/>
  <c r="L1228" i="6"/>
  <c r="M1228" i="6"/>
  <c r="K1229" i="6"/>
  <c r="L1229" i="6"/>
  <c r="M1229" i="6"/>
  <c r="K1230" i="6"/>
  <c r="L1230" i="6"/>
  <c r="M1230" i="6" s="1"/>
  <c r="K1231" i="6"/>
  <c r="L1231" i="6"/>
  <c r="M1231" i="6" s="1"/>
  <c r="K1232" i="6"/>
  <c r="L1232" i="6"/>
  <c r="M1232" i="6" s="1"/>
  <c r="K1233" i="6"/>
  <c r="L1233" i="6"/>
  <c r="M1233" i="6" s="1"/>
  <c r="K1234" i="6"/>
  <c r="L1234" i="6"/>
  <c r="M1234" i="6"/>
  <c r="K1235" i="6"/>
  <c r="L1235" i="6"/>
  <c r="M1235" i="6"/>
  <c r="K1236" i="6"/>
  <c r="L1236" i="6"/>
  <c r="M1236" i="6" s="1"/>
  <c r="K1237" i="6"/>
  <c r="L1237" i="6"/>
  <c r="M1237" i="6" s="1"/>
  <c r="K1238" i="6"/>
  <c r="L1238" i="6"/>
  <c r="M1238" i="6" s="1"/>
  <c r="K1239" i="6"/>
  <c r="L1239" i="6"/>
  <c r="M1239" i="6" s="1"/>
  <c r="K1240" i="6"/>
  <c r="L1240" i="6"/>
  <c r="M1240" i="6" s="1"/>
  <c r="K1241" i="6"/>
  <c r="L1241" i="6"/>
  <c r="M1241" i="6" s="1"/>
  <c r="K1243" i="6"/>
  <c r="L1243" i="6"/>
  <c r="M1243" i="6"/>
  <c r="K1244" i="6"/>
  <c r="L1244" i="6"/>
  <c r="M1244" i="6"/>
  <c r="K1245" i="6"/>
  <c r="L1245" i="6"/>
  <c r="M1245" i="6" s="1"/>
  <c r="K1246" i="6"/>
  <c r="L1246" i="6"/>
  <c r="M1246" i="6" s="1"/>
  <c r="K1247" i="6"/>
  <c r="L1247" i="6"/>
  <c r="M1247" i="6" s="1"/>
  <c r="K1249" i="6"/>
  <c r="L1249" i="6"/>
  <c r="M1249" i="6"/>
  <c r="K1250" i="6"/>
  <c r="L1250" i="6"/>
  <c r="M1250" i="6" s="1"/>
  <c r="K1251" i="6"/>
  <c r="L1251" i="6"/>
  <c r="M1251" i="6" s="1"/>
  <c r="K1252" i="6"/>
  <c r="L1252" i="6"/>
  <c r="M1252" i="6" s="1"/>
  <c r="K1253" i="6"/>
  <c r="L1253" i="6"/>
  <c r="M1253" i="6"/>
  <c r="K1254" i="6"/>
  <c r="L1254" i="6"/>
  <c r="M1254" i="6"/>
  <c r="K1255" i="6"/>
  <c r="L1255" i="6"/>
  <c r="M1255" i="6" s="1"/>
  <c r="K1256" i="6"/>
  <c r="L1256" i="6"/>
  <c r="M1256" i="6" s="1"/>
  <c r="K1257" i="6"/>
  <c r="L1257" i="6"/>
  <c r="M1257" i="6"/>
  <c r="K1258" i="6"/>
  <c r="L1258" i="6"/>
  <c r="M1258" i="6" s="1"/>
  <c r="K1259" i="6"/>
  <c r="L1259" i="6"/>
  <c r="M1259" i="6" s="1"/>
  <c r="K1260" i="6"/>
  <c r="L1260" i="6"/>
  <c r="M1260" i="6" s="1"/>
  <c r="K1261" i="6"/>
  <c r="L1261" i="6"/>
  <c r="M1261" i="6"/>
  <c r="K1262" i="6"/>
  <c r="L1262" i="6"/>
  <c r="M1262" i="6"/>
  <c r="K1263" i="6"/>
  <c r="L1263" i="6"/>
  <c r="M1263" i="6" s="1"/>
  <c r="K1264" i="6"/>
  <c r="L1264" i="6"/>
  <c r="M1264" i="6" s="1"/>
  <c r="K1265" i="6"/>
  <c r="L1265" i="6"/>
  <c r="M1265" i="6"/>
  <c r="K1266" i="6"/>
  <c r="L1266" i="6"/>
  <c r="M1266" i="6"/>
  <c r="K1267" i="6"/>
  <c r="L1267" i="6"/>
  <c r="M1267" i="6" s="1"/>
  <c r="K1268" i="6"/>
  <c r="L1268" i="6"/>
  <c r="M1268" i="6" s="1"/>
  <c r="K1269" i="6"/>
  <c r="L1269" i="6"/>
  <c r="M1269" i="6"/>
  <c r="K1270" i="6"/>
  <c r="L1270" i="6"/>
  <c r="M1270" i="6"/>
  <c r="K1271" i="6"/>
  <c r="L1271" i="6"/>
  <c r="M1271" i="6"/>
  <c r="K1272" i="6"/>
  <c r="L1272" i="6"/>
  <c r="M1272" i="6" s="1"/>
  <c r="K1273" i="6"/>
  <c r="L1273" i="6"/>
  <c r="M1273" i="6"/>
  <c r="K1274" i="6"/>
  <c r="L1274" i="6"/>
  <c r="M1274" i="6"/>
  <c r="K1276" i="6"/>
  <c r="L1276" i="6"/>
  <c r="M1276" i="6" s="1"/>
  <c r="K1277" i="6"/>
  <c r="L1277" i="6"/>
  <c r="M1277" i="6" s="1"/>
  <c r="K1278" i="6"/>
  <c r="L1278" i="6"/>
  <c r="M1278" i="6"/>
  <c r="K1279" i="6"/>
  <c r="L1279" i="6"/>
  <c r="M1279" i="6"/>
  <c r="K1280" i="6"/>
  <c r="L1280" i="6"/>
  <c r="M1280" i="6"/>
  <c r="K1281" i="6"/>
  <c r="L1281" i="6"/>
  <c r="M1281" i="6" s="1"/>
  <c r="K1282" i="6"/>
  <c r="L1282" i="6"/>
  <c r="M1282" i="6"/>
  <c r="K1283" i="6"/>
  <c r="L1283" i="6"/>
  <c r="M1283" i="6"/>
  <c r="K1284" i="6"/>
  <c r="L1284" i="6"/>
  <c r="M1284" i="6" s="1"/>
  <c r="K1285" i="6"/>
  <c r="L1285" i="6"/>
  <c r="M1285" i="6" s="1"/>
  <c r="K1286" i="6"/>
  <c r="L1286" i="6"/>
  <c r="M1286" i="6"/>
  <c r="K1287" i="6"/>
  <c r="L1287" i="6"/>
  <c r="M1287" i="6"/>
  <c r="K1288" i="6"/>
  <c r="L1288" i="6"/>
  <c r="M1288" i="6"/>
  <c r="K1289" i="6"/>
  <c r="L1289" i="6"/>
  <c r="M1289" i="6" s="1"/>
  <c r="K1290" i="6"/>
  <c r="L1290" i="6"/>
  <c r="M1290" i="6"/>
  <c r="K1291" i="6"/>
  <c r="L1291" i="6"/>
  <c r="M1291" i="6"/>
  <c r="K1292" i="6"/>
  <c r="L1292" i="6"/>
  <c r="M1292" i="6" s="1"/>
  <c r="K1293" i="6"/>
  <c r="L1293" i="6"/>
  <c r="M1293" i="6" s="1"/>
  <c r="K1294" i="6"/>
  <c r="L1294" i="6"/>
  <c r="M1294" i="6"/>
  <c r="K1295" i="6"/>
  <c r="L1295" i="6"/>
  <c r="M1295" i="6"/>
  <c r="K1296" i="6"/>
  <c r="L1296" i="6"/>
  <c r="M1296" i="6"/>
  <c r="K1297" i="6"/>
  <c r="L1297" i="6"/>
  <c r="M1297" i="6" s="1"/>
  <c r="K1298" i="6"/>
  <c r="L1298" i="6"/>
  <c r="M1298" i="6" s="1"/>
  <c r="K1299" i="6"/>
  <c r="L1299" i="6"/>
  <c r="M1299" i="6"/>
  <c r="K1300" i="6"/>
  <c r="L1300" i="6"/>
  <c r="M1300" i="6" s="1"/>
  <c r="K1301" i="6"/>
  <c r="L1301" i="6"/>
  <c r="M1301" i="6" s="1"/>
  <c r="K1302" i="6"/>
  <c r="L1302" i="6"/>
  <c r="M1302" i="6"/>
  <c r="K1303" i="6"/>
  <c r="L1303" i="6"/>
  <c r="M1303" i="6"/>
  <c r="K1304" i="6"/>
  <c r="L1304" i="6"/>
  <c r="M1304" i="6"/>
  <c r="K1305" i="6"/>
  <c r="L1305" i="6"/>
  <c r="M1305" i="6" s="1"/>
  <c r="K1306" i="6"/>
  <c r="L1306" i="6"/>
  <c r="M1306" i="6" s="1"/>
  <c r="K1307" i="6"/>
  <c r="L1307" i="6"/>
  <c r="M1307" i="6"/>
  <c r="K1308" i="6"/>
  <c r="L1308" i="6"/>
  <c r="M1308" i="6" s="1"/>
  <c r="K1309" i="6"/>
  <c r="L1309" i="6"/>
  <c r="M1309" i="6"/>
  <c r="K1310" i="6"/>
  <c r="L1310" i="6"/>
  <c r="M1310" i="6"/>
  <c r="K1312" i="6"/>
  <c r="L1312" i="6"/>
  <c r="M1312" i="6"/>
  <c r="K1313" i="6"/>
  <c r="L1313" i="6"/>
  <c r="M1313" i="6"/>
  <c r="K1314" i="6"/>
  <c r="L1314" i="6"/>
  <c r="M1314" i="6" s="1"/>
  <c r="K1315" i="6"/>
  <c r="L1315" i="6"/>
  <c r="M1315" i="6" s="1"/>
  <c r="K1316" i="6"/>
  <c r="L1316" i="6"/>
  <c r="M1316" i="6"/>
  <c r="K1317" i="6"/>
  <c r="L1317" i="6"/>
  <c r="M1317" i="6" s="1"/>
  <c r="K1318" i="6"/>
  <c r="L1318" i="6"/>
  <c r="M1318" i="6" s="1"/>
  <c r="K1319" i="6"/>
  <c r="L1319" i="6"/>
  <c r="M1319" i="6"/>
  <c r="K1320" i="6"/>
  <c r="L1320" i="6"/>
  <c r="M1320" i="6"/>
  <c r="K1321" i="6"/>
  <c r="L1321" i="6"/>
  <c r="M1321" i="6"/>
  <c r="K1322" i="6"/>
  <c r="L1322" i="6"/>
  <c r="M1322" i="6" s="1"/>
  <c r="K1323" i="6"/>
  <c r="L1323" i="6"/>
  <c r="M1323" i="6" s="1"/>
  <c r="K1324" i="6"/>
  <c r="L1324" i="6"/>
  <c r="M1324" i="6"/>
  <c r="K1325" i="6"/>
  <c r="L1325" i="6"/>
  <c r="M1325" i="6" s="1"/>
  <c r="K1326" i="6"/>
  <c r="L1326" i="6"/>
  <c r="M1326" i="6" s="1"/>
  <c r="K1327" i="6"/>
  <c r="L1327" i="6"/>
  <c r="M1327" i="6"/>
  <c r="K1328" i="6"/>
  <c r="L1328" i="6"/>
  <c r="M1328" i="6"/>
  <c r="K1329" i="6"/>
  <c r="L1329" i="6"/>
  <c r="M1329" i="6"/>
  <c r="K1330" i="6"/>
  <c r="L1330" i="6"/>
  <c r="M1330" i="6" s="1"/>
  <c r="K1331" i="6"/>
  <c r="L1331" i="6"/>
  <c r="M1331" i="6" s="1"/>
  <c r="K1332" i="6"/>
  <c r="L1332" i="6"/>
  <c r="M1332" i="6"/>
  <c r="K1333" i="6"/>
  <c r="L1333" i="6"/>
  <c r="M1333" i="6" s="1"/>
  <c r="K1335" i="6"/>
  <c r="L1335" i="6"/>
  <c r="M1335" i="6" s="1"/>
  <c r="K1336" i="6"/>
  <c r="L1336" i="6"/>
  <c r="M1336" i="6"/>
  <c r="K1337" i="6"/>
  <c r="L1337" i="6"/>
  <c r="M1337" i="6"/>
  <c r="K1338" i="6"/>
  <c r="L1338" i="6"/>
  <c r="M1338" i="6"/>
  <c r="K1339" i="6"/>
  <c r="L1339" i="6"/>
  <c r="M1339" i="6" s="1"/>
  <c r="K1340" i="6"/>
  <c r="L1340" i="6"/>
  <c r="M1340" i="6" s="1"/>
  <c r="K1341" i="6"/>
  <c r="L1341" i="6"/>
  <c r="M1341" i="6"/>
  <c r="K1342" i="6"/>
  <c r="L1342" i="6"/>
  <c r="M1342" i="6" s="1"/>
  <c r="K1343" i="6"/>
  <c r="L1343" i="6"/>
  <c r="M1343" i="6"/>
  <c r="K1344" i="6"/>
  <c r="L1344" i="6"/>
  <c r="M1344" i="6"/>
  <c r="K1345" i="6"/>
  <c r="L1345" i="6"/>
  <c r="M1345" i="6"/>
  <c r="K1346" i="6"/>
  <c r="L1346" i="6"/>
  <c r="M1346" i="6"/>
  <c r="K1347" i="6"/>
  <c r="L1347" i="6"/>
  <c r="M1347" i="6" s="1"/>
  <c r="K1348" i="6"/>
  <c r="L1348" i="6"/>
  <c r="M1348" i="6" s="1"/>
  <c r="K1349" i="6"/>
  <c r="L1349" i="6"/>
  <c r="M1349" i="6"/>
  <c r="K1350" i="6"/>
  <c r="L1350" i="6"/>
  <c r="M1350" i="6" s="1"/>
  <c r="K1351" i="6"/>
  <c r="L1351" i="6"/>
  <c r="M1351" i="6" s="1"/>
  <c r="K1352" i="6"/>
  <c r="L1352" i="6"/>
  <c r="M1352" i="6"/>
  <c r="K1353" i="6"/>
  <c r="L1353" i="6"/>
  <c r="M1353" i="6"/>
  <c r="K1354" i="6"/>
  <c r="L1354" i="6"/>
  <c r="M1354" i="6"/>
  <c r="K1355" i="6"/>
  <c r="L1355" i="6"/>
  <c r="M1355" i="6" s="1"/>
  <c r="K1356" i="6"/>
  <c r="L1356" i="6"/>
  <c r="M1356" i="6" s="1"/>
  <c r="K1357" i="6"/>
  <c r="L1357" i="6"/>
  <c r="M1357" i="6"/>
  <c r="K1359" i="6"/>
  <c r="L1359" i="6"/>
  <c r="M1359" i="6" s="1"/>
  <c r="K1360" i="6"/>
  <c r="L1360" i="6"/>
  <c r="M1360" i="6"/>
  <c r="K1361" i="6"/>
  <c r="L1361" i="6"/>
  <c r="M1361" i="6"/>
  <c r="K1362" i="6"/>
  <c r="L1362" i="6"/>
  <c r="M1362" i="6"/>
  <c r="K1363" i="6"/>
  <c r="L1363" i="6"/>
  <c r="M1363" i="6"/>
  <c r="K1364" i="6"/>
  <c r="L1364" i="6"/>
  <c r="M1364" i="6" s="1"/>
  <c r="K1365" i="6"/>
  <c r="L1365" i="6"/>
  <c r="M1365" i="6" s="1"/>
  <c r="K1366" i="6"/>
  <c r="L1366" i="6"/>
  <c r="M1366" i="6"/>
  <c r="K1367" i="6"/>
  <c r="L1367" i="6"/>
  <c r="M1367" i="6" s="1"/>
  <c r="K1369" i="6"/>
  <c r="L1369" i="6"/>
  <c r="M1369" i="6"/>
  <c r="K1370" i="6"/>
  <c r="L1370" i="6"/>
  <c r="M1370" i="6"/>
  <c r="K1371" i="6"/>
  <c r="L1371" i="6"/>
  <c r="M1371" i="6"/>
  <c r="K1372" i="6"/>
  <c r="L1372" i="6"/>
  <c r="M1372" i="6"/>
  <c r="K1373" i="6"/>
  <c r="L1373" i="6"/>
  <c r="M1373" i="6" s="1"/>
  <c r="K1374" i="6"/>
  <c r="L1374" i="6"/>
  <c r="M1374" i="6" s="1"/>
  <c r="K1376" i="6"/>
  <c r="L1376" i="6"/>
  <c r="M1376" i="6"/>
  <c r="K1377" i="6"/>
  <c r="L1377" i="6"/>
  <c r="M1377" i="6" s="1"/>
  <c r="K1378" i="6"/>
  <c r="L1378" i="6"/>
  <c r="M1378" i="6"/>
  <c r="K1379" i="6"/>
  <c r="L1379" i="6"/>
  <c r="M1379" i="6"/>
  <c r="K1380" i="6"/>
  <c r="L1380" i="6"/>
  <c r="M1380" i="6"/>
  <c r="K1381" i="6"/>
  <c r="L1381" i="6"/>
  <c r="M1381" i="6"/>
  <c r="K1382" i="6"/>
  <c r="L1382" i="6"/>
  <c r="M1382" i="6" s="1"/>
  <c r="K1383" i="6"/>
  <c r="L1383" i="6"/>
  <c r="M1383" i="6" s="1"/>
  <c r="K1384" i="6"/>
  <c r="L1384" i="6"/>
  <c r="M1384" i="6"/>
  <c r="K1385" i="6"/>
  <c r="L1385" i="6"/>
  <c r="M1385" i="6" s="1"/>
  <c r="K1387" i="6"/>
  <c r="L1387" i="6"/>
  <c r="M1387" i="6"/>
  <c r="K1388" i="6"/>
  <c r="L1388" i="6"/>
  <c r="M1388" i="6"/>
  <c r="K1389" i="6"/>
  <c r="L1389" i="6"/>
  <c r="M1389" i="6"/>
  <c r="K1390" i="6"/>
  <c r="L1390" i="6"/>
  <c r="M1390" i="6"/>
  <c r="K1392" i="6"/>
  <c r="L1392" i="6"/>
  <c r="M1392" i="6" s="1"/>
  <c r="K1393" i="6"/>
  <c r="L1393" i="6"/>
  <c r="M1393" i="6" s="1"/>
  <c r="K1394" i="6"/>
  <c r="L1394" i="6"/>
  <c r="M1394" i="6"/>
  <c r="K1395" i="6"/>
  <c r="L1395" i="6"/>
  <c r="M1395" i="6" s="1"/>
  <c r="K1396" i="6"/>
  <c r="L1396" i="6"/>
  <c r="M1396" i="6"/>
  <c r="K1397" i="6"/>
  <c r="L1397" i="6"/>
  <c r="M1397" i="6"/>
  <c r="K1398" i="6"/>
  <c r="L1398" i="6"/>
  <c r="M1398" i="6"/>
  <c r="K1399" i="6"/>
  <c r="L1399" i="6"/>
  <c r="M1399" i="6"/>
  <c r="K1400" i="6"/>
  <c r="L1400" i="6"/>
  <c r="M1400" i="6" s="1"/>
  <c r="K1401" i="6"/>
  <c r="L1401" i="6"/>
  <c r="M1401" i="6" s="1"/>
  <c r="K1403" i="6"/>
  <c r="L1403" i="6"/>
  <c r="M1403" i="6"/>
  <c r="K1404" i="6"/>
  <c r="L1404" i="6"/>
  <c r="M1404" i="6" s="1"/>
  <c r="K1405" i="6"/>
  <c r="L1405" i="6"/>
  <c r="M1405" i="6"/>
  <c r="K1406" i="6"/>
  <c r="L1406" i="6"/>
  <c r="M1406" i="6"/>
  <c r="K1408" i="6"/>
  <c r="L1408" i="6"/>
  <c r="M1408" i="6"/>
  <c r="K1409" i="6"/>
  <c r="L1409" i="6"/>
  <c r="M1409" i="6"/>
  <c r="K1410" i="6"/>
  <c r="L1410" i="6"/>
  <c r="M1410" i="6" s="1"/>
  <c r="K1411" i="6"/>
  <c r="L1411" i="6"/>
  <c r="M1411" i="6" s="1"/>
  <c r="K1412" i="6"/>
  <c r="L1412" i="6"/>
  <c r="M1412" i="6"/>
  <c r="K1413" i="6"/>
  <c r="L1413" i="6"/>
  <c r="M1413" i="6" s="1"/>
  <c r="K1414" i="6"/>
  <c r="L1414" i="6"/>
  <c r="M1414" i="6"/>
  <c r="K1415" i="6"/>
  <c r="L1415" i="6"/>
  <c r="M1415" i="6"/>
  <c r="K1416" i="6"/>
  <c r="L1416" i="6"/>
  <c r="M1416" i="6"/>
  <c r="K1417" i="6"/>
  <c r="L1417" i="6"/>
  <c r="M1417" i="6"/>
  <c r="K1418" i="6"/>
  <c r="L1418" i="6"/>
  <c r="M1418" i="6" s="1"/>
  <c r="K1419" i="6"/>
  <c r="L1419" i="6"/>
  <c r="M1419" i="6" s="1"/>
  <c r="K1420" i="6"/>
  <c r="L1420" i="6"/>
  <c r="M1420" i="6"/>
  <c r="K1421" i="6"/>
  <c r="L1421" i="6"/>
  <c r="M1421" i="6" s="1"/>
  <c r="K1422" i="6"/>
  <c r="L1422" i="6"/>
  <c r="M1422" i="6"/>
  <c r="K1423" i="6"/>
  <c r="L1423" i="6"/>
  <c r="M1423" i="6"/>
  <c r="K1424" i="6"/>
  <c r="L1424" i="6"/>
  <c r="M1424" i="6"/>
  <c r="K1425" i="6"/>
  <c r="L1425" i="6"/>
  <c r="M1425" i="6"/>
  <c r="K1426" i="6"/>
  <c r="L1426" i="6"/>
  <c r="M1426" i="6" s="1"/>
  <c r="K1427" i="6"/>
  <c r="L1427" i="6"/>
  <c r="M1427" i="6" s="1"/>
  <c r="K1428" i="6"/>
  <c r="L1428" i="6"/>
  <c r="M1428" i="6"/>
  <c r="K1429" i="6"/>
  <c r="L1429" i="6"/>
  <c r="M1429" i="6" s="1"/>
  <c r="K1430" i="6"/>
  <c r="L1430" i="6"/>
  <c r="M1430" i="6"/>
  <c r="K1431" i="6"/>
  <c r="L1431" i="6"/>
  <c r="M1431" i="6"/>
  <c r="K1432" i="6"/>
  <c r="L1432" i="6"/>
  <c r="M1432" i="6"/>
  <c r="N6" i="5"/>
  <c r="A8" i="5"/>
  <c r="M8" i="5"/>
  <c r="N8" i="5"/>
  <c r="O8" i="5"/>
  <c r="M9" i="5"/>
  <c r="N9" i="5"/>
  <c r="O9" i="5"/>
  <c r="M10" i="5"/>
  <c r="N10" i="5"/>
  <c r="O10" i="5" s="1"/>
  <c r="A11" i="5"/>
  <c r="M11" i="5"/>
  <c r="N11" i="5"/>
  <c r="O11" i="5" s="1"/>
  <c r="A12" i="5"/>
  <c r="M12" i="5"/>
  <c r="N12" i="5"/>
  <c r="O12" i="5" s="1"/>
  <c r="N13" i="5"/>
  <c r="N15" i="5"/>
  <c r="M17" i="5"/>
  <c r="N17" i="5"/>
  <c r="O17" i="5"/>
  <c r="M18" i="5"/>
  <c r="N18" i="5"/>
  <c r="O18" i="5" s="1"/>
  <c r="M19" i="5"/>
  <c r="N19" i="5"/>
  <c r="O19" i="5" s="1"/>
  <c r="M20" i="5"/>
  <c r="N20" i="5"/>
  <c r="O20" i="5" s="1"/>
  <c r="M21" i="5"/>
  <c r="N21" i="5"/>
  <c r="O21" i="5"/>
  <c r="M22" i="5"/>
  <c r="N22" i="5"/>
  <c r="O22" i="5" s="1"/>
  <c r="M23" i="5"/>
  <c r="N23" i="5"/>
  <c r="O23" i="5"/>
  <c r="M24" i="5"/>
  <c r="N24" i="5"/>
  <c r="O24" i="5"/>
  <c r="M26" i="5"/>
  <c r="N26" i="5"/>
  <c r="O26" i="5"/>
  <c r="A27" i="5"/>
  <c r="M27" i="5"/>
  <c r="N27" i="5"/>
  <c r="O27" i="5"/>
  <c r="A28" i="5"/>
  <c r="M28" i="5"/>
  <c r="N28" i="5"/>
  <c r="O28" i="5"/>
  <c r="A29" i="5"/>
  <c r="M29" i="5"/>
  <c r="N29" i="5"/>
  <c r="O29" i="5"/>
  <c r="A30" i="5"/>
  <c r="M30" i="5"/>
  <c r="N30" i="5"/>
  <c r="O30" i="5"/>
  <c r="A31" i="5"/>
  <c r="M31" i="5"/>
  <c r="N31" i="5"/>
  <c r="O31" i="5"/>
  <c r="A33" i="5"/>
  <c r="M33" i="5"/>
  <c r="N33" i="5"/>
  <c r="O33" i="5"/>
  <c r="A34" i="5"/>
  <c r="M34" i="5"/>
  <c r="N34" i="5"/>
  <c r="O34" i="5"/>
  <c r="A35" i="5"/>
  <c r="M35" i="5"/>
  <c r="N35" i="5"/>
  <c r="O35" i="5"/>
  <c r="A36" i="5"/>
  <c r="M36" i="5"/>
  <c r="N36" i="5"/>
  <c r="O36" i="5"/>
  <c r="A37" i="5"/>
  <c r="M37" i="5"/>
  <c r="N37" i="5"/>
  <c r="O37" i="5"/>
  <c r="A38" i="5"/>
  <c r="M38" i="5"/>
  <c r="N38" i="5"/>
  <c r="O38" i="5"/>
  <c r="A39" i="5"/>
  <c r="M39" i="5"/>
  <c r="N39" i="5"/>
  <c r="O39" i="5"/>
  <c r="A40" i="5"/>
  <c r="M40" i="5"/>
  <c r="N40" i="5"/>
  <c r="O40" i="5"/>
  <c r="A41" i="5"/>
  <c r="M41" i="5"/>
  <c r="N41" i="5"/>
  <c r="O41" i="5"/>
  <c r="A42" i="5"/>
  <c r="M42" i="5"/>
  <c r="N42" i="5"/>
  <c r="O42" i="5"/>
  <c r="M44" i="5"/>
  <c r="N44" i="5"/>
  <c r="O44" i="5" s="1"/>
  <c r="N45" i="5"/>
  <c r="M47" i="5"/>
  <c r="N47" i="5"/>
  <c r="O47" i="5" s="1"/>
  <c r="M48" i="5"/>
  <c r="N48" i="5"/>
  <c r="O48" i="5" s="1"/>
  <c r="M49" i="5"/>
  <c r="N49" i="5"/>
  <c r="O49" i="5"/>
  <c r="M51" i="5"/>
  <c r="N51" i="5"/>
  <c r="O51" i="5"/>
  <c r="M52" i="5"/>
  <c r="N52" i="5"/>
  <c r="O52" i="5" s="1"/>
  <c r="M53" i="5"/>
  <c r="N53" i="5"/>
  <c r="O53" i="5" s="1"/>
  <c r="M54" i="5"/>
  <c r="N54" i="5"/>
  <c r="O54" i="5"/>
  <c r="M55" i="5"/>
  <c r="N55" i="5"/>
  <c r="O55" i="5"/>
  <c r="M56" i="5"/>
  <c r="N56" i="5"/>
  <c r="O56" i="5" s="1"/>
  <c r="M57" i="5"/>
  <c r="N57" i="5"/>
  <c r="O57" i="5" s="1"/>
  <c r="M58" i="5"/>
  <c r="N58" i="5"/>
  <c r="O58" i="5"/>
  <c r="M59" i="5"/>
  <c r="N59" i="5"/>
  <c r="O59" i="5"/>
  <c r="M60" i="5"/>
  <c r="N60" i="5"/>
  <c r="O60" i="5" s="1"/>
  <c r="M61" i="5"/>
  <c r="N61" i="5"/>
  <c r="O61" i="5" s="1"/>
  <c r="M62" i="5"/>
  <c r="N62" i="5"/>
  <c r="O62" i="5"/>
  <c r="M63" i="5"/>
  <c r="N63" i="5"/>
  <c r="O63" i="5"/>
  <c r="M64" i="5"/>
  <c r="N64" i="5"/>
  <c r="O64" i="5" s="1"/>
  <c r="M65" i="5"/>
  <c r="N65" i="5"/>
  <c r="O65" i="5" s="1"/>
  <c r="M66" i="5"/>
  <c r="N66" i="5"/>
  <c r="O66" i="5"/>
  <c r="M67" i="5"/>
  <c r="N67" i="5"/>
  <c r="O67" i="5"/>
  <c r="M68" i="5"/>
  <c r="N68" i="5"/>
  <c r="O68" i="5" s="1"/>
  <c r="M69" i="5"/>
  <c r="N69" i="5"/>
  <c r="O69" i="5" s="1"/>
  <c r="M70" i="5"/>
  <c r="N70" i="5"/>
  <c r="O70" i="5"/>
  <c r="M71" i="5"/>
  <c r="N71" i="5"/>
  <c r="O71" i="5"/>
  <c r="M72" i="5"/>
  <c r="N72" i="5"/>
  <c r="O72" i="5" s="1"/>
  <c r="M73" i="5"/>
  <c r="N73" i="5"/>
  <c r="O73" i="5" s="1"/>
  <c r="M74" i="5"/>
  <c r="N74" i="5"/>
  <c r="O74" i="5"/>
  <c r="M75" i="5"/>
  <c r="N75" i="5"/>
  <c r="O75" i="5"/>
  <c r="M76" i="5"/>
  <c r="N76" i="5"/>
  <c r="O76" i="5" s="1"/>
  <c r="M77" i="5"/>
  <c r="N77" i="5"/>
  <c r="O77" i="5" s="1"/>
  <c r="M78" i="5"/>
  <c r="N78" i="5"/>
  <c r="O78" i="5"/>
  <c r="M79" i="5"/>
  <c r="N79" i="5"/>
  <c r="O79" i="5"/>
  <c r="M80" i="5"/>
  <c r="N80" i="5"/>
  <c r="O80" i="5" s="1"/>
  <c r="M81" i="5"/>
  <c r="N81" i="5"/>
  <c r="O81" i="5" s="1"/>
  <c r="M82" i="5"/>
  <c r="N82" i="5"/>
  <c r="O82" i="5"/>
  <c r="M83" i="5"/>
  <c r="N83" i="5"/>
  <c r="O83" i="5"/>
  <c r="M84" i="5"/>
  <c r="N84" i="5"/>
  <c r="O84" i="5" s="1"/>
  <c r="M85" i="5"/>
  <c r="N85" i="5"/>
  <c r="O85" i="5" s="1"/>
  <c r="M86" i="5"/>
  <c r="N86" i="5"/>
  <c r="O86" i="5"/>
  <c r="M87" i="5"/>
  <c r="N87" i="5"/>
  <c r="O87" i="5"/>
  <c r="M88" i="5"/>
  <c r="N88" i="5"/>
  <c r="O88" i="5" s="1"/>
  <c r="M89" i="5"/>
  <c r="N89" i="5"/>
  <c r="O89" i="5" s="1"/>
  <c r="M90" i="5"/>
  <c r="N90" i="5"/>
  <c r="O90" i="5"/>
  <c r="M91" i="5"/>
  <c r="N91" i="5"/>
  <c r="O91" i="5"/>
  <c r="M92" i="5"/>
  <c r="N92" i="5"/>
  <c r="O92" i="5" s="1"/>
  <c r="M93" i="5"/>
  <c r="N93" i="5"/>
  <c r="O93" i="5" s="1"/>
  <c r="M94" i="5"/>
  <c r="N94" i="5"/>
  <c r="O94" i="5"/>
  <c r="M95" i="5"/>
  <c r="N95" i="5"/>
  <c r="O95" i="5"/>
  <c r="M96" i="5"/>
  <c r="N96" i="5"/>
  <c r="O96" i="5" s="1"/>
  <c r="M97" i="5"/>
  <c r="N97" i="5"/>
  <c r="O97" i="5" s="1"/>
  <c r="N99" i="5"/>
  <c r="N100" i="5"/>
  <c r="M101" i="5"/>
  <c r="N101" i="5"/>
  <c r="O101" i="5" s="1"/>
  <c r="M103" i="5"/>
  <c r="N103" i="5"/>
  <c r="O103" i="5" s="1"/>
  <c r="N105" i="5"/>
  <c r="M107" i="5"/>
  <c r="N107" i="5"/>
  <c r="O107" i="5" s="1"/>
  <c r="M109" i="5"/>
  <c r="N109" i="5"/>
  <c r="O109" i="5"/>
  <c r="M110" i="5"/>
  <c r="N110" i="5"/>
  <c r="O110" i="5"/>
  <c r="M111" i="5"/>
  <c r="N111" i="5"/>
  <c r="O111" i="5" s="1"/>
  <c r="M112" i="5"/>
  <c r="N112" i="5"/>
  <c r="O112" i="5" s="1"/>
  <c r="M113" i="5"/>
  <c r="N113" i="5"/>
  <c r="O113" i="5" s="1"/>
  <c r="M114" i="5"/>
  <c r="N114" i="5"/>
  <c r="O114" i="5"/>
  <c r="M116" i="5"/>
  <c r="N116" i="5"/>
  <c r="O116" i="5" s="1"/>
  <c r="M117" i="5"/>
  <c r="N117" i="5"/>
  <c r="O117" i="5" s="1"/>
  <c r="M118" i="5"/>
  <c r="N118" i="5"/>
  <c r="O118" i="5"/>
  <c r="M120" i="5"/>
  <c r="N120" i="5"/>
  <c r="O120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M139" i="5"/>
  <c r="N139" i="5"/>
  <c r="O139" i="5" s="1"/>
  <c r="M140" i="5"/>
  <c r="N140" i="5"/>
  <c r="O140" i="5" s="1"/>
  <c r="M141" i="5"/>
  <c r="N141" i="5"/>
  <c r="O141" i="5" s="1"/>
  <c r="M142" i="5"/>
  <c r="N142" i="5"/>
  <c r="O142" i="5"/>
  <c r="M143" i="5"/>
  <c r="N143" i="5"/>
  <c r="O143" i="5"/>
  <c r="M144" i="5"/>
  <c r="N144" i="5"/>
  <c r="O144" i="5" s="1"/>
  <c r="M145" i="5"/>
  <c r="N145" i="5"/>
  <c r="O145" i="5"/>
  <c r="M146" i="5"/>
  <c r="N146" i="5"/>
  <c r="O146" i="5"/>
  <c r="M147" i="5"/>
  <c r="N147" i="5"/>
  <c r="O147" i="5" s="1"/>
  <c r="M148" i="5"/>
  <c r="N148" i="5"/>
  <c r="O148" i="5" s="1"/>
  <c r="M149" i="5"/>
  <c r="N149" i="5"/>
  <c r="O149" i="5" s="1"/>
  <c r="M150" i="5"/>
  <c r="N150" i="5"/>
  <c r="O150" i="5"/>
  <c r="M151" i="5"/>
  <c r="N151" i="5"/>
  <c r="O151" i="5"/>
  <c r="M152" i="5"/>
  <c r="N152" i="5"/>
  <c r="O152" i="5" s="1"/>
  <c r="M153" i="5"/>
  <c r="N153" i="5"/>
  <c r="O153" i="5"/>
  <c r="M154" i="5"/>
  <c r="N154" i="5"/>
  <c r="O154" i="5"/>
  <c r="M155" i="5"/>
  <c r="N155" i="5"/>
  <c r="O155" i="5" s="1"/>
  <c r="M156" i="5"/>
  <c r="N156" i="5"/>
  <c r="O156" i="5" s="1"/>
  <c r="M157" i="5"/>
  <c r="N157" i="5"/>
  <c r="O157" i="5" s="1"/>
  <c r="M159" i="5"/>
  <c r="N159" i="5"/>
  <c r="O159" i="5" s="1"/>
  <c r="M160" i="5"/>
  <c r="N160" i="5"/>
  <c r="O160" i="5"/>
  <c r="M161" i="5"/>
  <c r="N161" i="5"/>
  <c r="O161" i="5" s="1"/>
  <c r="M162" i="5"/>
  <c r="N162" i="5"/>
  <c r="O162" i="5"/>
  <c r="M163" i="5"/>
  <c r="N163" i="5"/>
  <c r="O163" i="5" s="1"/>
  <c r="M164" i="5"/>
  <c r="N164" i="5"/>
  <c r="O164" i="5"/>
  <c r="M165" i="5"/>
  <c r="N165" i="5"/>
  <c r="O165" i="5" s="1"/>
  <c r="M166" i="5"/>
  <c r="N166" i="5"/>
  <c r="O166" i="5" s="1"/>
  <c r="M167" i="5"/>
  <c r="N167" i="5"/>
  <c r="O167" i="5" s="1"/>
  <c r="M169" i="5"/>
  <c r="N169" i="5"/>
  <c r="O169" i="5"/>
  <c r="M170" i="5"/>
  <c r="N170" i="5"/>
  <c r="O170" i="5" s="1"/>
  <c r="M171" i="5"/>
  <c r="N171" i="5"/>
  <c r="O171" i="5"/>
  <c r="M172" i="5"/>
  <c r="N172" i="5"/>
  <c r="O172" i="5" s="1"/>
  <c r="M173" i="5"/>
  <c r="N173" i="5"/>
  <c r="O173" i="5"/>
  <c r="M174" i="5"/>
  <c r="N174" i="5"/>
  <c r="O174" i="5" s="1"/>
  <c r="M176" i="5"/>
  <c r="N176" i="5"/>
  <c r="O176" i="5" s="1"/>
  <c r="M177" i="5"/>
  <c r="N177" i="5"/>
  <c r="O177" i="5" s="1"/>
  <c r="M178" i="5"/>
  <c r="N178" i="5"/>
  <c r="O178" i="5"/>
  <c r="M179" i="5"/>
  <c r="N179" i="5"/>
  <c r="O179" i="5" s="1"/>
  <c r="M180" i="5"/>
  <c r="N180" i="5"/>
  <c r="O180" i="5"/>
  <c r="M181" i="5"/>
  <c r="N181" i="5"/>
  <c r="O181" i="5" s="1"/>
  <c r="M182" i="5"/>
  <c r="N182" i="5"/>
  <c r="O182" i="5"/>
  <c r="M183" i="5"/>
  <c r="N183" i="5"/>
  <c r="O183" i="5" s="1"/>
  <c r="J7" i="4"/>
  <c r="K7" i="4"/>
  <c r="L7" i="4" s="1"/>
  <c r="J8" i="4"/>
  <c r="K8" i="4"/>
  <c r="L8" i="4" s="1"/>
  <c r="J9" i="4"/>
  <c r="K9" i="4"/>
  <c r="L9" i="4"/>
  <c r="J10" i="4"/>
  <c r="K10" i="4"/>
  <c r="L10" i="4" s="1"/>
  <c r="J11" i="4"/>
  <c r="K11" i="4"/>
  <c r="L11" i="4"/>
  <c r="J12" i="4"/>
  <c r="K12" i="4"/>
  <c r="L12" i="4" s="1"/>
  <c r="J13" i="4"/>
  <c r="K13" i="4"/>
  <c r="L13" i="4"/>
  <c r="J14" i="4"/>
  <c r="K14" i="4"/>
  <c r="L14" i="4" s="1"/>
  <c r="J15" i="4"/>
  <c r="K15" i="4"/>
  <c r="L15" i="4" s="1"/>
  <c r="J16" i="4"/>
  <c r="K16" i="4"/>
  <c r="L16" i="4" s="1"/>
  <c r="J17" i="4"/>
  <c r="K17" i="4"/>
  <c r="L17" i="4"/>
  <c r="J18" i="4"/>
  <c r="K18" i="4"/>
  <c r="L18" i="4" s="1"/>
  <c r="J19" i="4"/>
  <c r="K19" i="4"/>
  <c r="L19" i="4"/>
  <c r="J20" i="4"/>
  <c r="K20" i="4"/>
  <c r="L20" i="4" s="1"/>
  <c r="J21" i="4"/>
  <c r="K21" i="4"/>
  <c r="L21" i="4"/>
  <c r="J22" i="4"/>
  <c r="K22" i="4"/>
  <c r="L22" i="4" s="1"/>
  <c r="J23" i="4"/>
  <c r="K23" i="4"/>
  <c r="L23" i="4" s="1"/>
  <c r="J24" i="4"/>
  <c r="K24" i="4"/>
  <c r="L24" i="4" s="1"/>
  <c r="J25" i="4"/>
  <c r="K25" i="4"/>
  <c r="L25" i="4"/>
  <c r="J26" i="4"/>
  <c r="K26" i="4"/>
  <c r="L26" i="4" s="1"/>
  <c r="J27" i="4"/>
  <c r="K27" i="4"/>
  <c r="L27" i="4"/>
  <c r="J28" i="4"/>
  <c r="K28" i="4"/>
  <c r="L28" i="4" s="1"/>
  <c r="J29" i="4"/>
  <c r="K29" i="4"/>
  <c r="L29" i="4"/>
  <c r="J30" i="4"/>
  <c r="K30" i="4"/>
  <c r="L30" i="4" s="1"/>
  <c r="J31" i="4"/>
  <c r="K31" i="4"/>
  <c r="L31" i="4" s="1"/>
  <c r="J32" i="4"/>
  <c r="K32" i="4"/>
  <c r="L32" i="4" s="1"/>
  <c r="J33" i="4"/>
  <c r="K33" i="4"/>
  <c r="L33" i="4"/>
  <c r="J34" i="4"/>
  <c r="K34" i="4"/>
  <c r="L34" i="4" s="1"/>
  <c r="J35" i="4"/>
  <c r="K35" i="4"/>
  <c r="L35" i="4"/>
  <c r="J36" i="4"/>
  <c r="K36" i="4"/>
  <c r="L36" i="4" s="1"/>
  <c r="J37" i="4"/>
  <c r="K37" i="4"/>
  <c r="L37" i="4"/>
  <c r="J38" i="4"/>
  <c r="K38" i="4"/>
  <c r="L38" i="4" s="1"/>
  <c r="J39" i="4"/>
  <c r="K39" i="4"/>
  <c r="L39" i="4" s="1"/>
  <c r="J40" i="4"/>
  <c r="K40" i="4"/>
  <c r="L40" i="4" s="1"/>
  <c r="J41" i="4"/>
  <c r="K41" i="4"/>
  <c r="L41" i="4"/>
  <c r="J42" i="4"/>
  <c r="K42" i="4"/>
  <c r="L42" i="4" s="1"/>
  <c r="J43" i="4"/>
  <c r="K43" i="4"/>
  <c r="L43" i="4"/>
  <c r="J44" i="4"/>
  <c r="K44" i="4"/>
  <c r="L44" i="4" s="1"/>
  <c r="J45" i="4"/>
  <c r="K45" i="4"/>
  <c r="L45" i="4"/>
  <c r="J46" i="4"/>
  <c r="K46" i="4"/>
  <c r="L46" i="4" s="1"/>
  <c r="J47" i="4"/>
  <c r="K47" i="4"/>
  <c r="L47" i="4" s="1"/>
  <c r="J48" i="4"/>
  <c r="K48" i="4"/>
  <c r="L48" i="4" s="1"/>
  <c r="J49" i="4"/>
  <c r="K49" i="4"/>
  <c r="L49" i="4"/>
  <c r="J50" i="4"/>
  <c r="K50" i="4"/>
  <c r="L50" i="4" s="1"/>
  <c r="J51" i="4"/>
  <c r="K51" i="4"/>
  <c r="L51" i="4"/>
  <c r="J52" i="4"/>
  <c r="K52" i="4"/>
  <c r="L52" i="4" s="1"/>
  <c r="J53" i="4"/>
  <c r="K53" i="4"/>
  <c r="L53" i="4"/>
  <c r="J54" i="4"/>
  <c r="K54" i="4"/>
  <c r="L54" i="4" s="1"/>
  <c r="J55" i="4"/>
  <c r="K55" i="4"/>
  <c r="L55" i="4" s="1"/>
  <c r="J56" i="4"/>
  <c r="K56" i="4"/>
  <c r="L56" i="4" s="1"/>
  <c r="J57" i="4"/>
  <c r="K57" i="4"/>
  <c r="L57" i="4"/>
  <c r="J58" i="4"/>
  <c r="K58" i="4"/>
  <c r="L58" i="4" s="1"/>
  <c r="J59" i="4"/>
  <c r="K59" i="4"/>
  <c r="L59" i="4"/>
  <c r="J60" i="4"/>
  <c r="K60" i="4"/>
  <c r="L60" i="4" s="1"/>
  <c r="J61" i="4"/>
  <c r="K61" i="4"/>
  <c r="L61" i="4"/>
  <c r="J62" i="4"/>
  <c r="K62" i="4"/>
  <c r="L62" i="4" s="1"/>
  <c r="J63" i="4"/>
  <c r="K63" i="4"/>
  <c r="L63" i="4" s="1"/>
  <c r="J64" i="4"/>
  <c r="K64" i="4"/>
  <c r="L64" i="4" s="1"/>
  <c r="J65" i="4"/>
  <c r="K65" i="4"/>
  <c r="L65" i="4"/>
  <c r="J66" i="4"/>
  <c r="K66" i="4"/>
  <c r="L66" i="4" s="1"/>
  <c r="J67" i="4"/>
  <c r="K67" i="4"/>
  <c r="L67" i="4"/>
  <c r="J68" i="4"/>
  <c r="K68" i="4"/>
  <c r="L68" i="4" s="1"/>
  <c r="J69" i="4"/>
  <c r="K69" i="4"/>
  <c r="L69" i="4"/>
  <c r="J70" i="4"/>
  <c r="K70" i="4"/>
  <c r="L70" i="4" s="1"/>
  <c r="J71" i="4"/>
  <c r="K71" i="4"/>
  <c r="L71" i="4" s="1"/>
  <c r="J72" i="4"/>
  <c r="K72" i="4"/>
  <c r="L72" i="4" s="1"/>
  <c r="J73" i="4"/>
  <c r="K73" i="4"/>
  <c r="L73" i="4"/>
  <c r="J74" i="4"/>
  <c r="K74" i="4"/>
  <c r="L74" i="4" s="1"/>
  <c r="J75" i="4"/>
  <c r="K75" i="4"/>
  <c r="L75" i="4"/>
  <c r="J76" i="4"/>
  <c r="K76" i="4"/>
  <c r="L76" i="4" s="1"/>
  <c r="J77" i="4"/>
  <c r="K77" i="4"/>
  <c r="L77" i="4"/>
  <c r="J78" i="4"/>
  <c r="K78" i="4"/>
  <c r="L78" i="4" s="1"/>
  <c r="J79" i="4"/>
  <c r="K79" i="4"/>
  <c r="L79" i="4" s="1"/>
  <c r="J80" i="4"/>
  <c r="K80" i="4"/>
  <c r="L80" i="4" s="1"/>
  <c r="J81" i="4"/>
  <c r="K81" i="4"/>
  <c r="L81" i="4"/>
  <c r="J82" i="4"/>
  <c r="K82" i="4"/>
  <c r="L82" i="4" s="1"/>
  <c r="J83" i="4"/>
  <c r="K83" i="4"/>
  <c r="L83" i="4"/>
  <c r="J84" i="4"/>
  <c r="K84" i="4"/>
  <c r="L84" i="4" s="1"/>
  <c r="J85" i="4"/>
  <c r="K85" i="4"/>
  <c r="L85" i="4"/>
  <c r="J86" i="4"/>
  <c r="K86" i="4"/>
  <c r="L86" i="4" s="1"/>
  <c r="J87" i="4"/>
  <c r="K87" i="4"/>
  <c r="L87" i="4" s="1"/>
  <c r="J88" i="4"/>
  <c r="K88" i="4"/>
  <c r="L88" i="4" s="1"/>
  <c r="J89" i="4"/>
  <c r="K89" i="4"/>
  <c r="L89" i="4"/>
  <c r="J90" i="4"/>
  <c r="K90" i="4"/>
  <c r="L90" i="4" s="1"/>
  <c r="J91" i="4"/>
  <c r="K91" i="4"/>
  <c r="L91" i="4"/>
  <c r="J92" i="4"/>
  <c r="K92" i="4"/>
  <c r="L92" i="4" s="1"/>
  <c r="J93" i="4"/>
  <c r="K93" i="4"/>
  <c r="L93" i="4"/>
  <c r="J94" i="4"/>
  <c r="K94" i="4"/>
  <c r="L94" i="4" s="1"/>
  <c r="J95" i="4"/>
  <c r="K95" i="4"/>
  <c r="L95" i="4" s="1"/>
  <c r="J96" i="4"/>
  <c r="K96" i="4"/>
  <c r="L96" i="4" s="1"/>
  <c r="J97" i="4"/>
  <c r="K97" i="4"/>
  <c r="L97" i="4"/>
  <c r="J98" i="4"/>
  <c r="K98" i="4"/>
  <c r="L98" i="4" s="1"/>
  <c r="J99" i="4"/>
  <c r="K99" i="4"/>
  <c r="L99" i="4"/>
  <c r="J100" i="4"/>
  <c r="K100" i="4"/>
  <c r="L100" i="4" s="1"/>
  <c r="J101" i="4"/>
  <c r="K101" i="4"/>
  <c r="L101" i="4"/>
  <c r="J102" i="4"/>
  <c r="K102" i="4"/>
  <c r="L102" i="4" s="1"/>
  <c r="J103" i="4"/>
  <c r="K103" i="4"/>
  <c r="L103" i="4" s="1"/>
  <c r="J104" i="4"/>
  <c r="K104" i="4"/>
  <c r="L104" i="4" s="1"/>
  <c r="J105" i="4"/>
  <c r="K105" i="4"/>
  <c r="L105" i="4"/>
  <c r="J106" i="4"/>
  <c r="K106" i="4"/>
  <c r="L106" i="4" s="1"/>
  <c r="J107" i="4"/>
  <c r="K107" i="4"/>
  <c r="L107" i="4"/>
  <c r="J108" i="4"/>
  <c r="K108" i="4"/>
  <c r="L108" i="4" s="1"/>
  <c r="J109" i="4"/>
  <c r="K109" i="4"/>
  <c r="L109" i="4"/>
  <c r="J110" i="4"/>
  <c r="K110" i="4"/>
  <c r="L110" i="4" s="1"/>
  <c r="J111" i="4"/>
  <c r="K111" i="4"/>
  <c r="L111" i="4" s="1"/>
  <c r="J112" i="4"/>
  <c r="K112" i="4"/>
  <c r="L112" i="4" s="1"/>
  <c r="J113" i="4"/>
  <c r="K113" i="4"/>
  <c r="L113" i="4"/>
  <c r="J114" i="4"/>
  <c r="K114" i="4"/>
  <c r="L114" i="4" s="1"/>
  <c r="J115" i="4"/>
  <c r="K115" i="4"/>
  <c r="L115" i="4"/>
  <c r="J116" i="4"/>
  <c r="K116" i="4"/>
  <c r="L116" i="4" s="1"/>
  <c r="J117" i="4"/>
  <c r="K117" i="4"/>
  <c r="L117" i="4"/>
  <c r="J118" i="4"/>
  <c r="K118" i="4"/>
  <c r="L118" i="4" s="1"/>
  <c r="J119" i="4"/>
  <c r="K119" i="4"/>
  <c r="L119" i="4" s="1"/>
  <c r="J120" i="4"/>
  <c r="K120" i="4"/>
  <c r="L120" i="4" s="1"/>
  <c r="J121" i="4"/>
  <c r="K121" i="4"/>
  <c r="L121" i="4"/>
  <c r="J122" i="4"/>
  <c r="K122" i="4"/>
  <c r="L122" i="4" s="1"/>
  <c r="J123" i="4"/>
  <c r="K123" i="4"/>
  <c r="L123" i="4"/>
  <c r="J124" i="4"/>
  <c r="K124" i="4"/>
  <c r="L124" i="4" s="1"/>
  <c r="J125" i="4"/>
  <c r="K125" i="4"/>
  <c r="L125" i="4"/>
  <c r="J126" i="4"/>
  <c r="K126" i="4"/>
  <c r="L126" i="4" s="1"/>
  <c r="J127" i="4"/>
  <c r="K127" i="4"/>
  <c r="L127" i="4" s="1"/>
  <c r="J128" i="4"/>
  <c r="K128" i="4"/>
  <c r="L128" i="4" s="1"/>
  <c r="J129" i="4"/>
  <c r="K129" i="4"/>
  <c r="L129" i="4"/>
  <c r="J130" i="4"/>
  <c r="K130" i="4"/>
  <c r="L130" i="4" s="1"/>
  <c r="J131" i="4"/>
  <c r="K131" i="4"/>
  <c r="L131" i="4"/>
  <c r="J132" i="4"/>
  <c r="K132" i="4"/>
  <c r="L132" i="4" s="1"/>
  <c r="J133" i="4"/>
  <c r="K133" i="4"/>
  <c r="L133" i="4"/>
  <c r="J134" i="4"/>
  <c r="K134" i="4"/>
  <c r="L134" i="4" s="1"/>
  <c r="J135" i="4"/>
  <c r="K135" i="4"/>
  <c r="L135" i="4" s="1"/>
  <c r="J136" i="4"/>
  <c r="K136" i="4"/>
  <c r="L136" i="4" s="1"/>
  <c r="J137" i="4"/>
  <c r="K137" i="4"/>
  <c r="L137" i="4"/>
  <c r="J138" i="4"/>
  <c r="K138" i="4"/>
  <c r="L138" i="4" s="1"/>
  <c r="J139" i="4"/>
  <c r="K139" i="4"/>
  <c r="L139" i="4"/>
  <c r="J140" i="4"/>
  <c r="K140" i="4"/>
  <c r="L140" i="4" s="1"/>
  <c r="J141" i="4"/>
  <c r="K141" i="4"/>
  <c r="L141" i="4"/>
  <c r="J142" i="4"/>
  <c r="K142" i="4"/>
  <c r="L142" i="4" s="1"/>
  <c r="J143" i="4"/>
  <c r="K143" i="4"/>
  <c r="L143" i="4" s="1"/>
  <c r="J144" i="4"/>
  <c r="K144" i="4"/>
  <c r="L144" i="4" s="1"/>
  <c r="J145" i="4"/>
  <c r="K145" i="4"/>
  <c r="L145" i="4"/>
  <c r="J146" i="4"/>
  <c r="K146" i="4"/>
  <c r="L146" i="4" s="1"/>
  <c r="J147" i="4"/>
  <c r="K147" i="4"/>
  <c r="L147" i="4"/>
  <c r="J148" i="4"/>
  <c r="K148" i="4"/>
  <c r="L148" i="4" s="1"/>
  <c r="J149" i="4"/>
  <c r="K149" i="4"/>
  <c r="L149" i="4"/>
  <c r="J150" i="4"/>
  <c r="K150" i="4"/>
  <c r="L150" i="4" s="1"/>
  <c r="J151" i="4"/>
  <c r="K151" i="4"/>
  <c r="L151" i="4" s="1"/>
  <c r="J152" i="4"/>
  <c r="K152" i="4"/>
  <c r="L152" i="4" s="1"/>
  <c r="J153" i="4"/>
  <c r="K153" i="4"/>
  <c r="L153" i="4"/>
  <c r="J154" i="4"/>
  <c r="K154" i="4"/>
  <c r="L154" i="4" s="1"/>
  <c r="J155" i="4"/>
  <c r="K155" i="4"/>
  <c r="L155" i="4"/>
  <c r="J156" i="4"/>
  <c r="K156" i="4"/>
  <c r="L156" i="4" s="1"/>
  <c r="J157" i="4"/>
  <c r="K157" i="4"/>
  <c r="L157" i="4"/>
  <c r="J158" i="4"/>
  <c r="K158" i="4"/>
  <c r="L158" i="4" s="1"/>
  <c r="J159" i="4"/>
  <c r="K159" i="4"/>
  <c r="L159" i="4" s="1"/>
  <c r="J160" i="4"/>
  <c r="K160" i="4"/>
  <c r="L160" i="4" s="1"/>
  <c r="J161" i="4"/>
  <c r="K161" i="4"/>
  <c r="L161" i="4"/>
  <c r="J162" i="4"/>
  <c r="K162" i="4"/>
  <c r="L162" i="4" s="1"/>
  <c r="J163" i="4"/>
  <c r="K163" i="4"/>
  <c r="L163" i="4"/>
  <c r="J164" i="4"/>
  <c r="K164" i="4"/>
  <c r="L164" i="4" s="1"/>
  <c r="J165" i="4"/>
  <c r="K165" i="4"/>
  <c r="L165" i="4"/>
  <c r="J166" i="4"/>
  <c r="K166" i="4"/>
  <c r="L166" i="4" s="1"/>
  <c r="J167" i="4"/>
  <c r="K167" i="4"/>
  <c r="L167" i="4" s="1"/>
  <c r="J168" i="4"/>
  <c r="K168" i="4"/>
  <c r="L168" i="4" s="1"/>
  <c r="J169" i="4"/>
  <c r="K169" i="4"/>
  <c r="L169" i="4"/>
  <c r="J170" i="4"/>
  <c r="K170" i="4"/>
  <c r="L170" i="4" s="1"/>
  <c r="J171" i="4"/>
  <c r="K171" i="4"/>
  <c r="L171" i="4"/>
  <c r="J172" i="4"/>
  <c r="K172" i="4"/>
  <c r="L172" i="4" s="1"/>
  <c r="J173" i="4"/>
  <c r="K173" i="4"/>
  <c r="L173" i="4"/>
  <c r="J174" i="4"/>
  <c r="K174" i="4"/>
  <c r="L174" i="4" s="1"/>
  <c r="J175" i="4"/>
  <c r="K175" i="4"/>
  <c r="L175" i="4" s="1"/>
  <c r="J176" i="4"/>
  <c r="K176" i="4"/>
  <c r="L176" i="4" s="1"/>
  <c r="J177" i="4"/>
  <c r="K177" i="4"/>
  <c r="L177" i="4"/>
  <c r="J178" i="4"/>
  <c r="K178" i="4"/>
  <c r="L178" i="4" s="1"/>
  <c r="J179" i="4"/>
  <c r="K179" i="4"/>
  <c r="L179" i="4"/>
  <c r="J180" i="4"/>
  <c r="K180" i="4"/>
  <c r="L180" i="4" s="1"/>
  <c r="J181" i="4"/>
  <c r="K181" i="4"/>
  <c r="L181" i="4"/>
  <c r="J182" i="4"/>
  <c r="K182" i="4"/>
  <c r="L182" i="4" s="1"/>
  <c r="J183" i="4"/>
  <c r="K183" i="4"/>
  <c r="L183" i="4" s="1"/>
  <c r="J184" i="4"/>
  <c r="K184" i="4"/>
  <c r="L184" i="4" s="1"/>
  <c r="J185" i="4"/>
  <c r="K185" i="4"/>
  <c r="L185" i="4"/>
  <c r="J186" i="4"/>
  <c r="K186" i="4"/>
  <c r="L186" i="4" s="1"/>
  <c r="J187" i="4"/>
  <c r="K187" i="4"/>
  <c r="L187" i="4"/>
  <c r="J188" i="4"/>
  <c r="K188" i="4"/>
  <c r="L188" i="4" s="1"/>
  <c r="J189" i="4"/>
  <c r="K189" i="4"/>
  <c r="L189" i="4"/>
  <c r="J190" i="4"/>
  <c r="K190" i="4"/>
  <c r="L190" i="4" s="1"/>
  <c r="J191" i="4"/>
  <c r="K191" i="4"/>
  <c r="L191" i="4" s="1"/>
  <c r="J192" i="4"/>
  <c r="K192" i="4"/>
  <c r="L192" i="4" s="1"/>
  <c r="J193" i="4"/>
  <c r="K193" i="4"/>
  <c r="L193" i="4"/>
  <c r="J194" i="4"/>
  <c r="K194" i="4"/>
  <c r="L194" i="4" s="1"/>
  <c r="J195" i="4"/>
  <c r="K195" i="4"/>
  <c r="L195" i="4"/>
  <c r="J196" i="4"/>
  <c r="K196" i="4"/>
  <c r="L196" i="4" s="1"/>
  <c r="J197" i="4"/>
  <c r="K197" i="4"/>
  <c r="L197" i="4"/>
  <c r="J198" i="4"/>
  <c r="K198" i="4"/>
  <c r="L198" i="4" s="1"/>
  <c r="J199" i="4"/>
  <c r="K199" i="4"/>
  <c r="L199" i="4" s="1"/>
  <c r="J200" i="4"/>
  <c r="K200" i="4"/>
  <c r="L200" i="4" s="1"/>
  <c r="J201" i="4"/>
  <c r="K201" i="4"/>
  <c r="L201" i="4"/>
  <c r="J202" i="4"/>
  <c r="K202" i="4"/>
  <c r="L202" i="4" s="1"/>
  <c r="J203" i="4"/>
  <c r="K203" i="4"/>
  <c r="L203" i="4"/>
  <c r="J204" i="4"/>
  <c r="K204" i="4"/>
  <c r="L204" i="4" s="1"/>
  <c r="J205" i="4"/>
  <c r="K205" i="4"/>
  <c r="L205" i="4"/>
  <c r="J206" i="4"/>
  <c r="K206" i="4"/>
  <c r="L206" i="4" s="1"/>
  <c r="J207" i="4"/>
  <c r="K207" i="4"/>
  <c r="L207" i="4" s="1"/>
  <c r="J208" i="4"/>
  <c r="K208" i="4"/>
  <c r="L208" i="4" s="1"/>
  <c r="J209" i="4"/>
  <c r="K209" i="4"/>
  <c r="L209" i="4"/>
  <c r="J210" i="4"/>
  <c r="K210" i="4"/>
  <c r="L210" i="4" s="1"/>
  <c r="J211" i="4"/>
  <c r="K211" i="4"/>
  <c r="L211" i="4"/>
  <c r="J212" i="4"/>
  <c r="K212" i="4"/>
  <c r="L212" i="4" s="1"/>
  <c r="J213" i="4"/>
  <c r="K213" i="4"/>
  <c r="L213" i="4"/>
  <c r="J214" i="4"/>
  <c r="K214" i="4"/>
  <c r="L214" i="4" s="1"/>
  <c r="J215" i="4"/>
  <c r="K215" i="4"/>
  <c r="L215" i="4" s="1"/>
  <c r="J216" i="4"/>
  <c r="K216" i="4"/>
  <c r="L216" i="4" s="1"/>
  <c r="J217" i="4"/>
  <c r="K217" i="4"/>
  <c r="L217" i="4"/>
  <c r="J218" i="4"/>
  <c r="K218" i="4"/>
  <c r="L218" i="4" s="1"/>
  <c r="J219" i="4"/>
  <c r="K219" i="4"/>
  <c r="L219" i="4"/>
  <c r="J220" i="4"/>
  <c r="K220" i="4"/>
  <c r="L220" i="4" s="1"/>
  <c r="J221" i="4"/>
  <c r="K221" i="4"/>
  <c r="L221" i="4"/>
  <c r="J222" i="4"/>
  <c r="K222" i="4"/>
  <c r="L222" i="4" s="1"/>
  <c r="J223" i="4"/>
  <c r="K223" i="4"/>
  <c r="L223" i="4" s="1"/>
  <c r="J224" i="4"/>
  <c r="K224" i="4"/>
  <c r="L224" i="4" s="1"/>
  <c r="J225" i="4"/>
  <c r="K225" i="4"/>
  <c r="L225" i="4"/>
  <c r="J226" i="4"/>
  <c r="K226" i="4"/>
  <c r="L226" i="4" s="1"/>
  <c r="J227" i="4"/>
  <c r="K227" i="4"/>
  <c r="L227" i="4"/>
  <c r="J228" i="4"/>
  <c r="K228" i="4"/>
  <c r="L228" i="4" s="1"/>
  <c r="J229" i="4"/>
  <c r="K229" i="4"/>
  <c r="L229" i="4"/>
  <c r="J230" i="4"/>
  <c r="K230" i="4"/>
  <c r="L230" i="4" s="1"/>
  <c r="J231" i="4"/>
  <c r="K231" i="4"/>
  <c r="L231" i="4" s="1"/>
  <c r="J232" i="4"/>
  <c r="K232" i="4"/>
  <c r="L232" i="4" s="1"/>
  <c r="J233" i="4"/>
  <c r="K233" i="4"/>
  <c r="L233" i="4"/>
  <c r="J234" i="4"/>
  <c r="K234" i="4"/>
  <c r="L234" i="4" s="1"/>
  <c r="J235" i="4"/>
  <c r="K235" i="4"/>
  <c r="L235" i="4"/>
  <c r="J236" i="4"/>
  <c r="K236" i="4"/>
  <c r="L236" i="4" s="1"/>
  <c r="J237" i="4"/>
  <c r="K237" i="4"/>
  <c r="L237" i="4"/>
  <c r="J238" i="4"/>
  <c r="K238" i="4"/>
  <c r="L238" i="4" s="1"/>
  <c r="J239" i="4"/>
  <c r="K239" i="4"/>
  <c r="L239" i="4" s="1"/>
  <c r="J240" i="4"/>
  <c r="K240" i="4"/>
  <c r="L240" i="4" s="1"/>
  <c r="J241" i="4"/>
  <c r="K241" i="4"/>
  <c r="L241" i="4"/>
  <c r="J242" i="4"/>
  <c r="K242" i="4"/>
  <c r="L242" i="4" s="1"/>
  <c r="J243" i="4"/>
  <c r="K243" i="4"/>
  <c r="L243" i="4"/>
  <c r="J244" i="4"/>
  <c r="K244" i="4"/>
  <c r="L244" i="4" s="1"/>
  <c r="J245" i="4"/>
  <c r="K245" i="4"/>
  <c r="L245" i="4"/>
  <c r="J246" i="4"/>
  <c r="K246" i="4"/>
  <c r="L246" i="4" s="1"/>
  <c r="J247" i="4"/>
  <c r="K247" i="4"/>
  <c r="L247" i="4" s="1"/>
  <c r="J248" i="4"/>
  <c r="K248" i="4"/>
  <c r="L248" i="4" s="1"/>
  <c r="J249" i="4"/>
  <c r="K249" i="4"/>
  <c r="L249" i="4"/>
  <c r="J250" i="4"/>
  <c r="K250" i="4"/>
  <c r="L250" i="4" s="1"/>
  <c r="J251" i="4"/>
  <c r="K251" i="4"/>
  <c r="L251" i="4"/>
  <c r="J252" i="4"/>
  <c r="K252" i="4"/>
  <c r="L252" i="4" s="1"/>
  <c r="J253" i="4"/>
  <c r="K253" i="4"/>
  <c r="L253" i="4"/>
  <c r="J254" i="4"/>
  <c r="K254" i="4"/>
  <c r="L254" i="4" s="1"/>
  <c r="J255" i="4"/>
  <c r="K255" i="4"/>
  <c r="L255" i="4" s="1"/>
  <c r="J256" i="4"/>
  <c r="K256" i="4"/>
  <c r="L256" i="4" s="1"/>
  <c r="J257" i="4"/>
  <c r="K257" i="4"/>
  <c r="L257" i="4"/>
  <c r="J258" i="4"/>
  <c r="K258" i="4"/>
  <c r="L258" i="4" s="1"/>
  <c r="J259" i="4"/>
  <c r="K259" i="4"/>
  <c r="L259" i="4"/>
  <c r="J260" i="4"/>
  <c r="K260" i="4"/>
  <c r="L260" i="4" s="1"/>
  <c r="J261" i="4"/>
  <c r="K261" i="4"/>
  <c r="L261" i="4"/>
  <c r="J262" i="4"/>
  <c r="K262" i="4"/>
  <c r="L262" i="4" s="1"/>
  <c r="J263" i="4"/>
  <c r="K263" i="4"/>
  <c r="L263" i="4" s="1"/>
  <c r="J264" i="4"/>
  <c r="K264" i="4"/>
  <c r="L264" i="4" s="1"/>
  <c r="J265" i="4"/>
  <c r="K265" i="4"/>
  <c r="L265" i="4"/>
  <c r="J266" i="4"/>
  <c r="K266" i="4"/>
  <c r="L266" i="4" s="1"/>
  <c r="J267" i="4"/>
  <c r="K267" i="4"/>
  <c r="L267" i="4"/>
  <c r="J268" i="4"/>
  <c r="K268" i="4"/>
  <c r="L268" i="4" s="1"/>
  <c r="J269" i="4"/>
  <c r="K269" i="4"/>
  <c r="L269" i="4"/>
  <c r="J270" i="4"/>
  <c r="K270" i="4"/>
  <c r="L270" i="4" s="1"/>
  <c r="J271" i="4"/>
  <c r="K271" i="4"/>
  <c r="L271" i="4" s="1"/>
  <c r="J272" i="4"/>
  <c r="K272" i="4"/>
  <c r="L272" i="4" s="1"/>
  <c r="J273" i="4"/>
  <c r="K273" i="4"/>
  <c r="L273" i="4"/>
  <c r="J274" i="4"/>
  <c r="K274" i="4"/>
  <c r="L274" i="4" s="1"/>
  <c r="J275" i="4"/>
  <c r="K275" i="4"/>
  <c r="L275" i="4"/>
  <c r="J276" i="4"/>
  <c r="K276" i="4"/>
  <c r="L276" i="4" s="1"/>
  <c r="J277" i="4"/>
  <c r="K277" i="4"/>
  <c r="L277" i="4"/>
  <c r="J278" i="4"/>
  <c r="K278" i="4"/>
  <c r="L278" i="4" s="1"/>
  <c r="J279" i="4"/>
  <c r="K279" i="4"/>
  <c r="L279" i="4" s="1"/>
  <c r="J280" i="4"/>
  <c r="K280" i="4"/>
  <c r="L280" i="4" s="1"/>
  <c r="J281" i="4"/>
  <c r="K281" i="4"/>
  <c r="L281" i="4"/>
  <c r="J282" i="4"/>
  <c r="K282" i="4"/>
  <c r="L282" i="4" s="1"/>
  <c r="J283" i="4"/>
  <c r="K283" i="4"/>
  <c r="L283" i="4"/>
  <c r="J284" i="4"/>
  <c r="K284" i="4"/>
  <c r="L284" i="4" s="1"/>
  <c r="J285" i="4"/>
  <c r="K285" i="4"/>
  <c r="L285" i="4"/>
  <c r="J286" i="4"/>
  <c r="K286" i="4"/>
  <c r="L286" i="4" s="1"/>
  <c r="J287" i="4"/>
  <c r="K287" i="4"/>
  <c r="L287" i="4" s="1"/>
  <c r="J288" i="4"/>
  <c r="K288" i="4"/>
  <c r="L288" i="4" s="1"/>
  <c r="J289" i="4"/>
  <c r="K289" i="4"/>
  <c r="L289" i="4"/>
  <c r="J290" i="4"/>
  <c r="K290" i="4"/>
  <c r="L290" i="4" s="1"/>
  <c r="J291" i="4"/>
  <c r="K291" i="4"/>
  <c r="L291" i="4"/>
  <c r="J292" i="4"/>
  <c r="K292" i="4"/>
  <c r="L292" i="4" s="1"/>
  <c r="J293" i="4"/>
  <c r="K293" i="4"/>
  <c r="L293" i="4"/>
  <c r="J294" i="4"/>
  <c r="K294" i="4"/>
  <c r="L294" i="4" s="1"/>
  <c r="J295" i="4"/>
  <c r="K295" i="4"/>
  <c r="L295" i="4" s="1"/>
  <c r="J296" i="4"/>
  <c r="K296" i="4"/>
  <c r="L296" i="4"/>
  <c r="J297" i="4"/>
  <c r="K297" i="4"/>
  <c r="L297" i="4" s="1"/>
  <c r="J298" i="4"/>
  <c r="K298" i="4"/>
  <c r="L298" i="4"/>
  <c r="J299" i="4"/>
  <c r="K299" i="4"/>
  <c r="L299" i="4" s="1"/>
  <c r="J300" i="4"/>
  <c r="K300" i="4"/>
  <c r="L300" i="4"/>
  <c r="J301" i="4"/>
  <c r="K301" i="4"/>
  <c r="L301" i="4"/>
  <c r="J302" i="4"/>
  <c r="K302" i="4"/>
  <c r="L302" i="4"/>
  <c r="J303" i="4"/>
  <c r="K303" i="4"/>
  <c r="L303" i="4" s="1"/>
  <c r="J304" i="4"/>
  <c r="K304" i="4"/>
  <c r="L304" i="4"/>
  <c r="J305" i="4"/>
  <c r="K305" i="4"/>
  <c r="L305" i="4" s="1"/>
  <c r="J306" i="4"/>
  <c r="K306" i="4"/>
  <c r="L306" i="4"/>
  <c r="J307" i="4"/>
  <c r="K307" i="4"/>
  <c r="L307" i="4" s="1"/>
  <c r="J308" i="4"/>
  <c r="K308" i="4"/>
  <c r="L308" i="4"/>
  <c r="J309" i="4"/>
  <c r="K309" i="4"/>
  <c r="L309" i="4"/>
  <c r="J310" i="4"/>
  <c r="K310" i="4"/>
  <c r="L310" i="4"/>
  <c r="J311" i="4"/>
  <c r="K311" i="4"/>
  <c r="L311" i="4" s="1"/>
  <c r="J312" i="4"/>
  <c r="K312" i="4"/>
  <c r="L312" i="4"/>
  <c r="J313" i="4"/>
  <c r="K313" i="4"/>
  <c r="L313" i="4" s="1"/>
  <c r="J314" i="4"/>
  <c r="K314" i="4"/>
  <c r="L314" i="4"/>
  <c r="J315" i="4"/>
  <c r="K315" i="4"/>
  <c r="L315" i="4" s="1"/>
  <c r="J316" i="4"/>
  <c r="K316" i="4"/>
  <c r="L316" i="4"/>
  <c r="J317" i="4"/>
  <c r="K317" i="4"/>
  <c r="L317" i="4"/>
  <c r="J318" i="4"/>
  <c r="K318" i="4"/>
  <c r="L318" i="4"/>
  <c r="J319" i="4"/>
  <c r="K319" i="4"/>
  <c r="L319" i="4" s="1"/>
  <c r="J320" i="4"/>
  <c r="K320" i="4"/>
  <c r="L320" i="4"/>
  <c r="J321" i="4"/>
  <c r="K321" i="4"/>
  <c r="L321" i="4" s="1"/>
  <c r="J322" i="4"/>
  <c r="K322" i="4"/>
  <c r="L322" i="4"/>
  <c r="J323" i="4"/>
  <c r="K323" i="4"/>
  <c r="L323" i="4" s="1"/>
  <c r="J324" i="4"/>
  <c r="K324" i="4"/>
  <c r="L324" i="4"/>
  <c r="J325" i="4"/>
  <c r="K325" i="4"/>
  <c r="L325" i="4"/>
  <c r="J326" i="4"/>
  <c r="K326" i="4"/>
  <c r="L326" i="4"/>
  <c r="J327" i="4"/>
  <c r="K327" i="4"/>
  <c r="L327" i="4" s="1"/>
  <c r="J328" i="4"/>
  <c r="K328" i="4"/>
  <c r="L328" i="4"/>
  <c r="J329" i="4"/>
  <c r="K329" i="4"/>
  <c r="L329" i="4" s="1"/>
  <c r="J330" i="4"/>
  <c r="K330" i="4"/>
  <c r="L330" i="4"/>
  <c r="J331" i="4"/>
  <c r="K331" i="4"/>
  <c r="L331" i="4" s="1"/>
  <c r="J332" i="4"/>
  <c r="K332" i="4"/>
  <c r="L332" i="4"/>
  <c r="J333" i="4"/>
  <c r="K333" i="4"/>
  <c r="L333" i="4"/>
  <c r="J334" i="4"/>
  <c r="K334" i="4"/>
  <c r="L334" i="4"/>
  <c r="J335" i="4"/>
  <c r="K335" i="4"/>
  <c r="L335" i="4" s="1"/>
  <c r="J336" i="4"/>
  <c r="K336" i="4"/>
  <c r="L336" i="4"/>
  <c r="J337" i="4"/>
  <c r="K337" i="4"/>
  <c r="L337" i="4" s="1"/>
  <c r="J338" i="4"/>
  <c r="K338" i="4"/>
  <c r="L338" i="4"/>
  <c r="J339" i="4"/>
  <c r="K339" i="4"/>
  <c r="L339" i="4" s="1"/>
  <c r="J340" i="4"/>
  <c r="K340" i="4"/>
  <c r="L340" i="4"/>
  <c r="J341" i="4"/>
  <c r="K341" i="4"/>
  <c r="L341" i="4"/>
  <c r="J342" i="4"/>
  <c r="K342" i="4"/>
  <c r="L342" i="4"/>
  <c r="J343" i="4"/>
  <c r="K343" i="4"/>
  <c r="L343" i="4" s="1"/>
  <c r="J344" i="4"/>
  <c r="K344" i="4"/>
  <c r="L344" i="4"/>
  <c r="J345" i="4"/>
  <c r="K345" i="4"/>
  <c r="L345" i="4" s="1"/>
  <c r="J346" i="4"/>
  <c r="K346" i="4"/>
  <c r="L346" i="4"/>
  <c r="J347" i="4"/>
  <c r="K347" i="4"/>
  <c r="L347" i="4" s="1"/>
  <c r="J348" i="4"/>
  <c r="K348" i="4"/>
  <c r="L348" i="4"/>
  <c r="J349" i="4"/>
  <c r="K349" i="4"/>
  <c r="L349" i="4"/>
  <c r="J350" i="4"/>
  <c r="K350" i="4"/>
  <c r="L350" i="4"/>
  <c r="J351" i="4"/>
  <c r="K351" i="4"/>
  <c r="L351" i="4" s="1"/>
  <c r="J352" i="4"/>
  <c r="K352" i="4"/>
  <c r="L352" i="4"/>
  <c r="J353" i="4"/>
  <c r="K353" i="4"/>
  <c r="L353" i="4" s="1"/>
  <c r="J354" i="4"/>
  <c r="K354" i="4"/>
  <c r="L354" i="4"/>
  <c r="J355" i="4"/>
  <c r="K355" i="4"/>
  <c r="L355" i="4" s="1"/>
  <c r="J356" i="4"/>
  <c r="K356" i="4"/>
  <c r="L356" i="4"/>
  <c r="J357" i="4"/>
  <c r="K357" i="4"/>
  <c r="L357" i="4"/>
  <c r="J358" i="4"/>
  <c r="K358" i="4"/>
  <c r="L358" i="4"/>
  <c r="J359" i="4"/>
  <c r="K359" i="4"/>
  <c r="L359" i="4" s="1"/>
  <c r="J360" i="4"/>
  <c r="K360" i="4"/>
  <c r="L360" i="4"/>
  <c r="J361" i="4"/>
  <c r="K361" i="4"/>
  <c r="L361" i="4" s="1"/>
  <c r="J362" i="4"/>
  <c r="K362" i="4"/>
  <c r="L362" i="4"/>
  <c r="J363" i="4"/>
  <c r="K363" i="4"/>
  <c r="L363" i="4" s="1"/>
  <c r="J364" i="4"/>
  <c r="K364" i="4"/>
  <c r="L364" i="4"/>
  <c r="J365" i="4"/>
  <c r="K365" i="4"/>
  <c r="L365" i="4"/>
  <c r="J366" i="4"/>
  <c r="K366" i="4"/>
  <c r="L366" i="4"/>
  <c r="J367" i="4"/>
  <c r="K367" i="4"/>
  <c r="L367" i="4" s="1"/>
  <c r="J368" i="4"/>
  <c r="K368" i="4"/>
  <c r="L368" i="4"/>
  <c r="J369" i="4"/>
  <c r="K369" i="4"/>
  <c r="L369" i="4" s="1"/>
  <c r="J370" i="4"/>
  <c r="K370" i="4"/>
  <c r="L370" i="4"/>
  <c r="J371" i="4"/>
  <c r="K371" i="4"/>
  <c r="L371" i="4" s="1"/>
  <c r="J372" i="4"/>
  <c r="K372" i="4"/>
  <c r="L372" i="4"/>
  <c r="J373" i="4"/>
  <c r="K373" i="4"/>
  <c r="L373" i="4"/>
  <c r="J374" i="4"/>
  <c r="K374" i="4"/>
  <c r="L374" i="4"/>
  <c r="J375" i="4"/>
  <c r="K375" i="4"/>
  <c r="L375" i="4" s="1"/>
  <c r="J376" i="4"/>
  <c r="K376" i="4"/>
  <c r="L376" i="4"/>
  <c r="J377" i="4"/>
  <c r="K377" i="4"/>
  <c r="L377" i="4" s="1"/>
  <c r="J378" i="4"/>
  <c r="K378" i="4"/>
  <c r="L378" i="4"/>
  <c r="J379" i="4"/>
  <c r="K379" i="4"/>
  <c r="L379" i="4" s="1"/>
  <c r="J380" i="4"/>
  <c r="K380" i="4"/>
  <c r="L380" i="4"/>
  <c r="J381" i="4"/>
  <c r="K381" i="4"/>
  <c r="L381" i="4"/>
  <c r="J382" i="4"/>
  <c r="K382" i="4"/>
  <c r="L382" i="4"/>
  <c r="J383" i="4"/>
  <c r="K383" i="4"/>
  <c r="L383" i="4" s="1"/>
  <c r="J384" i="4"/>
  <c r="K384" i="4"/>
  <c r="L384" i="4"/>
  <c r="J385" i="4"/>
  <c r="K385" i="4"/>
  <c r="L385" i="4" s="1"/>
  <c r="J386" i="4"/>
  <c r="K386" i="4"/>
  <c r="L386" i="4"/>
  <c r="J387" i="4"/>
  <c r="K387" i="4"/>
  <c r="L387" i="4" s="1"/>
  <c r="J388" i="4"/>
  <c r="K388" i="4"/>
  <c r="L388" i="4"/>
  <c r="J389" i="4"/>
  <c r="K389" i="4"/>
  <c r="L389" i="4"/>
  <c r="J390" i="4"/>
  <c r="K390" i="4"/>
  <c r="L390" i="4"/>
  <c r="J391" i="4"/>
  <c r="K391" i="4"/>
  <c r="L391" i="4" s="1"/>
  <c r="J392" i="4"/>
  <c r="K392" i="4"/>
  <c r="L392" i="4"/>
  <c r="J393" i="4"/>
  <c r="K393" i="4"/>
  <c r="L393" i="4" s="1"/>
  <c r="J394" i="4"/>
  <c r="K394" i="4"/>
  <c r="L394" i="4"/>
  <c r="J395" i="4"/>
  <c r="K395" i="4"/>
  <c r="L395" i="4" s="1"/>
  <c r="J396" i="4"/>
  <c r="K396" i="4"/>
  <c r="L396" i="4"/>
  <c r="J397" i="4"/>
  <c r="K397" i="4"/>
  <c r="L397" i="4"/>
  <c r="J398" i="4"/>
  <c r="K398" i="4"/>
  <c r="L398" i="4"/>
  <c r="J399" i="4"/>
  <c r="K399" i="4"/>
  <c r="L399" i="4" s="1"/>
  <c r="J400" i="4"/>
  <c r="K400" i="4"/>
  <c r="L400" i="4"/>
  <c r="J401" i="4"/>
  <c r="K401" i="4"/>
  <c r="L401" i="4" s="1"/>
  <c r="J402" i="4"/>
  <c r="K402" i="4"/>
  <c r="L402" i="4"/>
  <c r="J403" i="4"/>
  <c r="K403" i="4"/>
  <c r="L403" i="4" s="1"/>
  <c r="J404" i="4"/>
  <c r="K404" i="4"/>
  <c r="L404" i="4"/>
  <c r="J405" i="4"/>
  <c r="K405" i="4"/>
  <c r="L405" i="4"/>
  <c r="J406" i="4"/>
  <c r="K406" i="4"/>
  <c r="L406" i="4"/>
  <c r="J407" i="4"/>
  <c r="K407" i="4"/>
  <c r="L407" i="4" s="1"/>
  <c r="J408" i="4"/>
  <c r="K408" i="4"/>
  <c r="L408" i="4"/>
  <c r="J409" i="4"/>
  <c r="K409" i="4"/>
  <c r="L409" i="4" s="1"/>
  <c r="J410" i="4"/>
  <c r="K410" i="4"/>
  <c r="L410" i="4"/>
  <c r="J411" i="4"/>
  <c r="K411" i="4"/>
  <c r="L411" i="4" s="1"/>
  <c r="J412" i="4"/>
  <c r="K412" i="4"/>
  <c r="L412" i="4"/>
  <c r="J413" i="4"/>
  <c r="K413" i="4"/>
  <c r="L413" i="4"/>
  <c r="J414" i="4"/>
  <c r="K414" i="4"/>
  <c r="L414" i="4"/>
  <c r="J415" i="4"/>
  <c r="K415" i="4"/>
  <c r="L415" i="4" s="1"/>
  <c r="J416" i="4"/>
  <c r="K416" i="4"/>
  <c r="L416" i="4"/>
  <c r="J417" i="4"/>
  <c r="K417" i="4"/>
  <c r="L417" i="4" s="1"/>
  <c r="J418" i="4"/>
  <c r="K418" i="4"/>
  <c r="L418" i="4"/>
  <c r="J419" i="4"/>
  <c r="K419" i="4"/>
  <c r="L419" i="4" s="1"/>
  <c r="J420" i="4"/>
  <c r="K420" i="4"/>
  <c r="L420" i="4"/>
  <c r="J421" i="4"/>
  <c r="K421" i="4"/>
  <c r="L421" i="4"/>
  <c r="J422" i="4"/>
  <c r="K422" i="4"/>
  <c r="L422" i="4"/>
  <c r="J423" i="4"/>
  <c r="K423" i="4"/>
  <c r="L423" i="4" s="1"/>
  <c r="J424" i="4"/>
  <c r="K424" i="4"/>
  <c r="L424" i="4"/>
  <c r="J425" i="4"/>
  <c r="K425" i="4"/>
  <c r="L425" i="4" s="1"/>
  <c r="J426" i="4"/>
  <c r="K426" i="4"/>
  <c r="L426" i="4"/>
  <c r="J427" i="4"/>
  <c r="K427" i="4"/>
  <c r="L427" i="4" s="1"/>
  <c r="J428" i="4"/>
  <c r="K428" i="4"/>
  <c r="L428" i="4"/>
  <c r="J429" i="4"/>
  <c r="K429" i="4"/>
  <c r="L429" i="4"/>
  <c r="J430" i="4"/>
  <c r="K430" i="4"/>
  <c r="L430" i="4"/>
  <c r="J431" i="4"/>
  <c r="K431" i="4"/>
  <c r="L431" i="4" s="1"/>
  <c r="J432" i="4"/>
  <c r="K432" i="4"/>
  <c r="L432" i="4"/>
  <c r="J433" i="4"/>
  <c r="K433" i="4"/>
  <c r="L433" i="4" s="1"/>
  <c r="J434" i="4"/>
  <c r="K434" i="4"/>
  <c r="L434" i="4"/>
  <c r="J435" i="4"/>
  <c r="K435" i="4"/>
  <c r="L435" i="4" s="1"/>
  <c r="J436" i="4"/>
  <c r="K436" i="4"/>
  <c r="L436" i="4"/>
  <c r="J437" i="4"/>
  <c r="K437" i="4"/>
  <c r="L437" i="4"/>
  <c r="J438" i="4"/>
  <c r="K438" i="4"/>
  <c r="L438" i="4"/>
  <c r="J439" i="4"/>
  <c r="K439" i="4"/>
  <c r="L439" i="4" s="1"/>
  <c r="J440" i="4"/>
  <c r="K440" i="4"/>
  <c r="L440" i="4"/>
  <c r="J441" i="4"/>
  <c r="K441" i="4"/>
  <c r="L441" i="4" s="1"/>
  <c r="J442" i="4"/>
  <c r="K442" i="4"/>
  <c r="L442" i="4"/>
  <c r="J443" i="4"/>
  <c r="K443" i="4"/>
  <c r="L443" i="4" s="1"/>
  <c r="J444" i="4"/>
  <c r="K444" i="4"/>
  <c r="L444" i="4"/>
  <c r="J445" i="4"/>
  <c r="K445" i="4"/>
  <c r="L445" i="4"/>
  <c r="J446" i="4"/>
  <c r="K446" i="4"/>
  <c r="L446" i="4"/>
  <c r="J447" i="4"/>
  <c r="K447" i="4"/>
  <c r="L447" i="4" s="1"/>
  <c r="J448" i="4"/>
  <c r="K448" i="4"/>
  <c r="L448" i="4"/>
  <c r="J449" i="4"/>
  <c r="K449" i="4"/>
  <c r="L449" i="4" s="1"/>
  <c r="J450" i="4"/>
  <c r="K450" i="4"/>
  <c r="L450" i="4"/>
  <c r="J451" i="4"/>
  <c r="K451" i="4"/>
  <c r="L451" i="4" s="1"/>
  <c r="J452" i="4"/>
  <c r="K452" i="4"/>
  <c r="L452" i="4"/>
  <c r="J453" i="4"/>
  <c r="K453" i="4"/>
  <c r="L453" i="4"/>
  <c r="J454" i="4"/>
  <c r="K454" i="4"/>
  <c r="L454" i="4"/>
  <c r="J455" i="4"/>
  <c r="K455" i="4"/>
  <c r="L455" i="4" s="1"/>
  <c r="J456" i="4"/>
  <c r="K456" i="4"/>
  <c r="L456" i="4"/>
  <c r="J457" i="4"/>
  <c r="K457" i="4"/>
  <c r="L457" i="4" s="1"/>
  <c r="J458" i="4"/>
  <c r="K458" i="4"/>
  <c r="L458" i="4"/>
  <c r="J459" i="4"/>
  <c r="K459" i="4"/>
  <c r="L459" i="4" s="1"/>
  <c r="J460" i="4"/>
  <c r="K460" i="4"/>
  <c r="L460" i="4"/>
  <c r="J461" i="4"/>
  <c r="K461" i="4"/>
  <c r="L461" i="4"/>
  <c r="J462" i="4"/>
  <c r="K462" i="4"/>
  <c r="L462" i="4"/>
  <c r="J463" i="4"/>
  <c r="K463" i="4"/>
  <c r="L463" i="4" s="1"/>
  <c r="J464" i="4"/>
  <c r="K464" i="4"/>
  <c r="L464" i="4"/>
  <c r="J465" i="4"/>
  <c r="K465" i="4"/>
  <c r="L465" i="4" s="1"/>
  <c r="J466" i="4"/>
  <c r="K466" i="4"/>
  <c r="L466" i="4"/>
  <c r="J467" i="4"/>
  <c r="K467" i="4"/>
  <c r="L467" i="4" s="1"/>
  <c r="J468" i="4"/>
  <c r="K468" i="4"/>
  <c r="L468" i="4"/>
  <c r="J469" i="4"/>
  <c r="K469" i="4"/>
  <c r="L469" i="4"/>
  <c r="J470" i="4"/>
  <c r="K470" i="4"/>
  <c r="L470" i="4"/>
  <c r="J471" i="4"/>
  <c r="K471" i="4"/>
  <c r="L471" i="4" s="1"/>
  <c r="J472" i="4"/>
  <c r="K472" i="4"/>
  <c r="L472" i="4"/>
  <c r="J473" i="4"/>
  <c r="K473" i="4"/>
  <c r="L473" i="4" s="1"/>
  <c r="J474" i="4"/>
  <c r="K474" i="4"/>
  <c r="L474" i="4"/>
  <c r="J475" i="4"/>
  <c r="K475" i="4"/>
  <c r="L475" i="4" s="1"/>
  <c r="J476" i="4"/>
  <c r="K476" i="4"/>
  <c r="L476" i="4"/>
  <c r="J477" i="4"/>
  <c r="K477" i="4"/>
  <c r="L477" i="4"/>
  <c r="J478" i="4"/>
  <c r="K478" i="4"/>
  <c r="L478" i="4"/>
  <c r="J479" i="4"/>
  <c r="K479" i="4"/>
  <c r="L479" i="4" s="1"/>
  <c r="J480" i="4"/>
  <c r="K480" i="4"/>
  <c r="L480" i="4"/>
  <c r="J481" i="4"/>
  <c r="K481" i="4"/>
  <c r="L481" i="4" s="1"/>
  <c r="J482" i="4"/>
  <c r="K482" i="4"/>
  <c r="L482" i="4"/>
  <c r="J483" i="4"/>
  <c r="K483" i="4"/>
  <c r="L483" i="4" s="1"/>
  <c r="J484" i="4"/>
  <c r="K484" i="4"/>
  <c r="L484" i="4"/>
  <c r="J485" i="4"/>
  <c r="K485" i="4"/>
  <c r="L485" i="4"/>
  <c r="J486" i="4"/>
  <c r="K486" i="4"/>
  <c r="L486" i="4"/>
  <c r="J487" i="4"/>
  <c r="K487" i="4"/>
  <c r="L487" i="4" s="1"/>
  <c r="J488" i="4"/>
  <c r="K488" i="4"/>
  <c r="L488" i="4"/>
  <c r="J489" i="4"/>
  <c r="K489" i="4"/>
  <c r="L489" i="4" s="1"/>
  <c r="J490" i="4"/>
  <c r="K490" i="4"/>
  <c r="L490" i="4"/>
  <c r="J491" i="4"/>
  <c r="K491" i="4"/>
  <c r="L491" i="4" s="1"/>
  <c r="I6" i="3"/>
  <c r="J6" i="3"/>
  <c r="K6" i="3"/>
  <c r="I7" i="3"/>
  <c r="J7" i="3"/>
  <c r="K7" i="3"/>
  <c r="I8" i="3"/>
  <c r="J8" i="3"/>
  <c r="K8" i="3"/>
  <c r="I9" i="3"/>
  <c r="J9" i="3"/>
  <c r="K9" i="3" s="1"/>
  <c r="I10" i="3"/>
  <c r="J10" i="3"/>
  <c r="K10" i="3"/>
  <c r="I12" i="3"/>
  <c r="J12" i="3"/>
  <c r="K12" i="3" s="1"/>
  <c r="I13" i="3"/>
  <c r="J13" i="3"/>
  <c r="K13" i="3"/>
  <c r="I14" i="3"/>
  <c r="J14" i="3"/>
  <c r="K14" i="3" s="1"/>
  <c r="I15" i="3"/>
  <c r="J15" i="3"/>
  <c r="K15" i="3"/>
  <c r="I16" i="3"/>
  <c r="J16" i="3"/>
  <c r="K16" i="3"/>
  <c r="I17" i="3"/>
  <c r="J17" i="3"/>
  <c r="K17" i="3"/>
  <c r="I18" i="3"/>
  <c r="J18" i="3"/>
  <c r="K18" i="3" s="1"/>
  <c r="I20" i="3"/>
  <c r="J20" i="3"/>
  <c r="K20" i="3"/>
  <c r="I21" i="3"/>
  <c r="J21" i="3"/>
  <c r="K21" i="3" s="1"/>
  <c r="I22" i="3"/>
  <c r="J22" i="3"/>
  <c r="K22" i="3"/>
  <c r="I23" i="3"/>
  <c r="J23" i="3"/>
  <c r="K23" i="3" s="1"/>
  <c r="I24" i="3"/>
  <c r="J24" i="3"/>
  <c r="K24" i="3"/>
  <c r="I25" i="3"/>
  <c r="J25" i="3"/>
  <c r="K25" i="3"/>
  <c r="I26" i="3"/>
  <c r="J26" i="3"/>
  <c r="K26" i="3"/>
  <c r="I27" i="3"/>
  <c r="J27" i="3"/>
  <c r="K27" i="3" s="1"/>
  <c r="I28" i="3"/>
  <c r="J28" i="3"/>
  <c r="K28" i="3"/>
  <c r="I29" i="3"/>
  <c r="J29" i="3"/>
  <c r="K29" i="3" s="1"/>
  <c r="I30" i="3"/>
  <c r="J30" i="3"/>
  <c r="K30" i="3"/>
  <c r="I31" i="3"/>
  <c r="J31" i="3"/>
  <c r="K31" i="3" s="1"/>
  <c r="I32" i="3"/>
  <c r="J32" i="3"/>
  <c r="K32" i="3"/>
  <c r="I35" i="3"/>
  <c r="J35" i="3"/>
  <c r="K35" i="3"/>
  <c r="I36" i="3"/>
  <c r="J36" i="3"/>
  <c r="K36" i="3"/>
  <c r="I37" i="3"/>
  <c r="J37" i="3"/>
  <c r="K37" i="3" s="1"/>
  <c r="I38" i="3"/>
  <c r="J38" i="3"/>
  <c r="K38" i="3"/>
  <c r="I39" i="3"/>
  <c r="J39" i="3"/>
  <c r="K39" i="3" s="1"/>
  <c r="I40" i="3"/>
  <c r="J40" i="3"/>
  <c r="K40" i="3"/>
  <c r="I42" i="3"/>
  <c r="J42" i="3"/>
  <c r="K42" i="3" s="1"/>
  <c r="I43" i="3"/>
  <c r="J43" i="3"/>
  <c r="K43" i="3"/>
  <c r="I44" i="3"/>
  <c r="J44" i="3"/>
  <c r="K44" i="3"/>
  <c r="I45" i="3"/>
  <c r="J45" i="3"/>
  <c r="K45" i="3"/>
  <c r="I46" i="3"/>
  <c r="J46" i="3"/>
  <c r="K46" i="3" s="1"/>
  <c r="I47" i="3"/>
  <c r="J47" i="3"/>
  <c r="K47" i="3"/>
  <c r="I48" i="3"/>
  <c r="J48" i="3"/>
  <c r="K48" i="3" s="1"/>
  <c r="I49" i="3"/>
  <c r="J49" i="3"/>
  <c r="K49" i="3"/>
  <c r="I50" i="3"/>
  <c r="J50" i="3"/>
  <c r="K50" i="3" s="1"/>
  <c r="I51" i="3"/>
  <c r="J51" i="3"/>
  <c r="K51" i="3"/>
  <c r="I52" i="3"/>
  <c r="J52" i="3"/>
  <c r="K52" i="3"/>
  <c r="I53" i="3"/>
  <c r="J53" i="3"/>
  <c r="K53" i="3"/>
  <c r="I54" i="3"/>
  <c r="J54" i="3"/>
  <c r="K54" i="3" s="1"/>
  <c r="I57" i="3"/>
  <c r="J57" i="3"/>
  <c r="K57" i="3"/>
  <c r="I58" i="3"/>
  <c r="J58" i="3"/>
  <c r="K58" i="3" s="1"/>
  <c r="I59" i="3"/>
  <c r="J59" i="3"/>
  <c r="K59" i="3"/>
  <c r="I60" i="3"/>
  <c r="J60" i="3"/>
  <c r="K60" i="3" s="1"/>
  <c r="I61" i="3"/>
  <c r="J61" i="3"/>
  <c r="K61" i="3"/>
  <c r="I62" i="3"/>
  <c r="J62" i="3"/>
  <c r="K62" i="3"/>
  <c r="I64" i="3"/>
  <c r="J64" i="3"/>
  <c r="K64" i="3"/>
  <c r="I65" i="3"/>
  <c r="J65" i="3"/>
  <c r="K65" i="3" s="1"/>
  <c r="I66" i="3"/>
  <c r="J66" i="3"/>
  <c r="K66" i="3"/>
  <c r="I67" i="3"/>
  <c r="J67" i="3"/>
  <c r="K67" i="3" s="1"/>
  <c r="I68" i="3"/>
  <c r="J68" i="3"/>
  <c r="K68" i="3"/>
  <c r="I69" i="3"/>
  <c r="J69" i="3"/>
  <c r="K69" i="3" s="1"/>
  <c r="I70" i="3"/>
  <c r="J70" i="3"/>
  <c r="K70" i="3"/>
  <c r="I71" i="3"/>
  <c r="J71" i="3"/>
  <c r="K71" i="3"/>
  <c r="I72" i="3"/>
  <c r="J72" i="3"/>
  <c r="K72" i="3"/>
  <c r="I73" i="3"/>
  <c r="J73" i="3"/>
  <c r="K73" i="3" s="1"/>
  <c r="I74" i="3"/>
  <c r="J74" i="3"/>
  <c r="K74" i="3"/>
  <c r="I75" i="3"/>
  <c r="J75" i="3"/>
  <c r="K75" i="3" s="1"/>
  <c r="I76" i="3"/>
  <c r="J76" i="3"/>
  <c r="K76" i="3"/>
  <c r="I79" i="3"/>
  <c r="J79" i="3"/>
  <c r="K79" i="3" s="1"/>
  <c r="J80" i="3"/>
  <c r="K80" i="3" s="1"/>
  <c r="J81" i="3"/>
  <c r="K81" i="3" s="1"/>
  <c r="J82" i="3"/>
  <c r="K82" i="3"/>
  <c r="J83" i="3"/>
  <c r="K83" i="3" s="1"/>
  <c r="I86" i="3"/>
  <c r="J86" i="3"/>
  <c r="K86" i="3"/>
  <c r="I87" i="3"/>
  <c r="J87" i="3"/>
  <c r="K87" i="3"/>
  <c r="I88" i="3"/>
  <c r="J88" i="3"/>
  <c r="K88" i="3"/>
  <c r="I89" i="3"/>
  <c r="J89" i="3"/>
  <c r="K89" i="3" s="1"/>
  <c r="I90" i="3"/>
  <c r="J90" i="3"/>
  <c r="K90" i="3"/>
  <c r="I91" i="3"/>
  <c r="J91" i="3"/>
  <c r="K91" i="3" s="1"/>
  <c r="I92" i="3"/>
  <c r="J92" i="3"/>
  <c r="K92" i="3"/>
  <c r="I93" i="3"/>
  <c r="J93" i="3"/>
  <c r="K93" i="3" s="1"/>
  <c r="I94" i="3"/>
  <c r="J94" i="3"/>
  <c r="K94" i="3"/>
  <c r="I95" i="3"/>
  <c r="J95" i="3"/>
  <c r="K95" i="3"/>
  <c r="I96" i="3"/>
  <c r="J96" i="3"/>
  <c r="K96" i="3"/>
  <c r="I97" i="3"/>
  <c r="J97" i="3"/>
  <c r="K97" i="3" s="1"/>
  <c r="I98" i="3"/>
  <c r="J98" i="3"/>
  <c r="K98" i="3"/>
  <c r="I99" i="3"/>
  <c r="J99" i="3"/>
  <c r="K99" i="3" s="1"/>
  <c r="I101" i="3"/>
  <c r="J101" i="3"/>
  <c r="K101" i="3"/>
  <c r="I102" i="3"/>
  <c r="J102" i="3"/>
  <c r="K102" i="3" s="1"/>
  <c r="I103" i="3"/>
  <c r="J103" i="3"/>
  <c r="K103" i="3"/>
  <c r="I104" i="3"/>
  <c r="J104" i="3"/>
  <c r="K104" i="3"/>
  <c r="I105" i="3"/>
  <c r="J105" i="3"/>
  <c r="K105" i="3"/>
  <c r="G6" i="2"/>
  <c r="H6" i="2"/>
  <c r="I6" i="2" s="1"/>
  <c r="A7" i="2"/>
  <c r="G7" i="2"/>
  <c r="H7" i="2"/>
  <c r="I7" i="2" s="1"/>
  <c r="A8" i="2"/>
  <c r="G8" i="2"/>
  <c r="H8" i="2"/>
  <c r="I8" i="2" s="1"/>
  <c r="A9" i="2"/>
  <c r="G9" i="2"/>
  <c r="H9" i="2"/>
  <c r="I9" i="2" s="1"/>
  <c r="A10" i="2"/>
  <c r="G10" i="2"/>
  <c r="H10" i="2"/>
  <c r="I10" i="2" s="1"/>
  <c r="A11" i="2"/>
  <c r="G11" i="2"/>
  <c r="H11" i="2"/>
  <c r="I11" i="2" s="1"/>
  <c r="A12" i="2"/>
  <c r="G12" i="2"/>
  <c r="H12" i="2"/>
  <c r="I12" i="2" s="1"/>
  <c r="A13" i="2"/>
  <c r="G13" i="2"/>
  <c r="H13" i="2"/>
  <c r="I13" i="2" s="1"/>
  <c r="A14" i="2"/>
  <c r="G14" i="2"/>
  <c r="H14" i="2"/>
  <c r="I14" i="2" s="1"/>
  <c r="A15" i="2"/>
  <c r="G15" i="2"/>
  <c r="H15" i="2"/>
  <c r="I15" i="2" s="1"/>
  <c r="A16" i="2"/>
  <c r="G16" i="2"/>
  <c r="H16" i="2"/>
  <c r="I16" i="2" s="1"/>
  <c r="A17" i="2"/>
  <c r="G17" i="2"/>
  <c r="H17" i="2"/>
  <c r="I17" i="2" s="1"/>
  <c r="A18" i="2"/>
  <c r="G18" i="2"/>
  <c r="H18" i="2"/>
  <c r="I18" i="2" s="1"/>
  <c r="A19" i="2"/>
  <c r="G19" i="2"/>
  <c r="H19" i="2"/>
  <c r="I19" i="2" s="1"/>
  <c r="A20" i="2"/>
  <c r="G20" i="2"/>
  <c r="H20" i="2"/>
  <c r="I20" i="2" s="1"/>
  <c r="A21" i="2"/>
  <c r="G21" i="2"/>
  <c r="H21" i="2"/>
  <c r="I21" i="2" s="1"/>
  <c r="A22" i="2"/>
  <c r="G22" i="2"/>
  <c r="H22" i="2"/>
  <c r="I22" i="2" s="1"/>
  <c r="A23" i="2"/>
  <c r="G23" i="2"/>
  <c r="H23" i="2"/>
  <c r="I23" i="2" s="1"/>
  <c r="A24" i="2"/>
  <c r="G24" i="2"/>
  <c r="H24" i="2"/>
  <c r="I24" i="2" s="1"/>
  <c r="A25" i="2"/>
  <c r="G25" i="2"/>
  <c r="H25" i="2"/>
  <c r="I25" i="2" s="1"/>
  <c r="A26" i="2"/>
  <c r="G26" i="2"/>
  <c r="H26" i="2"/>
  <c r="I26" i="2" s="1"/>
  <c r="A27" i="2"/>
  <c r="G27" i="2"/>
  <c r="H27" i="2"/>
  <c r="I27" i="2" s="1"/>
  <c r="A28" i="2"/>
  <c r="G28" i="2"/>
  <c r="H28" i="2"/>
  <c r="I28" i="2" s="1"/>
  <c r="A29" i="2"/>
  <c r="G29" i="2"/>
  <c r="H29" i="2"/>
  <c r="I29" i="2" s="1"/>
  <c r="A30" i="2"/>
  <c r="G30" i="2"/>
  <c r="H30" i="2"/>
  <c r="I30" i="2" s="1"/>
  <c r="A31" i="2"/>
  <c r="G31" i="2"/>
  <c r="H31" i="2"/>
  <c r="I31" i="2" s="1"/>
  <c r="A32" i="2"/>
  <c r="G32" i="2"/>
  <c r="H32" i="2"/>
  <c r="I32" i="2" s="1"/>
  <c r="A33" i="2"/>
  <c r="G33" i="2"/>
  <c r="H33" i="2"/>
  <c r="I33" i="2" s="1"/>
  <c r="A34" i="2"/>
  <c r="G34" i="2"/>
  <c r="H34" i="2"/>
  <c r="I34" i="2" s="1"/>
  <c r="A35" i="2"/>
  <c r="G35" i="2"/>
  <c r="H35" i="2"/>
  <c r="I35" i="2" s="1"/>
  <c r="A36" i="2"/>
  <c r="G36" i="2"/>
  <c r="H36" i="2"/>
  <c r="I36" i="2" s="1"/>
  <c r="G37" i="2"/>
  <c r="H37" i="2"/>
  <c r="I37" i="2"/>
  <c r="G38" i="2"/>
  <c r="H38" i="2"/>
  <c r="I38" i="2" s="1"/>
  <c r="G39" i="2"/>
  <c r="H39" i="2"/>
  <c r="I39" i="2"/>
  <c r="G40" i="2"/>
  <c r="H40" i="2"/>
  <c r="I40" i="2" s="1"/>
  <c r="G41" i="2"/>
  <c r="H41" i="2"/>
  <c r="I41" i="2"/>
  <c r="G42" i="2"/>
  <c r="H42" i="2"/>
  <c r="I42" i="2" s="1"/>
  <c r="G43" i="2"/>
  <c r="H43" i="2"/>
  <c r="I43" i="2"/>
  <c r="G44" i="2"/>
  <c r="H44" i="2"/>
  <c r="I44" i="2" s="1"/>
  <c r="G45" i="2"/>
  <c r="H45" i="2"/>
  <c r="I45" i="2"/>
  <c r="G46" i="2"/>
  <c r="H46" i="2"/>
  <c r="I46" i="2" s="1"/>
  <c r="G47" i="2"/>
  <c r="H47" i="2"/>
  <c r="I47" i="2"/>
  <c r="G48" i="2"/>
  <c r="H48" i="2"/>
  <c r="I48" i="2" s="1"/>
  <c r="G49" i="2"/>
  <c r="H49" i="2"/>
  <c r="I49" i="2"/>
  <c r="A51" i="2"/>
  <c r="G51" i="2"/>
  <c r="H51" i="2"/>
  <c r="I51" i="2"/>
  <c r="A52" i="2"/>
  <c r="G52" i="2"/>
  <c r="H52" i="2"/>
  <c r="I52" i="2"/>
  <c r="A53" i="2"/>
  <c r="G53" i="2"/>
  <c r="H53" i="2"/>
  <c r="I53" i="2"/>
  <c r="A54" i="2"/>
  <c r="G54" i="2"/>
  <c r="H54" i="2"/>
  <c r="I54" i="2"/>
  <c r="A55" i="2"/>
  <c r="G55" i="2"/>
  <c r="H55" i="2"/>
  <c r="I55" i="2"/>
  <c r="A56" i="2"/>
  <c r="G56" i="2"/>
  <c r="H56" i="2"/>
  <c r="I56" i="2"/>
  <c r="A57" i="2"/>
  <c r="G57" i="2"/>
  <c r="H57" i="2"/>
  <c r="I57" i="2"/>
  <c r="A59" i="2"/>
  <c r="G59" i="2"/>
  <c r="H59" i="2"/>
  <c r="I59" i="2"/>
  <c r="A60" i="2"/>
  <c r="H60" i="2"/>
  <c r="A61" i="2"/>
  <c r="H61" i="2"/>
  <c r="A62" i="2"/>
  <c r="H62" i="2"/>
  <c r="A63" i="2"/>
  <c r="H63" i="2"/>
  <c r="A64" i="2"/>
  <c r="H64" i="2"/>
  <c r="A65" i="2"/>
  <c r="G65" i="2"/>
  <c r="H65" i="2"/>
  <c r="I65" i="2"/>
  <c r="A66" i="2"/>
  <c r="H66" i="2"/>
  <c r="A68" i="2"/>
  <c r="G68" i="2"/>
  <c r="H68" i="2"/>
  <c r="I68" i="2"/>
  <c r="A69" i="2"/>
  <c r="H69" i="2"/>
  <c r="A70" i="2"/>
  <c r="G70" i="2"/>
  <c r="H70" i="2"/>
  <c r="I70" i="2"/>
  <c r="A71" i="2"/>
  <c r="G71" i="2"/>
  <c r="H71" i="2"/>
  <c r="I71" i="2"/>
  <c r="A72" i="2"/>
  <c r="G72" i="2"/>
  <c r="H72" i="2"/>
  <c r="I72" i="2"/>
  <c r="A73" i="2"/>
  <c r="H73" i="2"/>
  <c r="A74" i="2"/>
  <c r="H74" i="2"/>
  <c r="A75" i="2"/>
  <c r="G75" i="2"/>
  <c r="H75" i="2"/>
  <c r="I75" i="2"/>
  <c r="A76" i="2"/>
  <c r="G76" i="2"/>
  <c r="H76" i="2"/>
  <c r="I76" i="2"/>
  <c r="A77" i="2"/>
  <c r="G77" i="2"/>
  <c r="H77" i="2"/>
  <c r="I77" i="2"/>
  <c r="A78" i="2"/>
  <c r="G78" i="2"/>
  <c r="H78" i="2"/>
  <c r="I78" i="2"/>
  <c r="A79" i="2"/>
  <c r="G79" i="2"/>
  <c r="H79" i="2"/>
  <c r="I79" i="2"/>
  <c r="A80" i="2"/>
  <c r="G80" i="2"/>
  <c r="H80" i="2"/>
  <c r="I80" i="2"/>
  <c r="A81" i="2"/>
  <c r="G81" i="2"/>
  <c r="H81" i="2"/>
  <c r="I81" i="2"/>
  <c r="A82" i="2"/>
  <c r="G82" i="2"/>
  <c r="H82" i="2"/>
  <c r="I82" i="2"/>
  <c r="A83" i="2"/>
  <c r="G83" i="2"/>
  <c r="H83" i="2"/>
  <c r="I83" i="2"/>
  <c r="A84" i="2"/>
  <c r="G84" i="2"/>
  <c r="H84" i="2"/>
  <c r="I84" i="2"/>
  <c r="A85" i="2"/>
  <c r="G85" i="2"/>
  <c r="H85" i="2"/>
  <c r="I85" i="2"/>
  <c r="A86" i="2"/>
  <c r="G86" i="2"/>
  <c r="H86" i="2"/>
  <c r="I86" i="2"/>
  <c r="A87" i="2"/>
  <c r="G87" i="2"/>
  <c r="H87" i="2"/>
  <c r="I87" i="2"/>
  <c r="A88" i="2"/>
  <c r="G88" i="2"/>
  <c r="H88" i="2"/>
  <c r="I88" i="2"/>
  <c r="A89" i="2"/>
  <c r="G89" i="2"/>
  <c r="H89" i="2"/>
  <c r="I89" i="2"/>
  <c r="A90" i="2"/>
  <c r="G90" i="2"/>
  <c r="H90" i="2"/>
  <c r="I90" i="2"/>
  <c r="A91" i="2"/>
  <c r="G91" i="2"/>
  <c r="H91" i="2"/>
  <c r="I91" i="2"/>
  <c r="A92" i="2"/>
  <c r="G92" i="2"/>
  <c r="H92" i="2"/>
  <c r="I92" i="2"/>
  <c r="A93" i="2"/>
  <c r="G93" i="2"/>
  <c r="H93" i="2"/>
  <c r="I93" i="2"/>
  <c r="A94" i="2"/>
  <c r="G94" i="2"/>
  <c r="H94" i="2"/>
  <c r="I94" i="2"/>
  <c r="A95" i="2"/>
  <c r="G95" i="2"/>
  <c r="H95" i="2"/>
  <c r="I95" i="2"/>
  <c r="A96" i="2"/>
  <c r="G96" i="2"/>
  <c r="H96" i="2"/>
  <c r="I96" i="2"/>
  <c r="A97" i="2"/>
  <c r="G97" i="2"/>
  <c r="H97" i="2"/>
  <c r="I97" i="2"/>
  <c r="A98" i="2"/>
  <c r="G98" i="2"/>
  <c r="H98" i="2"/>
  <c r="I98" i="2"/>
  <c r="A99" i="2"/>
  <c r="G99" i="2"/>
  <c r="H99" i="2"/>
  <c r="I99" i="2"/>
  <c r="A100" i="2"/>
  <c r="G100" i="2"/>
  <c r="H100" i="2"/>
  <c r="I100" i="2"/>
  <c r="A101" i="2"/>
  <c r="G101" i="2"/>
  <c r="H101" i="2"/>
  <c r="I101" i="2"/>
  <c r="A102" i="2"/>
  <c r="G102" i="2"/>
  <c r="H102" i="2"/>
  <c r="I102" i="2"/>
  <c r="A103" i="2"/>
  <c r="G103" i="2"/>
  <c r="H103" i="2"/>
  <c r="I103" i="2"/>
  <c r="A104" i="2"/>
  <c r="G104" i="2"/>
  <c r="H104" i="2"/>
  <c r="I104" i="2"/>
  <c r="A105" i="2"/>
  <c r="G105" i="2"/>
  <c r="H105" i="2"/>
  <c r="I105" i="2"/>
  <c r="A106" i="2"/>
  <c r="G106" i="2"/>
  <c r="H106" i="2"/>
  <c r="I106" i="2"/>
  <c r="A107" i="2"/>
  <c r="G107" i="2"/>
  <c r="H107" i="2"/>
  <c r="I107" i="2"/>
  <c r="A108" i="2"/>
  <c r="G108" i="2"/>
  <c r="H108" i="2"/>
  <c r="I108" i="2"/>
  <c r="A109" i="2"/>
  <c r="G109" i="2"/>
  <c r="H109" i="2"/>
  <c r="I109" i="2"/>
  <c r="A110" i="2"/>
  <c r="G110" i="2"/>
  <c r="H110" i="2"/>
  <c r="I110" i="2"/>
  <c r="A111" i="2"/>
  <c r="G111" i="2"/>
  <c r="H111" i="2"/>
  <c r="I111" i="2"/>
  <c r="A112" i="2"/>
  <c r="G112" i="2"/>
  <c r="H112" i="2"/>
  <c r="I112" i="2"/>
  <c r="A113" i="2"/>
  <c r="G113" i="2"/>
  <c r="H113" i="2"/>
  <c r="I113" i="2"/>
  <c r="A114" i="2"/>
  <c r="G114" i="2"/>
  <c r="H114" i="2"/>
  <c r="I114" i="2"/>
  <c r="A115" i="2"/>
  <c r="G115" i="2"/>
  <c r="H115" i="2"/>
  <c r="I115" i="2"/>
  <c r="A116" i="2"/>
  <c r="G116" i="2"/>
  <c r="H116" i="2"/>
  <c r="I116" i="2"/>
  <c r="A117" i="2"/>
  <c r="G117" i="2"/>
  <c r="H117" i="2"/>
  <c r="I117" i="2"/>
  <c r="A118" i="2"/>
  <c r="G118" i="2"/>
  <c r="H118" i="2"/>
  <c r="I118" i="2"/>
  <c r="A119" i="2"/>
  <c r="G119" i="2"/>
  <c r="H119" i="2"/>
  <c r="I119" i="2"/>
  <c r="A120" i="2"/>
  <c r="G120" i="2"/>
  <c r="H120" i="2"/>
  <c r="I120" i="2"/>
  <c r="A121" i="2"/>
  <c r="G121" i="2"/>
  <c r="H121" i="2"/>
  <c r="I121" i="2"/>
  <c r="A122" i="2"/>
  <c r="G122" i="2"/>
  <c r="H122" i="2"/>
  <c r="I122" i="2"/>
  <c r="A123" i="2"/>
  <c r="G123" i="2"/>
  <c r="H123" i="2"/>
  <c r="I123" i="2"/>
  <c r="A124" i="2"/>
  <c r="G124" i="2"/>
  <c r="H124" i="2"/>
  <c r="I124" i="2"/>
  <c r="A125" i="2"/>
  <c r="G125" i="2"/>
  <c r="H125" i="2"/>
  <c r="I125" i="2"/>
  <c r="A126" i="2"/>
  <c r="G126" i="2"/>
  <c r="H126" i="2"/>
  <c r="I126" i="2"/>
  <c r="A127" i="2"/>
  <c r="G127" i="2"/>
  <c r="H127" i="2"/>
  <c r="I127" i="2"/>
  <c r="A128" i="2"/>
  <c r="G128" i="2"/>
  <c r="H128" i="2"/>
  <c r="I128" i="2"/>
  <c r="A129" i="2"/>
  <c r="G129" i="2"/>
  <c r="H129" i="2"/>
  <c r="I129" i="2"/>
  <c r="A130" i="2"/>
  <c r="G130" i="2"/>
  <c r="H130" i="2"/>
  <c r="I130" i="2"/>
  <c r="A131" i="2"/>
  <c r="G131" i="2"/>
  <c r="H131" i="2"/>
  <c r="I131" i="2"/>
  <c r="A132" i="2"/>
  <c r="G132" i="2"/>
  <c r="H132" i="2"/>
  <c r="I132" i="2"/>
  <c r="A133" i="2"/>
  <c r="G133" i="2"/>
  <c r="H133" i="2"/>
  <c r="I133" i="2"/>
  <c r="A134" i="2"/>
  <c r="G134" i="2"/>
  <c r="H134" i="2"/>
  <c r="I134" i="2"/>
  <c r="A135" i="2"/>
  <c r="G135" i="2"/>
  <c r="H135" i="2"/>
  <c r="I135" i="2"/>
  <c r="A136" i="2"/>
  <c r="G136" i="2"/>
  <c r="H136" i="2"/>
  <c r="I136" i="2"/>
  <c r="A137" i="2"/>
  <c r="G137" i="2"/>
  <c r="H137" i="2"/>
  <c r="I137" i="2"/>
  <c r="A138" i="2"/>
  <c r="G138" i="2"/>
  <c r="H138" i="2"/>
  <c r="I138" i="2"/>
  <c r="A139" i="2"/>
  <c r="G139" i="2"/>
  <c r="H139" i="2"/>
  <c r="I139" i="2"/>
  <c r="A140" i="2"/>
  <c r="G140" i="2"/>
  <c r="H140" i="2"/>
  <c r="I140" i="2"/>
  <c r="A141" i="2"/>
  <c r="G141" i="2"/>
  <c r="H141" i="2"/>
  <c r="I141" i="2"/>
  <c r="A142" i="2"/>
  <c r="G142" i="2"/>
  <c r="H142" i="2"/>
  <c r="I142" i="2"/>
  <c r="A143" i="2"/>
  <c r="G143" i="2"/>
  <c r="H143" i="2"/>
  <c r="I143" i="2"/>
  <c r="A144" i="2"/>
  <c r="G144" i="2"/>
  <c r="H144" i="2"/>
  <c r="I144" i="2"/>
  <c r="A145" i="2"/>
  <c r="G145" i="2"/>
  <c r="H145" i="2"/>
  <c r="I145" i="2"/>
  <c r="A146" i="2"/>
  <c r="G146" i="2"/>
  <c r="H146" i="2"/>
  <c r="I146" i="2"/>
  <c r="A147" i="2"/>
  <c r="G147" i="2"/>
  <c r="H147" i="2"/>
  <c r="I147" i="2"/>
  <c r="A148" i="2"/>
  <c r="G148" i="2"/>
  <c r="H148" i="2"/>
  <c r="I148" i="2"/>
  <c r="A149" i="2"/>
  <c r="G149" i="2"/>
  <c r="H149" i="2"/>
  <c r="I149" i="2"/>
  <c r="A150" i="2"/>
  <c r="G150" i="2"/>
  <c r="H150" i="2"/>
  <c r="I150" i="2"/>
  <c r="A151" i="2"/>
  <c r="G151" i="2"/>
  <c r="H151" i="2"/>
  <c r="I151" i="2"/>
  <c r="A152" i="2"/>
  <c r="G152" i="2"/>
  <c r="H152" i="2"/>
  <c r="I152" i="2"/>
  <c r="A153" i="2"/>
  <c r="G153" i="2"/>
  <c r="H153" i="2"/>
  <c r="I153" i="2"/>
  <c r="A154" i="2"/>
  <c r="G154" i="2"/>
  <c r="H154" i="2"/>
  <c r="I154" i="2"/>
  <c r="A155" i="2"/>
  <c r="G155" i="2"/>
  <c r="H155" i="2"/>
  <c r="I155" i="2"/>
  <c r="A156" i="2"/>
  <c r="G156" i="2"/>
  <c r="H156" i="2"/>
  <c r="I156" i="2"/>
  <c r="A157" i="2"/>
  <c r="G157" i="2"/>
  <c r="H157" i="2"/>
  <c r="I157" i="2"/>
  <c r="A158" i="2"/>
  <c r="G158" i="2"/>
  <c r="H158" i="2"/>
  <c r="I158" i="2"/>
  <c r="A159" i="2"/>
  <c r="G159" i="2"/>
  <c r="H159" i="2"/>
  <c r="I159" i="2"/>
  <c r="A160" i="2"/>
  <c r="G160" i="2"/>
  <c r="H160" i="2"/>
  <c r="I160" i="2"/>
  <c r="A161" i="2"/>
  <c r="G161" i="2"/>
  <c r="H161" i="2"/>
  <c r="I161" i="2"/>
  <c r="A162" i="2"/>
  <c r="G162" i="2"/>
  <c r="H162" i="2"/>
  <c r="I162" i="2"/>
  <c r="A163" i="2"/>
  <c r="G163" i="2"/>
  <c r="H163" i="2"/>
  <c r="I163" i="2"/>
  <c r="A164" i="2"/>
  <c r="G164" i="2"/>
  <c r="H164" i="2"/>
  <c r="I164" i="2"/>
  <c r="A165" i="2"/>
  <c r="G165" i="2"/>
  <c r="H165" i="2"/>
  <c r="I165" i="2"/>
  <c r="A166" i="2"/>
  <c r="G166" i="2"/>
  <c r="H166" i="2"/>
  <c r="I166" i="2"/>
  <c r="A167" i="2"/>
  <c r="G167" i="2"/>
  <c r="H167" i="2"/>
  <c r="I167" i="2"/>
  <c r="A168" i="2"/>
  <c r="G168" i="2"/>
  <c r="H168" i="2"/>
  <c r="I168" i="2"/>
  <c r="A169" i="2"/>
  <c r="G169" i="2"/>
  <c r="H169" i="2"/>
  <c r="I169" i="2"/>
  <c r="A170" i="2"/>
  <c r="G170" i="2"/>
  <c r="H170" i="2"/>
  <c r="I170" i="2"/>
  <c r="A171" i="2"/>
  <c r="G171" i="2"/>
  <c r="H171" i="2"/>
  <c r="I171" i="2"/>
  <c r="A172" i="2"/>
  <c r="G172" i="2"/>
  <c r="H172" i="2"/>
  <c r="I172" i="2"/>
  <c r="A173" i="2"/>
  <c r="G173" i="2"/>
  <c r="H173" i="2"/>
  <c r="I173" i="2"/>
  <c r="A174" i="2"/>
  <c r="G174" i="2"/>
  <c r="H174" i="2"/>
  <c r="I174" i="2"/>
  <c r="A175" i="2"/>
  <c r="G175" i="2"/>
  <c r="H175" i="2"/>
  <c r="I175" i="2"/>
  <c r="A176" i="2"/>
  <c r="G176" i="2"/>
  <c r="H176" i="2"/>
  <c r="I176" i="2"/>
  <c r="A177" i="2"/>
  <c r="G177" i="2"/>
  <c r="H177" i="2"/>
  <c r="I177" i="2"/>
  <c r="A178" i="2"/>
  <c r="G178" i="2"/>
  <c r="H178" i="2"/>
  <c r="I178" i="2"/>
  <c r="A179" i="2"/>
  <c r="G179" i="2"/>
  <c r="H179" i="2"/>
  <c r="I179" i="2"/>
  <c r="A180" i="2"/>
  <c r="G180" i="2"/>
  <c r="H180" i="2"/>
  <c r="I180" i="2"/>
  <c r="A181" i="2"/>
  <c r="G181" i="2"/>
  <c r="H181" i="2"/>
  <c r="I181" i="2"/>
  <c r="A182" i="2"/>
  <c r="G182" i="2"/>
  <c r="H182" i="2"/>
  <c r="I182" i="2"/>
  <c r="A183" i="2"/>
  <c r="G183" i="2"/>
  <c r="H183" i="2"/>
  <c r="I183" i="2"/>
  <c r="A184" i="2"/>
  <c r="G184" i="2"/>
  <c r="H184" i="2"/>
  <c r="I184" i="2"/>
  <c r="A185" i="2"/>
  <c r="G185" i="2"/>
  <c r="H185" i="2"/>
  <c r="I185" i="2"/>
  <c r="A186" i="2"/>
  <c r="G186" i="2"/>
  <c r="H186" i="2"/>
  <c r="I186" i="2"/>
  <c r="A187" i="2"/>
  <c r="G187" i="2"/>
  <c r="H187" i="2"/>
  <c r="I187" i="2"/>
  <c r="A188" i="2"/>
  <c r="G188" i="2"/>
  <c r="H188" i="2"/>
  <c r="I188" i="2"/>
  <c r="A189" i="2"/>
  <c r="G189" i="2"/>
  <c r="H189" i="2"/>
  <c r="I189" i="2"/>
  <c r="A190" i="2"/>
  <c r="G190" i="2"/>
  <c r="H190" i="2"/>
  <c r="I190" i="2"/>
  <c r="A191" i="2"/>
  <c r="G191" i="2"/>
  <c r="H191" i="2"/>
  <c r="I191" i="2"/>
  <c r="A192" i="2"/>
  <c r="G192" i="2"/>
  <c r="H192" i="2"/>
  <c r="I192" i="2"/>
  <c r="A193" i="2"/>
  <c r="G193" i="2"/>
  <c r="H193" i="2"/>
  <c r="I193" i="2"/>
  <c r="G194" i="2"/>
  <c r="H194" i="2"/>
  <c r="I194" i="2" s="1"/>
  <c r="A195" i="2"/>
  <c r="G195" i="2"/>
  <c r="H195" i="2"/>
  <c r="I195" i="2"/>
  <c r="A196" i="2"/>
  <c r="G196" i="2"/>
  <c r="H196" i="2"/>
  <c r="I196" i="2" s="1"/>
  <c r="G197" i="2"/>
  <c r="H197" i="2"/>
  <c r="I197" i="2" s="1"/>
  <c r="A198" i="2"/>
  <c r="G198" i="2"/>
  <c r="H198" i="2"/>
  <c r="I198" i="2"/>
  <c r="A199" i="2"/>
  <c r="G199" i="2"/>
  <c r="H199" i="2"/>
  <c r="I199" i="2" s="1"/>
  <c r="A200" i="2"/>
  <c r="G200" i="2"/>
  <c r="H200" i="2"/>
  <c r="I200" i="2" s="1"/>
  <c r="G201" i="2"/>
  <c r="H201" i="2"/>
  <c r="I201" i="2" s="1"/>
  <c r="G202" i="2"/>
  <c r="H202" i="2"/>
  <c r="I202" i="2"/>
  <c r="A203" i="2"/>
  <c r="G203" i="2"/>
  <c r="H203" i="2"/>
  <c r="I203" i="2"/>
  <c r="A204" i="2"/>
  <c r="G204" i="2"/>
  <c r="H204" i="2"/>
  <c r="I204" i="2"/>
  <c r="A205" i="2"/>
  <c r="G205" i="2"/>
  <c r="H205" i="2"/>
  <c r="I205" i="2"/>
  <c r="A206" i="2"/>
  <c r="G206" i="2"/>
  <c r="H206" i="2"/>
  <c r="I206" i="2"/>
  <c r="A207" i="2"/>
  <c r="G207" i="2"/>
  <c r="H207" i="2"/>
  <c r="I207" i="2"/>
  <c r="A208" i="2"/>
  <c r="G208" i="2"/>
  <c r="H208" i="2"/>
  <c r="I208" i="2"/>
  <c r="A209" i="2"/>
  <c r="G209" i="2"/>
  <c r="H209" i="2"/>
  <c r="I209" i="2"/>
  <c r="A210" i="2"/>
  <c r="G210" i="2"/>
  <c r="H210" i="2"/>
  <c r="I210" i="2"/>
  <c r="A211" i="2"/>
  <c r="G211" i="2"/>
  <c r="H211" i="2"/>
  <c r="I211" i="2"/>
  <c r="A212" i="2"/>
  <c r="G212" i="2"/>
  <c r="H212" i="2"/>
  <c r="I212" i="2"/>
  <c r="G213" i="2"/>
  <c r="H213" i="2"/>
  <c r="I213" i="2" s="1"/>
  <c r="A214" i="2"/>
  <c r="G214" i="2"/>
  <c r="H214" i="2"/>
  <c r="I214" i="2"/>
  <c r="A215" i="2"/>
  <c r="G215" i="2"/>
  <c r="H215" i="2"/>
  <c r="I215" i="2" s="1"/>
  <c r="A216" i="2"/>
  <c r="G216" i="2"/>
  <c r="H216" i="2"/>
  <c r="I216" i="2"/>
  <c r="A217" i="2"/>
  <c r="G217" i="2"/>
  <c r="H217" i="2"/>
  <c r="I217" i="2" s="1"/>
  <c r="A218" i="2"/>
  <c r="G218" i="2"/>
  <c r="H218" i="2"/>
  <c r="I218" i="2"/>
  <c r="A219" i="2"/>
  <c r="G219" i="2"/>
  <c r="H219" i="2"/>
  <c r="I219" i="2" s="1"/>
  <c r="A220" i="2"/>
  <c r="G220" i="2"/>
  <c r="H220" i="2"/>
  <c r="I220" i="2"/>
  <c r="A221" i="2"/>
  <c r="G221" i="2"/>
  <c r="H221" i="2"/>
  <c r="I221" i="2" s="1"/>
  <c r="A222" i="2"/>
  <c r="G222" i="2"/>
  <c r="H222" i="2"/>
  <c r="I222" i="2"/>
  <c r="A223" i="2"/>
  <c r="G223" i="2"/>
  <c r="H223" i="2"/>
  <c r="I223" i="2" s="1"/>
  <c r="A224" i="2"/>
  <c r="G224" i="2"/>
  <c r="H224" i="2"/>
  <c r="I224" i="2"/>
  <c r="A225" i="2"/>
  <c r="G225" i="2"/>
  <c r="H225" i="2"/>
  <c r="I225" i="2" s="1"/>
  <c r="G226" i="2"/>
  <c r="H226" i="2"/>
  <c r="I226" i="2" s="1"/>
  <c r="A227" i="2"/>
  <c r="G227" i="2"/>
  <c r="H227" i="2"/>
  <c r="I227" i="2" s="1"/>
  <c r="G228" i="2"/>
  <c r="H228" i="2"/>
  <c r="I228" i="2" s="1"/>
  <c r="A229" i="2"/>
  <c r="G229" i="2"/>
  <c r="H229" i="2"/>
  <c r="I229" i="2"/>
  <c r="A230" i="2"/>
  <c r="G230" i="2"/>
  <c r="H230" i="2"/>
  <c r="I230" i="2" s="1"/>
  <c r="G231" i="2"/>
  <c r="H231" i="2"/>
  <c r="I231" i="2"/>
  <c r="A232" i="2"/>
  <c r="G232" i="2"/>
  <c r="H232" i="2"/>
  <c r="I232" i="2"/>
  <c r="A233" i="2"/>
  <c r="G233" i="2"/>
  <c r="H233" i="2"/>
  <c r="I233" i="2"/>
  <c r="A234" i="2"/>
  <c r="G234" i="2"/>
  <c r="H234" i="2"/>
  <c r="I234" i="2"/>
  <c r="G235" i="2"/>
  <c r="H235" i="2"/>
  <c r="I235" i="2"/>
  <c r="G236" i="2"/>
  <c r="H236" i="2"/>
  <c r="I236" i="2" s="1"/>
  <c r="A237" i="2"/>
  <c r="G237" i="2"/>
  <c r="H237" i="2"/>
  <c r="I237" i="2" s="1"/>
  <c r="A238" i="2"/>
  <c r="G238" i="2"/>
  <c r="H238" i="2"/>
  <c r="I238" i="2"/>
  <c r="A239" i="2"/>
  <c r="G239" i="2"/>
  <c r="H239" i="2"/>
  <c r="I239" i="2" s="1"/>
  <c r="A240" i="2"/>
  <c r="G240" i="2"/>
  <c r="H240" i="2"/>
  <c r="I240" i="2"/>
  <c r="A241" i="2"/>
  <c r="G241" i="2"/>
  <c r="H241" i="2"/>
  <c r="I241" i="2" s="1"/>
  <c r="A242" i="2"/>
  <c r="G242" i="2"/>
  <c r="H242" i="2"/>
  <c r="I242" i="2" s="1"/>
  <c r="G243" i="2"/>
  <c r="H243" i="2"/>
  <c r="I243" i="2" s="1"/>
  <c r="A244" i="2"/>
  <c r="G244" i="2"/>
  <c r="H244" i="2"/>
  <c r="I244" i="2"/>
  <c r="G245" i="2"/>
  <c r="H245" i="2"/>
  <c r="I245" i="2"/>
  <c r="A246" i="2"/>
  <c r="G246" i="2"/>
  <c r="H246" i="2"/>
  <c r="I246" i="2" s="1"/>
  <c r="A247" i="2"/>
  <c r="G247" i="2"/>
  <c r="H247" i="2"/>
  <c r="I247" i="2"/>
  <c r="G248" i="2"/>
  <c r="H248" i="2"/>
  <c r="I248" i="2"/>
  <c r="G249" i="2"/>
  <c r="H249" i="2"/>
  <c r="I249" i="2" s="1"/>
  <c r="G250" i="2"/>
  <c r="H250" i="2"/>
  <c r="I250" i="2" s="1"/>
  <c r="A251" i="2"/>
  <c r="G251" i="2"/>
  <c r="H251" i="2"/>
  <c r="I251" i="2"/>
  <c r="G252" i="2"/>
  <c r="H252" i="2"/>
  <c r="I252" i="2"/>
  <c r="A253" i="2"/>
  <c r="G253" i="2"/>
  <c r="H253" i="2"/>
  <c r="I253" i="2" s="1"/>
  <c r="G254" i="2"/>
  <c r="H254" i="2"/>
  <c r="I254" i="2" s="1"/>
  <c r="A255" i="2"/>
  <c r="G255" i="2"/>
  <c r="H255" i="2"/>
  <c r="I255" i="2"/>
  <c r="G256" i="2"/>
  <c r="H256" i="2"/>
  <c r="I256" i="2" s="1"/>
  <c r="A257" i="2"/>
  <c r="G257" i="2"/>
  <c r="H257" i="2"/>
  <c r="I257" i="2" s="1"/>
  <c r="G258" i="2"/>
  <c r="H258" i="2"/>
  <c r="I258" i="2"/>
  <c r="A259" i="2"/>
  <c r="G259" i="2"/>
  <c r="H259" i="2"/>
  <c r="I259" i="2" s="1"/>
  <c r="G260" i="2"/>
  <c r="H260" i="2"/>
  <c r="I260" i="2" s="1"/>
  <c r="A261" i="2"/>
  <c r="G261" i="2"/>
  <c r="H261" i="2"/>
  <c r="I261" i="2"/>
  <c r="G262" i="2"/>
  <c r="H262" i="2"/>
  <c r="I262" i="2"/>
  <c r="G263" i="2"/>
  <c r="H263" i="2"/>
  <c r="I263" i="2" s="1"/>
  <c r="A264" i="2"/>
  <c r="G264" i="2"/>
  <c r="H264" i="2"/>
  <c r="I264" i="2" s="1"/>
  <c r="G265" i="2"/>
  <c r="H265" i="2"/>
  <c r="I265" i="2"/>
  <c r="G266" i="2"/>
  <c r="H266" i="2"/>
  <c r="I266" i="2"/>
  <c r="A267" i="2"/>
  <c r="G267" i="2"/>
  <c r="H267" i="2"/>
  <c r="I267" i="2" s="1"/>
  <c r="G268" i="2"/>
  <c r="H268" i="2"/>
  <c r="I268" i="2" s="1"/>
  <c r="A269" i="2"/>
  <c r="G269" i="2"/>
  <c r="H269" i="2"/>
  <c r="I269" i="2"/>
  <c r="G270" i="2"/>
  <c r="H270" i="2"/>
  <c r="I270" i="2" s="1"/>
  <c r="A271" i="2"/>
  <c r="G271" i="2"/>
  <c r="H271" i="2"/>
  <c r="I271" i="2" s="1"/>
  <c r="A272" i="2"/>
  <c r="G272" i="2"/>
  <c r="H272" i="2"/>
  <c r="I272" i="2"/>
  <c r="A273" i="2"/>
  <c r="G273" i="2"/>
  <c r="H273" i="2"/>
  <c r="I273" i="2" s="1"/>
  <c r="G274" i="2"/>
  <c r="H274" i="2"/>
  <c r="I274" i="2"/>
  <c r="G275" i="2"/>
  <c r="H275" i="2"/>
  <c r="I275" i="2"/>
  <c r="G276" i="2"/>
  <c r="H276" i="2"/>
  <c r="I276" i="2"/>
  <c r="G277" i="2"/>
  <c r="H277" i="2"/>
  <c r="I277" i="2" s="1"/>
  <c r="G278" i="2"/>
  <c r="H278" i="2"/>
  <c r="I278" i="2" s="1"/>
  <c r="G279" i="2"/>
  <c r="H279" i="2"/>
  <c r="I279" i="2" s="1"/>
  <c r="G280" i="2"/>
  <c r="H280" i="2"/>
  <c r="I280" i="2" s="1"/>
  <c r="A281" i="2"/>
  <c r="G281" i="2"/>
  <c r="H281" i="2"/>
  <c r="I281" i="2"/>
  <c r="A282" i="2"/>
  <c r="G282" i="2"/>
  <c r="H282" i="2"/>
  <c r="I282" i="2" s="1"/>
  <c r="A283" i="2"/>
  <c r="G283" i="2"/>
  <c r="H283" i="2"/>
  <c r="I283" i="2"/>
  <c r="A284" i="2"/>
  <c r="G284" i="2"/>
  <c r="H284" i="2"/>
  <c r="I284" i="2" s="1"/>
  <c r="A286" i="2"/>
  <c r="G286" i="2"/>
  <c r="H286" i="2"/>
  <c r="I286" i="2"/>
  <c r="A287" i="2"/>
  <c r="G287" i="2"/>
  <c r="H287" i="2"/>
  <c r="I287" i="2" s="1"/>
  <c r="A288" i="2"/>
  <c r="G288" i="2"/>
  <c r="H288" i="2"/>
  <c r="I288" i="2"/>
  <c r="A289" i="2"/>
  <c r="G289" i="2"/>
  <c r="H289" i="2"/>
  <c r="I289" i="2" s="1"/>
  <c r="A290" i="2"/>
  <c r="G290" i="2"/>
  <c r="H290" i="2"/>
  <c r="I290" i="2"/>
  <c r="A291" i="2"/>
  <c r="G291" i="2"/>
  <c r="H291" i="2"/>
  <c r="I291" i="2" s="1"/>
  <c r="A292" i="2"/>
  <c r="G292" i="2"/>
  <c r="H292" i="2"/>
  <c r="I292" i="2"/>
  <c r="A293" i="2"/>
  <c r="G293" i="2"/>
  <c r="H293" i="2"/>
  <c r="I293" i="2" s="1"/>
  <c r="A294" i="2"/>
  <c r="G294" i="2"/>
  <c r="H294" i="2"/>
  <c r="I294" i="2"/>
  <c r="A295" i="2"/>
  <c r="G295" i="2"/>
  <c r="H295" i="2"/>
  <c r="I295" i="2" s="1"/>
  <c r="A296" i="2"/>
  <c r="G296" i="2"/>
  <c r="H296" i="2"/>
  <c r="I296" i="2"/>
  <c r="A297" i="2"/>
  <c r="G297" i="2"/>
  <c r="H297" i="2"/>
  <c r="I297" i="2" s="1"/>
  <c r="A298" i="2"/>
  <c r="G298" i="2"/>
  <c r="H298" i="2"/>
  <c r="I298" i="2"/>
  <c r="A299" i="2"/>
  <c r="G299" i="2"/>
  <c r="H299" i="2"/>
  <c r="I299" i="2" s="1"/>
  <c r="A300" i="2"/>
  <c r="G300" i="2"/>
  <c r="H300" i="2"/>
  <c r="I300" i="2"/>
  <c r="A301" i="2"/>
  <c r="G301" i="2"/>
  <c r="H301" i="2"/>
  <c r="I301" i="2" s="1"/>
  <c r="A302" i="2"/>
  <c r="G302" i="2"/>
  <c r="H302" i="2"/>
  <c r="I302" i="2"/>
  <c r="A303" i="2"/>
  <c r="G303" i="2"/>
  <c r="H303" i="2"/>
  <c r="I303" i="2" s="1"/>
  <c r="A304" i="2"/>
  <c r="G304" i="2"/>
  <c r="H304" i="2"/>
  <c r="I304" i="2"/>
  <c r="A305" i="2"/>
  <c r="G305" i="2"/>
  <c r="H305" i="2"/>
  <c r="I305" i="2" s="1"/>
  <c r="A306" i="2"/>
  <c r="G306" i="2"/>
  <c r="H306" i="2"/>
  <c r="I306" i="2"/>
  <c r="A307" i="2"/>
  <c r="G307" i="2"/>
  <c r="H307" i="2"/>
  <c r="I307" i="2" s="1"/>
  <c r="A308" i="2"/>
  <c r="G308" i="2"/>
  <c r="H308" i="2"/>
  <c r="I308" i="2"/>
  <c r="A309" i="2"/>
  <c r="G309" i="2"/>
  <c r="H309" i="2"/>
  <c r="I309" i="2" s="1"/>
  <c r="A310" i="2"/>
  <c r="G310" i="2"/>
  <c r="H310" i="2"/>
  <c r="I310" i="2"/>
  <c r="A311" i="2"/>
  <c r="G311" i="2"/>
  <c r="H311" i="2"/>
  <c r="I311" i="2" s="1"/>
  <c r="A312" i="2"/>
  <c r="G312" i="2"/>
  <c r="H312" i="2"/>
  <c r="I312" i="2"/>
  <c r="A313" i="2"/>
  <c r="G313" i="2"/>
  <c r="H313" i="2"/>
  <c r="I313" i="2" s="1"/>
  <c r="A314" i="2"/>
  <c r="G314" i="2"/>
  <c r="H314" i="2"/>
  <c r="I314" i="2"/>
  <c r="A315" i="2"/>
  <c r="G315" i="2"/>
  <c r="H315" i="2"/>
  <c r="I315" i="2" s="1"/>
  <c r="A316" i="2"/>
  <c r="G316" i="2"/>
  <c r="H316" i="2"/>
  <c r="I316" i="2"/>
  <c r="A317" i="2"/>
  <c r="G317" i="2"/>
  <c r="H317" i="2"/>
  <c r="I317" i="2" s="1"/>
  <c r="A318" i="2"/>
  <c r="G318" i="2"/>
  <c r="H318" i="2"/>
  <c r="I318" i="2"/>
  <c r="A319" i="2"/>
  <c r="G319" i="2"/>
  <c r="H319" i="2"/>
  <c r="I319" i="2" s="1"/>
  <c r="A320" i="2"/>
  <c r="G320" i="2"/>
  <c r="H320" i="2"/>
  <c r="I320" i="2"/>
  <c r="A321" i="2"/>
  <c r="G321" i="2"/>
  <c r="H321" i="2"/>
  <c r="I321" i="2" s="1"/>
  <c r="A322" i="2"/>
  <c r="G322" i="2"/>
  <c r="H322" i="2"/>
  <c r="I322" i="2"/>
  <c r="A323" i="2"/>
  <c r="G323" i="2"/>
  <c r="H323" i="2"/>
  <c r="I323" i="2" s="1"/>
  <c r="A324" i="2"/>
  <c r="G324" i="2"/>
  <c r="H324" i="2"/>
  <c r="I324" i="2"/>
  <c r="A325" i="2"/>
  <c r="G325" i="2"/>
  <c r="H325" i="2"/>
  <c r="I325" i="2" s="1"/>
  <c r="A326" i="2"/>
  <c r="G326" i="2"/>
  <c r="H326" i="2"/>
  <c r="I326" i="2"/>
  <c r="G327" i="2"/>
  <c r="H327" i="2"/>
  <c r="I327" i="2"/>
  <c r="G328" i="2"/>
  <c r="H328" i="2"/>
  <c r="I328" i="2" s="1"/>
  <c r="A329" i="2"/>
  <c r="G329" i="2"/>
  <c r="H329" i="2"/>
  <c r="I329" i="2" s="1"/>
  <c r="A330" i="2"/>
  <c r="G330" i="2"/>
  <c r="H330" i="2"/>
  <c r="I330" i="2" s="1"/>
  <c r="A331" i="2"/>
  <c r="G331" i="2"/>
  <c r="H331" i="2"/>
  <c r="I331" i="2"/>
  <c r="A332" i="2"/>
  <c r="G332" i="2"/>
  <c r="H332" i="2"/>
  <c r="I332" i="2" s="1"/>
  <c r="A333" i="2"/>
  <c r="G333" i="2"/>
  <c r="H333" i="2"/>
  <c r="I333" i="2" s="1"/>
  <c r="A334" i="2"/>
  <c r="G334" i="2"/>
  <c r="H334" i="2"/>
  <c r="I334" i="2" s="1"/>
  <c r="A335" i="2"/>
  <c r="G335" i="2"/>
  <c r="H335" i="2"/>
  <c r="I335" i="2"/>
  <c r="A336" i="2"/>
  <c r="G336" i="2"/>
  <c r="H336" i="2"/>
  <c r="I336" i="2" s="1"/>
  <c r="A337" i="2"/>
  <c r="G337" i="2"/>
  <c r="H337" i="2"/>
  <c r="I337" i="2"/>
  <c r="A338" i="2"/>
  <c r="G338" i="2"/>
  <c r="H338" i="2"/>
  <c r="I338" i="2" s="1"/>
  <c r="A339" i="2"/>
  <c r="G339" i="2"/>
  <c r="H339" i="2"/>
  <c r="I339" i="2" s="1"/>
  <c r="A340" i="2"/>
  <c r="G340" i="2"/>
  <c r="H340" i="2"/>
  <c r="I340" i="2" s="1"/>
  <c r="A342" i="2"/>
  <c r="G342" i="2"/>
  <c r="H342" i="2"/>
  <c r="I342" i="2"/>
  <c r="A343" i="2"/>
  <c r="G343" i="2"/>
  <c r="H343" i="2"/>
  <c r="I343" i="2" s="1"/>
  <c r="A344" i="2"/>
  <c r="G344" i="2"/>
  <c r="H344" i="2"/>
  <c r="I344" i="2" s="1"/>
  <c r="A345" i="2"/>
  <c r="G345" i="2"/>
  <c r="H345" i="2"/>
  <c r="I345" i="2" s="1"/>
  <c r="A346" i="2"/>
  <c r="G346" i="2"/>
  <c r="H346" i="2"/>
  <c r="I346" i="2" s="1"/>
  <c r="A347" i="2"/>
  <c r="G347" i="2"/>
  <c r="H347" i="2"/>
  <c r="I347" i="2" s="1"/>
  <c r="A348" i="2"/>
  <c r="G348" i="2"/>
  <c r="H348" i="2"/>
  <c r="I348" i="2"/>
  <c r="A349" i="2"/>
  <c r="G349" i="2"/>
  <c r="H349" i="2"/>
  <c r="I349" i="2" s="1"/>
  <c r="A350" i="2"/>
  <c r="G350" i="2"/>
  <c r="H350" i="2"/>
  <c r="I350" i="2" s="1"/>
  <c r="A351" i="2"/>
  <c r="G351" i="2"/>
  <c r="H351" i="2"/>
  <c r="I351" i="2" s="1"/>
  <c r="A352" i="2"/>
  <c r="G352" i="2"/>
  <c r="H352" i="2"/>
  <c r="I352" i="2"/>
  <c r="A353" i="2"/>
  <c r="G353" i="2"/>
  <c r="H353" i="2"/>
  <c r="I353" i="2" s="1"/>
  <c r="A354" i="2"/>
  <c r="G354" i="2"/>
  <c r="H354" i="2"/>
  <c r="I354" i="2"/>
  <c r="A355" i="2"/>
  <c r="G355" i="2"/>
  <c r="H355" i="2"/>
  <c r="I355" i="2" s="1"/>
  <c r="A356" i="2"/>
  <c r="G356" i="2"/>
  <c r="H356" i="2"/>
  <c r="I356" i="2" s="1"/>
  <c r="A357" i="2"/>
  <c r="G357" i="2"/>
  <c r="H357" i="2"/>
  <c r="I357" i="2" s="1"/>
  <c r="A358" i="2"/>
  <c r="G358" i="2"/>
  <c r="H358" i="2"/>
  <c r="I358" i="2"/>
  <c r="A359" i="2"/>
  <c r="G359" i="2"/>
  <c r="H359" i="2"/>
  <c r="I359" i="2" s="1"/>
  <c r="A360" i="2"/>
  <c r="G360" i="2"/>
  <c r="H360" i="2"/>
  <c r="I360" i="2" s="1"/>
  <c r="A361" i="2"/>
  <c r="G361" i="2"/>
  <c r="H361" i="2"/>
  <c r="I361" i="2" s="1"/>
  <c r="A362" i="2"/>
  <c r="G362" i="2"/>
  <c r="H362" i="2"/>
  <c r="I362" i="2" s="1"/>
  <c r="A363" i="2"/>
  <c r="G363" i="2"/>
  <c r="H363" i="2"/>
  <c r="I363" i="2" s="1"/>
  <c r="A364" i="2"/>
  <c r="G364" i="2"/>
  <c r="H364" i="2"/>
  <c r="I364" i="2"/>
  <c r="A365" i="2"/>
  <c r="G365" i="2"/>
  <c r="H365" i="2"/>
  <c r="I365" i="2" s="1"/>
  <c r="A366" i="2"/>
  <c r="G366" i="2"/>
  <c r="H366" i="2"/>
  <c r="I366" i="2" s="1"/>
  <c r="A367" i="2"/>
  <c r="G367" i="2"/>
  <c r="H367" i="2"/>
  <c r="I367" i="2" s="1"/>
  <c r="A368" i="2"/>
  <c r="G368" i="2"/>
  <c r="H368" i="2"/>
  <c r="I368" i="2"/>
  <c r="A369" i="2"/>
  <c r="G369" i="2"/>
  <c r="H369" i="2"/>
  <c r="I369" i="2" s="1"/>
  <c r="A370" i="2"/>
  <c r="G370" i="2"/>
  <c r="H370" i="2"/>
  <c r="I370" i="2"/>
  <c r="A371" i="2"/>
  <c r="G371" i="2"/>
  <c r="H371" i="2"/>
  <c r="I371" i="2" s="1"/>
  <c r="A372" i="2"/>
  <c r="G372" i="2"/>
  <c r="H372" i="2"/>
  <c r="I372" i="2" s="1"/>
  <c r="A373" i="2"/>
  <c r="G373" i="2"/>
  <c r="H373" i="2"/>
  <c r="I373" i="2" s="1"/>
  <c r="A374" i="2"/>
  <c r="G374" i="2"/>
  <c r="H374" i="2"/>
  <c r="I374" i="2"/>
  <c r="A375" i="2"/>
  <c r="G375" i="2"/>
  <c r="H375" i="2"/>
  <c r="I375" i="2" s="1"/>
  <c r="A376" i="2"/>
  <c r="G376" i="2"/>
  <c r="H376" i="2"/>
  <c r="I376" i="2" s="1"/>
  <c r="A377" i="2"/>
  <c r="G377" i="2"/>
  <c r="H377" i="2"/>
  <c r="I377" i="2" s="1"/>
  <c r="A378" i="2"/>
  <c r="G378" i="2"/>
  <c r="H378" i="2"/>
  <c r="I378" i="2" s="1"/>
  <c r="A379" i="2"/>
  <c r="G379" i="2"/>
  <c r="H379" i="2"/>
  <c r="I379" i="2" s="1"/>
  <c r="A380" i="2"/>
  <c r="G380" i="2"/>
  <c r="H380" i="2"/>
  <c r="I380" i="2"/>
  <c r="A381" i="2"/>
  <c r="G381" i="2"/>
  <c r="H381" i="2"/>
  <c r="I381" i="2" s="1"/>
  <c r="A382" i="2"/>
  <c r="G382" i="2"/>
  <c r="H382" i="2"/>
  <c r="I382" i="2" s="1"/>
  <c r="A383" i="2"/>
  <c r="G383" i="2"/>
  <c r="H383" i="2"/>
  <c r="I383" i="2" s="1"/>
  <c r="A384" i="2"/>
  <c r="G384" i="2"/>
  <c r="H384" i="2"/>
  <c r="I384" i="2"/>
  <c r="A385" i="2"/>
  <c r="G385" i="2"/>
  <c r="H385" i="2"/>
  <c r="I385" i="2" s="1"/>
  <c r="A386" i="2"/>
  <c r="G386" i="2"/>
  <c r="H386" i="2"/>
  <c r="I386" i="2"/>
  <c r="A387" i="2"/>
  <c r="G387" i="2"/>
  <c r="H387" i="2"/>
  <c r="I387" i="2" s="1"/>
  <c r="A388" i="2"/>
  <c r="G388" i="2"/>
  <c r="H388" i="2"/>
  <c r="I388" i="2" s="1"/>
  <c r="A389" i="2"/>
  <c r="G389" i="2"/>
  <c r="H389" i="2"/>
  <c r="I389" i="2" s="1"/>
  <c r="A390" i="2"/>
  <c r="G390" i="2"/>
  <c r="H390" i="2"/>
  <c r="I390" i="2"/>
  <c r="A391" i="2"/>
  <c r="G391" i="2"/>
  <c r="H391" i="2"/>
  <c r="I391" i="2" s="1"/>
  <c r="A392" i="2"/>
  <c r="G392" i="2"/>
  <c r="H392" i="2"/>
  <c r="I392" i="2" s="1"/>
  <c r="A393" i="2"/>
  <c r="G393" i="2"/>
  <c r="H393" i="2"/>
  <c r="I393" i="2" s="1"/>
  <c r="A394" i="2"/>
  <c r="G394" i="2"/>
  <c r="H394" i="2"/>
  <c r="I394" i="2" s="1"/>
  <c r="A395" i="2"/>
  <c r="G395" i="2"/>
  <c r="H395" i="2"/>
  <c r="I395" i="2" s="1"/>
  <c r="A396" i="2"/>
  <c r="G396" i="2"/>
  <c r="H396" i="2"/>
  <c r="I396" i="2"/>
  <c r="A397" i="2"/>
  <c r="G397" i="2"/>
  <c r="H397" i="2"/>
  <c r="I397" i="2" s="1"/>
  <c r="A398" i="2"/>
  <c r="G398" i="2"/>
  <c r="H398" i="2"/>
  <c r="I398" i="2" s="1"/>
  <c r="A399" i="2"/>
  <c r="G399" i="2"/>
  <c r="H399" i="2"/>
  <c r="I399" i="2" s="1"/>
  <c r="A400" i="2"/>
  <c r="G400" i="2"/>
  <c r="H400" i="2"/>
  <c r="I400" i="2"/>
  <c r="A401" i="2"/>
  <c r="G401" i="2"/>
  <c r="H401" i="2"/>
  <c r="I401" i="2" s="1"/>
  <c r="A402" i="2"/>
  <c r="G402" i="2"/>
  <c r="H402" i="2"/>
  <c r="I402" i="2"/>
  <c r="A403" i="2"/>
  <c r="G403" i="2"/>
  <c r="H403" i="2"/>
  <c r="I403" i="2" s="1"/>
  <c r="A404" i="2"/>
  <c r="G404" i="2"/>
  <c r="H404" i="2"/>
  <c r="I404" i="2" s="1"/>
  <c r="A405" i="2"/>
  <c r="G405" i="2"/>
  <c r="H405" i="2"/>
  <c r="I405" i="2" s="1"/>
  <c r="A406" i="2"/>
  <c r="G406" i="2"/>
  <c r="H406" i="2"/>
  <c r="I406" i="2"/>
  <c r="A407" i="2"/>
  <c r="G407" i="2"/>
  <c r="H407" i="2"/>
  <c r="I407" i="2" s="1"/>
  <c r="A408" i="2"/>
  <c r="G408" i="2"/>
  <c r="H408" i="2"/>
  <c r="I408" i="2" s="1"/>
  <c r="A409" i="2"/>
  <c r="G409" i="2"/>
  <c r="H409" i="2"/>
  <c r="I409" i="2" s="1"/>
  <c r="A410" i="2"/>
  <c r="G410" i="2"/>
  <c r="H410" i="2"/>
  <c r="I410" i="2" s="1"/>
  <c r="A411" i="2"/>
  <c r="G411" i="2"/>
  <c r="H411" i="2"/>
  <c r="I411" i="2" s="1"/>
  <c r="A412" i="2"/>
  <c r="G412" i="2"/>
  <c r="H412" i="2"/>
  <c r="I412" i="2"/>
  <c r="A413" i="2"/>
  <c r="G413" i="2"/>
  <c r="H413" i="2"/>
  <c r="I413" i="2" s="1"/>
  <c r="A414" i="2"/>
  <c r="G414" i="2"/>
  <c r="H414" i="2"/>
  <c r="I414" i="2" s="1"/>
  <c r="A415" i="2"/>
  <c r="G415" i="2"/>
  <c r="H415" i="2"/>
  <c r="I415" i="2" s="1"/>
  <c r="A416" i="2"/>
  <c r="G416" i="2"/>
  <c r="H416" i="2"/>
  <c r="I416" i="2"/>
  <c r="A417" i="2"/>
  <c r="G417" i="2"/>
  <c r="H417" i="2"/>
  <c r="I417" i="2" s="1"/>
  <c r="A418" i="2"/>
  <c r="G418" i="2"/>
  <c r="H418" i="2"/>
  <c r="I418" i="2"/>
  <c r="A419" i="2"/>
  <c r="G419" i="2"/>
  <c r="H419" i="2"/>
  <c r="I419" i="2" s="1"/>
  <c r="A420" i="2"/>
  <c r="G420" i="2"/>
  <c r="H420" i="2"/>
  <c r="I420" i="2" s="1"/>
  <c r="A421" i="2"/>
  <c r="G421" i="2"/>
  <c r="H421" i="2"/>
  <c r="I421" i="2" s="1"/>
  <c r="A422" i="2"/>
  <c r="G422" i="2"/>
  <c r="H422" i="2"/>
  <c r="I422" i="2"/>
  <c r="A423" i="2"/>
  <c r="G423" i="2"/>
  <c r="H423" i="2"/>
  <c r="I423" i="2" s="1"/>
  <c r="A424" i="2"/>
  <c r="G424" i="2"/>
  <c r="H424" i="2"/>
  <c r="I424" i="2" s="1"/>
  <c r="A425" i="2"/>
  <c r="G425" i="2"/>
  <c r="H425" i="2"/>
  <c r="I425" i="2" s="1"/>
  <c r="A426" i="2"/>
  <c r="G426" i="2"/>
  <c r="H426" i="2"/>
  <c r="I426" i="2" s="1"/>
  <c r="A427" i="2"/>
  <c r="G427" i="2"/>
  <c r="H427" i="2"/>
  <c r="I427" i="2" s="1"/>
  <c r="A428" i="2"/>
  <c r="G428" i="2"/>
  <c r="H428" i="2"/>
  <c r="I428" i="2"/>
  <c r="A429" i="2"/>
  <c r="G429" i="2"/>
  <c r="H429" i="2"/>
  <c r="I429" i="2" s="1"/>
  <c r="A430" i="2"/>
  <c r="G430" i="2"/>
  <c r="H430" i="2"/>
  <c r="I430" i="2" s="1"/>
  <c r="A431" i="2"/>
  <c r="G431" i="2"/>
  <c r="H431" i="2"/>
  <c r="I431" i="2" s="1"/>
  <c r="A432" i="2"/>
  <c r="G432" i="2"/>
  <c r="H432" i="2"/>
  <c r="I432" i="2"/>
  <c r="A433" i="2"/>
  <c r="G433" i="2"/>
  <c r="H433" i="2"/>
  <c r="I433" i="2" s="1"/>
  <c r="A435" i="2"/>
  <c r="G435" i="2"/>
  <c r="H435" i="2"/>
  <c r="I435" i="2"/>
  <c r="A436" i="2"/>
  <c r="G436" i="2"/>
  <c r="H436" i="2"/>
  <c r="I436" i="2" s="1"/>
  <c r="A437" i="2"/>
  <c r="G437" i="2"/>
  <c r="H437" i="2"/>
  <c r="I437" i="2" s="1"/>
  <c r="A438" i="2"/>
  <c r="G438" i="2"/>
  <c r="H438" i="2"/>
  <c r="I438" i="2" s="1"/>
  <c r="A439" i="2"/>
  <c r="G439" i="2"/>
  <c r="H439" i="2"/>
  <c r="I439" i="2"/>
  <c r="A440" i="2"/>
  <c r="G440" i="2"/>
  <c r="H440" i="2"/>
  <c r="I440" i="2" s="1"/>
  <c r="A441" i="2"/>
  <c r="G441" i="2"/>
  <c r="H441" i="2"/>
  <c r="I441" i="2" s="1"/>
  <c r="A442" i="2"/>
  <c r="G442" i="2"/>
  <c r="H442" i="2"/>
  <c r="I442" i="2" s="1"/>
  <c r="A444" i="2"/>
  <c r="G444" i="2"/>
  <c r="H444" i="2"/>
  <c r="I444" i="2" s="1"/>
  <c r="A445" i="2"/>
  <c r="G445" i="2"/>
  <c r="H445" i="2"/>
  <c r="I445" i="2" s="1"/>
  <c r="A446" i="2"/>
  <c r="G446" i="2"/>
  <c r="H446" i="2"/>
  <c r="I446" i="2"/>
  <c r="A447" i="2"/>
  <c r="G447" i="2"/>
  <c r="H447" i="2"/>
  <c r="I447" i="2" s="1"/>
  <c r="A448" i="2"/>
  <c r="G448" i="2"/>
  <c r="H448" i="2"/>
  <c r="I448" i="2" s="1"/>
  <c r="A449" i="2"/>
  <c r="G449" i="2"/>
  <c r="H449" i="2"/>
  <c r="I449" i="2" s="1"/>
  <c r="G451" i="2"/>
  <c r="I452" i="2"/>
  <c r="A461" i="2"/>
  <c r="G461" i="2"/>
  <c r="H461" i="2"/>
  <c r="I461" i="2"/>
  <c r="A462" i="2"/>
  <c r="G462" i="2"/>
  <c r="H462" i="2"/>
  <c r="I462" i="2"/>
  <c r="A463" i="2"/>
  <c r="G463" i="2"/>
  <c r="H463" i="2"/>
  <c r="I463" i="2"/>
  <c r="A464" i="2"/>
  <c r="G464" i="2"/>
  <c r="H464" i="2"/>
  <c r="I464" i="2"/>
  <c r="A465" i="2"/>
  <c r="G465" i="2"/>
  <c r="H465" i="2"/>
  <c r="I465" i="2"/>
  <c r="H466" i="2"/>
  <c r="A467" i="2"/>
  <c r="H467" i="2"/>
  <c r="A468" i="2"/>
  <c r="H468" i="2"/>
  <c r="A469" i="2"/>
  <c r="H469" i="2"/>
  <c r="A470" i="2"/>
  <c r="H470" i="2"/>
  <c r="A471" i="2"/>
  <c r="H471" i="2"/>
  <c r="A472" i="2"/>
  <c r="H472" i="2"/>
  <c r="A473" i="2"/>
  <c r="H473" i="2"/>
  <c r="A474" i="2"/>
  <c r="H474" i="2"/>
  <c r="A475" i="2"/>
  <c r="H475" i="2"/>
  <c r="A476" i="2"/>
  <c r="H476" i="2"/>
  <c r="A477" i="2"/>
  <c r="H477" i="2"/>
  <c r="A478" i="2"/>
  <c r="G478" i="2"/>
  <c r="H478" i="2"/>
  <c r="I478" i="2"/>
  <c r="A479" i="2"/>
  <c r="G479" i="2"/>
  <c r="H479" i="2"/>
  <c r="I479" i="2" s="1"/>
  <c r="A480" i="2"/>
  <c r="G480" i="2"/>
  <c r="H480" i="2"/>
  <c r="I480" i="2"/>
  <c r="A481" i="2"/>
  <c r="G481" i="2"/>
  <c r="H481" i="2"/>
  <c r="I481" i="2" s="1"/>
  <c r="A482" i="2"/>
  <c r="G482" i="2"/>
  <c r="H482" i="2"/>
  <c r="I482" i="2"/>
  <c r="A483" i="2"/>
  <c r="G483" i="2"/>
  <c r="H483" i="2"/>
  <c r="I483" i="2" s="1"/>
  <c r="A484" i="2"/>
  <c r="G484" i="2"/>
  <c r="H484" i="2"/>
  <c r="I484" i="2"/>
  <c r="A485" i="2"/>
  <c r="G485" i="2"/>
  <c r="H485" i="2"/>
  <c r="I485" i="2" s="1"/>
  <c r="A486" i="2"/>
  <c r="G486" i="2"/>
  <c r="H486" i="2"/>
  <c r="I486" i="2"/>
  <c r="A487" i="2"/>
  <c r="G487" i="2"/>
  <c r="H487" i="2"/>
  <c r="I487" i="2" s="1"/>
  <c r="A488" i="2"/>
  <c r="G488" i="2"/>
  <c r="H488" i="2"/>
  <c r="I488" i="2"/>
  <c r="A489" i="2"/>
  <c r="G489" i="2"/>
  <c r="H489" i="2"/>
  <c r="I489" i="2" s="1"/>
  <c r="A490" i="2"/>
  <c r="G490" i="2"/>
  <c r="H490" i="2"/>
  <c r="I490" i="2"/>
  <c r="A491" i="2"/>
  <c r="G491" i="2"/>
  <c r="H491" i="2"/>
  <c r="I491" i="2" s="1"/>
  <c r="A492" i="2"/>
  <c r="G492" i="2"/>
  <c r="H492" i="2"/>
  <c r="I492" i="2"/>
  <c r="A493" i="2"/>
  <c r="G493" i="2"/>
  <c r="H493" i="2"/>
  <c r="I493" i="2" s="1"/>
  <c r="A494" i="2"/>
  <c r="G494" i="2"/>
  <c r="H494" i="2"/>
  <c r="I494" i="2"/>
  <c r="A495" i="2"/>
  <c r="G495" i="2"/>
  <c r="H495" i="2"/>
  <c r="I495" i="2" s="1"/>
  <c r="A496" i="2"/>
  <c r="G496" i="2"/>
  <c r="H496" i="2"/>
  <c r="I496" i="2"/>
  <c r="A497" i="2"/>
  <c r="G497" i="2"/>
  <c r="H497" i="2"/>
  <c r="I497" i="2" s="1"/>
  <c r="A498" i="2"/>
  <c r="G498" i="2"/>
  <c r="H498" i="2"/>
  <c r="I498" i="2"/>
  <c r="A499" i="2"/>
  <c r="G499" i="2"/>
  <c r="H499" i="2"/>
  <c r="I499" i="2" s="1"/>
  <c r="A500" i="2"/>
  <c r="G500" i="2"/>
  <c r="H500" i="2"/>
  <c r="I500" i="2"/>
  <c r="A501" i="2"/>
  <c r="G501" i="2"/>
  <c r="H501" i="2"/>
  <c r="I501" i="2" s="1"/>
  <c r="A502" i="2"/>
  <c r="G502" i="2"/>
  <c r="H502" i="2"/>
  <c r="I502" i="2"/>
  <c r="A503" i="2"/>
  <c r="G503" i="2"/>
  <c r="H503" i="2"/>
  <c r="I503" i="2" s="1"/>
  <c r="A504" i="2"/>
  <c r="G504" i="2"/>
  <c r="H504" i="2"/>
  <c r="I504" i="2"/>
  <c r="A505" i="2"/>
  <c r="G505" i="2"/>
  <c r="H505" i="2"/>
  <c r="I505" i="2" s="1"/>
  <c r="A506" i="2"/>
  <c r="G506" i="2"/>
  <c r="H506" i="2"/>
  <c r="I506" i="2"/>
  <c r="A507" i="2"/>
  <c r="G507" i="2"/>
  <c r="H507" i="2"/>
  <c r="I507" i="2" s="1"/>
  <c r="G508" i="2"/>
  <c r="H508" i="2"/>
  <c r="I508" i="2" s="1"/>
  <c r="G509" i="2"/>
  <c r="H509" i="2"/>
  <c r="I509" i="2"/>
  <c r="G510" i="2"/>
  <c r="H510" i="2"/>
  <c r="I510" i="2" s="1"/>
  <c r="A511" i="2"/>
  <c r="G511" i="2"/>
  <c r="H511" i="2"/>
  <c r="I511" i="2"/>
  <c r="A512" i="2"/>
  <c r="G512" i="2"/>
  <c r="H512" i="2"/>
  <c r="I512" i="2" s="1"/>
  <c r="A513" i="2"/>
  <c r="G513" i="2"/>
  <c r="H513" i="2"/>
  <c r="I513" i="2"/>
  <c r="A514" i="2"/>
  <c r="G514" i="2"/>
  <c r="H514" i="2"/>
  <c r="I514" i="2" s="1"/>
  <c r="A515" i="2"/>
  <c r="G515" i="2"/>
  <c r="H515" i="2"/>
  <c r="I515" i="2"/>
  <c r="A516" i="2"/>
  <c r="G516" i="2"/>
  <c r="H516" i="2"/>
  <c r="I516" i="2" s="1"/>
  <c r="A517" i="2"/>
  <c r="G517" i="2"/>
  <c r="H517" i="2"/>
  <c r="I517" i="2"/>
  <c r="A518" i="2"/>
  <c r="G518" i="2"/>
  <c r="H518" i="2"/>
  <c r="I518" i="2" s="1"/>
  <c r="A519" i="2"/>
  <c r="G519" i="2"/>
  <c r="H519" i="2"/>
  <c r="I519" i="2"/>
  <c r="A520" i="2"/>
  <c r="G520" i="2"/>
  <c r="H520" i="2"/>
  <c r="I520" i="2" s="1"/>
  <c r="A521" i="2"/>
  <c r="G521" i="2"/>
  <c r="H521" i="2"/>
  <c r="I521" i="2"/>
  <c r="G522" i="2"/>
  <c r="H522" i="2"/>
  <c r="I522" i="2"/>
  <c r="A524" i="2"/>
  <c r="G524" i="2"/>
  <c r="H524" i="2"/>
  <c r="I524" i="2"/>
  <c r="A525" i="2"/>
  <c r="G525" i="2"/>
  <c r="H525" i="2"/>
  <c r="I525" i="2"/>
  <c r="A526" i="2"/>
  <c r="G526" i="2"/>
  <c r="H526" i="2"/>
  <c r="I526" i="2"/>
  <c r="A527" i="2"/>
  <c r="G527" i="2"/>
  <c r="H527" i="2"/>
  <c r="I527" i="2"/>
  <c r="A528" i="2"/>
  <c r="G528" i="2"/>
  <c r="H528" i="2"/>
  <c r="I528" i="2"/>
  <c r="A529" i="2"/>
  <c r="G529" i="2"/>
  <c r="H529" i="2"/>
  <c r="I529" i="2"/>
  <c r="A530" i="2"/>
  <c r="G530" i="2"/>
  <c r="H530" i="2"/>
  <c r="I530" i="2"/>
  <c r="A531" i="2"/>
  <c r="G531" i="2"/>
  <c r="H531" i="2"/>
  <c r="I531" i="2"/>
  <c r="A532" i="2"/>
  <c r="G532" i="2"/>
  <c r="H532" i="2"/>
  <c r="I532" i="2"/>
  <c r="A533" i="2"/>
  <c r="G533" i="2"/>
  <c r="H533" i="2"/>
  <c r="I533" i="2"/>
  <c r="A534" i="2"/>
  <c r="G534" i="2"/>
  <c r="H534" i="2"/>
  <c r="I534" i="2"/>
  <c r="A535" i="2"/>
  <c r="G535" i="2"/>
  <c r="H535" i="2"/>
  <c r="I535" i="2"/>
  <c r="A536" i="2"/>
  <c r="G536" i="2"/>
  <c r="H536" i="2"/>
  <c r="I536" i="2"/>
  <c r="A537" i="2"/>
  <c r="G537" i="2"/>
  <c r="H537" i="2"/>
  <c r="I537" i="2"/>
  <c r="A539" i="2"/>
  <c r="G539" i="2"/>
  <c r="H539" i="2"/>
  <c r="I539" i="2"/>
  <c r="G540" i="2"/>
  <c r="H540" i="2"/>
  <c r="I540" i="2"/>
  <c r="A541" i="2"/>
  <c r="G541" i="2"/>
  <c r="H541" i="2"/>
  <c r="I541" i="2" s="1"/>
  <c r="A542" i="2"/>
  <c r="G542" i="2"/>
  <c r="H542" i="2"/>
  <c r="I542" i="2"/>
  <c r="A543" i="2"/>
  <c r="H543" i="2"/>
  <c r="A545" i="2"/>
  <c r="G545" i="2"/>
  <c r="H545" i="2"/>
  <c r="I545" i="2" s="1"/>
  <c r="A546" i="2"/>
  <c r="G546" i="2"/>
  <c r="H546" i="2"/>
  <c r="I546" i="2"/>
  <c r="A547" i="2"/>
  <c r="G547" i="2"/>
  <c r="H547" i="2"/>
  <c r="I547" i="2" s="1"/>
  <c r="A548" i="2"/>
  <c r="G548" i="2"/>
  <c r="H548" i="2"/>
  <c r="I548" i="2"/>
  <c r="A549" i="2"/>
  <c r="G549" i="2"/>
  <c r="H549" i="2"/>
  <c r="I549" i="2" s="1"/>
  <c r="A550" i="2"/>
  <c r="G550" i="2"/>
  <c r="H550" i="2"/>
  <c r="I550" i="2"/>
  <c r="A551" i="2"/>
  <c r="G551" i="2"/>
  <c r="H551" i="2"/>
  <c r="I551" i="2" s="1"/>
  <c r="A552" i="2"/>
  <c r="G552" i="2"/>
  <c r="H552" i="2"/>
  <c r="I552" i="2"/>
  <c r="A553" i="2"/>
  <c r="G553" i="2"/>
  <c r="H553" i="2"/>
  <c r="I553" i="2" s="1"/>
  <c r="A554" i="2"/>
  <c r="G554" i="2"/>
  <c r="H554" i="2"/>
  <c r="I554" i="2"/>
  <c r="A555" i="2"/>
  <c r="G555" i="2"/>
  <c r="H555" i="2"/>
  <c r="I555" i="2" s="1"/>
  <c r="A556" i="2"/>
  <c r="G556" i="2"/>
  <c r="H556" i="2"/>
  <c r="I556" i="2"/>
  <c r="A557" i="2"/>
  <c r="G557" i="2"/>
  <c r="H557" i="2"/>
  <c r="I557" i="2" s="1"/>
  <c r="A558" i="2"/>
  <c r="G558" i="2"/>
  <c r="H558" i="2"/>
  <c r="I558" i="2"/>
  <c r="A559" i="2"/>
  <c r="H559" i="2"/>
  <c r="A560" i="2"/>
  <c r="H560" i="2"/>
  <c r="A561" i="2"/>
  <c r="H561" i="2"/>
  <c r="A562" i="2"/>
  <c r="H562" i="2"/>
  <c r="G564" i="2"/>
  <c r="H564" i="2"/>
  <c r="I564" i="2"/>
  <c r="G565" i="2"/>
  <c r="H565" i="2"/>
  <c r="I565" i="2"/>
  <c r="G566" i="2"/>
  <c r="H566" i="2"/>
  <c r="I566" i="2" s="1"/>
  <c r="G567" i="2"/>
  <c r="H567" i="2"/>
  <c r="I567" i="2" s="1"/>
  <c r="G568" i="2"/>
  <c r="H568" i="2"/>
  <c r="I568" i="2"/>
  <c r="G569" i="2"/>
  <c r="H569" i="2"/>
  <c r="I569" i="2" s="1"/>
  <c r="G570" i="2"/>
  <c r="H570" i="2"/>
  <c r="I570" i="2" s="1"/>
  <c r="G571" i="2"/>
  <c r="H571" i="2"/>
  <c r="I571" i="2"/>
  <c r="G572" i="2"/>
  <c r="H572" i="2"/>
  <c r="I572" i="2"/>
  <c r="G573" i="2"/>
  <c r="H573" i="2"/>
  <c r="I573" i="2"/>
  <c r="G574" i="2"/>
  <c r="H574" i="2"/>
  <c r="I574" i="2"/>
  <c r="G575" i="2"/>
  <c r="H575" i="2"/>
  <c r="I575" i="2" s="1"/>
  <c r="G577" i="2"/>
  <c r="H577" i="2"/>
  <c r="I577" i="2"/>
  <c r="G578" i="2"/>
  <c r="H578" i="2"/>
  <c r="I578" i="2" s="1"/>
  <c r="G579" i="2"/>
  <c r="H579" i="2"/>
  <c r="I579" i="2" s="1"/>
  <c r="G580" i="2"/>
  <c r="H580" i="2"/>
  <c r="I580" i="2"/>
  <c r="G581" i="2"/>
  <c r="H581" i="2"/>
  <c r="I581" i="2"/>
  <c r="A582" i="2"/>
  <c r="G582" i="2"/>
  <c r="H582" i="2"/>
  <c r="I582" i="2"/>
  <c r="A583" i="2"/>
  <c r="G583" i="2"/>
  <c r="H583" i="2"/>
  <c r="I583" i="2"/>
  <c r="A584" i="2"/>
  <c r="G584" i="2"/>
  <c r="H584" i="2"/>
  <c r="I584" i="2"/>
  <c r="A585" i="2"/>
  <c r="G585" i="2"/>
  <c r="H585" i="2"/>
  <c r="I585" i="2"/>
  <c r="G586" i="2"/>
  <c r="H586" i="2"/>
  <c r="I586" i="2" s="1"/>
  <c r="A587" i="2"/>
  <c r="G587" i="2"/>
  <c r="H587" i="2"/>
  <c r="I587" i="2" s="1"/>
  <c r="A588" i="2"/>
  <c r="G588" i="2"/>
  <c r="H588" i="2"/>
  <c r="I588" i="2" s="1"/>
  <c r="A589" i="2"/>
  <c r="G589" i="2"/>
  <c r="H589" i="2"/>
  <c r="I589" i="2" s="1"/>
  <c r="A590" i="2"/>
  <c r="G590" i="2"/>
  <c r="H590" i="2"/>
  <c r="I590" i="2"/>
  <c r="A591" i="2"/>
  <c r="G591" i="2"/>
  <c r="H591" i="2"/>
  <c r="I591" i="2" s="1"/>
  <c r="A592" i="2"/>
  <c r="G592" i="2"/>
  <c r="H592" i="2"/>
  <c r="I592" i="2" s="1"/>
  <c r="A593" i="2"/>
  <c r="G593" i="2"/>
  <c r="H593" i="2"/>
  <c r="I593" i="2" s="1"/>
  <c r="A594" i="2"/>
  <c r="G594" i="2"/>
  <c r="H594" i="2"/>
  <c r="I594" i="2"/>
  <c r="G595" i="2"/>
  <c r="H595" i="2"/>
  <c r="I595" i="2" s="1"/>
  <c r="G596" i="2"/>
  <c r="H596" i="2"/>
  <c r="I596" i="2"/>
  <c r="G597" i="2"/>
  <c r="H597" i="2"/>
  <c r="I597" i="2" s="1"/>
  <c r="G598" i="2"/>
  <c r="H598" i="2"/>
  <c r="I598" i="2" s="1"/>
  <c r="G599" i="2"/>
  <c r="H599" i="2"/>
  <c r="I599" i="2"/>
  <c r="G600" i="2"/>
  <c r="H600" i="2"/>
  <c r="I600" i="2" s="1"/>
  <c r="G601" i="2"/>
  <c r="H601" i="2"/>
  <c r="I601" i="2"/>
  <c r="G602" i="2"/>
  <c r="H602" i="2"/>
  <c r="I602" i="2"/>
  <c r="A603" i="2"/>
  <c r="G603" i="2"/>
  <c r="H603" i="2"/>
  <c r="I603" i="2" s="1"/>
  <c r="A604" i="2"/>
  <c r="G604" i="2"/>
  <c r="H604" i="2"/>
  <c r="I604" i="2"/>
  <c r="A605" i="2"/>
  <c r="G605" i="2"/>
  <c r="H605" i="2"/>
  <c r="I605" i="2" s="1"/>
  <c r="A610" i="2"/>
  <c r="G610" i="2"/>
  <c r="H610" i="2"/>
  <c r="I610" i="2"/>
  <c r="A611" i="2"/>
  <c r="G611" i="2"/>
  <c r="H611" i="2"/>
  <c r="I611" i="2" s="1"/>
  <c r="A612" i="2"/>
  <c r="G612" i="2"/>
  <c r="H612" i="2"/>
  <c r="I612" i="2" s="1"/>
  <c r="A613" i="2"/>
  <c r="G613" i="2"/>
  <c r="H613" i="2"/>
  <c r="I613" i="2" s="1"/>
  <c r="A614" i="2"/>
  <c r="G614" i="2"/>
  <c r="H614" i="2"/>
  <c r="I614" i="2" s="1"/>
  <c r="A615" i="2"/>
  <c r="G615" i="2"/>
  <c r="H615" i="2"/>
  <c r="I615" i="2" s="1"/>
  <c r="A616" i="2"/>
  <c r="G616" i="2"/>
  <c r="H616" i="2"/>
  <c r="I616" i="2"/>
  <c r="A617" i="2"/>
  <c r="G617" i="2"/>
  <c r="H617" i="2"/>
  <c r="I617" i="2" s="1"/>
  <c r="A618" i="2"/>
  <c r="G618" i="2"/>
  <c r="H618" i="2"/>
  <c r="I618" i="2" s="1"/>
  <c r="A619" i="2"/>
  <c r="G619" i="2"/>
  <c r="H619" i="2"/>
  <c r="I619" i="2" s="1"/>
  <c r="A620" i="2"/>
  <c r="G620" i="2"/>
  <c r="H620" i="2"/>
  <c r="I620" i="2"/>
  <c r="G621" i="2"/>
  <c r="H621" i="2"/>
  <c r="I621" i="2" s="1"/>
  <c r="G622" i="2"/>
  <c r="H622" i="2"/>
  <c r="I622" i="2"/>
  <c r="G623" i="2"/>
  <c r="H623" i="2"/>
  <c r="I623" i="2" s="1"/>
  <c r="A624" i="2"/>
  <c r="G624" i="2"/>
  <c r="H624" i="2"/>
  <c r="I624" i="2"/>
  <c r="A625" i="2"/>
  <c r="H625" i="2"/>
  <c r="I625" i="2"/>
  <c r="A626" i="2"/>
  <c r="G626" i="2"/>
  <c r="H626" i="2"/>
  <c r="I626" i="2" s="1"/>
  <c r="A627" i="2"/>
  <c r="G627" i="2"/>
  <c r="H627" i="2"/>
  <c r="I627" i="2" s="1"/>
  <c r="A628" i="2"/>
  <c r="H628" i="2"/>
  <c r="I628" i="2"/>
  <c r="A629" i="2"/>
  <c r="G629" i="2"/>
  <c r="H629" i="2"/>
  <c r="I629" i="2"/>
  <c r="A630" i="2"/>
  <c r="G630" i="2"/>
  <c r="H630" i="2"/>
  <c r="I630" i="2"/>
  <c r="A631" i="2"/>
  <c r="G631" i="2"/>
  <c r="H631" i="2"/>
  <c r="I631" i="2"/>
  <c r="A632" i="2"/>
  <c r="G632" i="2"/>
  <c r="H632" i="2"/>
  <c r="I632" i="2"/>
  <c r="A633" i="2"/>
  <c r="G633" i="2"/>
  <c r="H633" i="2"/>
  <c r="I633" i="2"/>
  <c r="A634" i="2"/>
  <c r="G634" i="2"/>
  <c r="H634" i="2"/>
  <c r="I634" i="2"/>
  <c r="G635" i="2"/>
  <c r="H635" i="2"/>
  <c r="I635" i="2"/>
  <c r="G636" i="2"/>
  <c r="H636" i="2"/>
  <c r="I636" i="2"/>
  <c r="G637" i="2"/>
  <c r="H637" i="2"/>
  <c r="I637" i="2" s="1"/>
  <c r="G638" i="2"/>
  <c r="H638" i="2"/>
  <c r="I638" i="2"/>
  <c r="G639" i="2"/>
  <c r="H639" i="2"/>
  <c r="I639" i="2"/>
  <c r="G640" i="2"/>
  <c r="H640" i="2"/>
  <c r="I640" i="2"/>
  <c r="A641" i="2"/>
  <c r="G641" i="2"/>
  <c r="H641" i="2"/>
  <c r="I641" i="2"/>
  <c r="G642" i="2"/>
  <c r="H642" i="2"/>
  <c r="I642" i="2" s="1"/>
  <c r="G643" i="2"/>
  <c r="H643" i="2"/>
  <c r="I643" i="2"/>
  <c r="G644" i="2"/>
  <c r="H644" i="2"/>
  <c r="I644" i="2"/>
  <c r="A645" i="2"/>
  <c r="G645" i="2"/>
  <c r="H645" i="2"/>
  <c r="I645" i="2" s="1"/>
  <c r="G646" i="2"/>
  <c r="H646" i="2"/>
  <c r="I646" i="2"/>
  <c r="G647" i="2"/>
  <c r="H647" i="2"/>
  <c r="I647" i="2" s="1"/>
  <c r="G648" i="2"/>
  <c r="H648" i="2"/>
  <c r="I648" i="2" s="1"/>
  <c r="A649" i="2"/>
  <c r="G649" i="2"/>
  <c r="H649" i="2"/>
  <c r="I649" i="2"/>
  <c r="A650" i="2"/>
  <c r="G650" i="2"/>
  <c r="H650" i="2"/>
  <c r="I650" i="2" s="1"/>
  <c r="G651" i="2"/>
  <c r="H651" i="2"/>
  <c r="I651" i="2"/>
  <c r="G652" i="2"/>
  <c r="H652" i="2"/>
  <c r="I652" i="2"/>
  <c r="G653" i="2"/>
  <c r="H653" i="2"/>
  <c r="I653" i="2"/>
  <c r="G654" i="2"/>
  <c r="H654" i="2"/>
  <c r="I654" i="2"/>
  <c r="G655" i="2"/>
  <c r="H655" i="2"/>
  <c r="I655" i="2"/>
  <c r="G656" i="2"/>
  <c r="H656" i="2"/>
  <c r="I656" i="2"/>
  <c r="G658" i="2"/>
  <c r="H658" i="2"/>
  <c r="I658" i="2" s="1"/>
  <c r="G659" i="2"/>
  <c r="H659" i="2"/>
  <c r="I659" i="2"/>
  <c r="A660" i="2"/>
  <c r="G660" i="2"/>
  <c r="H660" i="2"/>
  <c r="I660" i="2"/>
  <c r="A661" i="2"/>
  <c r="G661" i="2"/>
  <c r="H661" i="2"/>
  <c r="I661" i="2"/>
  <c r="G662" i="2"/>
  <c r="H662" i="2"/>
  <c r="I662" i="2"/>
  <c r="G663" i="2"/>
  <c r="H663" i="2"/>
  <c r="I663" i="2"/>
  <c r="G664" i="2"/>
  <c r="H664" i="2"/>
  <c r="I664" i="2" s="1"/>
  <c r="G665" i="2"/>
  <c r="H665" i="2"/>
  <c r="I665" i="2"/>
  <c r="G666" i="2"/>
  <c r="H666" i="2"/>
  <c r="I666" i="2" s="1"/>
  <c r="G667" i="2"/>
  <c r="H667" i="2"/>
  <c r="I667" i="2"/>
  <c r="A668" i="2"/>
  <c r="G668" i="2"/>
  <c r="H668" i="2"/>
  <c r="I668" i="2"/>
  <c r="A670" i="2"/>
  <c r="G670" i="2"/>
  <c r="H670" i="2"/>
  <c r="I670" i="2"/>
  <c r="A671" i="2"/>
  <c r="G671" i="2"/>
  <c r="H671" i="2"/>
  <c r="I671" i="2"/>
  <c r="A672" i="2"/>
  <c r="G672" i="2"/>
  <c r="H672" i="2"/>
  <c r="I672" i="2"/>
  <c r="G673" i="2"/>
  <c r="H673" i="2"/>
  <c r="I673" i="2"/>
  <c r="A674" i="2"/>
  <c r="G674" i="2"/>
  <c r="H674" i="2"/>
  <c r="I674" i="2" s="1"/>
  <c r="A675" i="2"/>
  <c r="G675" i="2"/>
  <c r="H675" i="2"/>
  <c r="I675" i="2"/>
  <c r="A676" i="2"/>
  <c r="G676" i="2"/>
  <c r="H676" i="2"/>
  <c r="I676" i="2" s="1"/>
  <c r="A677" i="2"/>
  <c r="G677" i="2"/>
  <c r="H677" i="2"/>
  <c r="I677" i="2"/>
  <c r="A678" i="2"/>
  <c r="G678" i="2"/>
  <c r="H678" i="2"/>
  <c r="I678" i="2" s="1"/>
  <c r="A679" i="2"/>
  <c r="G679" i="2"/>
  <c r="H679" i="2"/>
  <c r="I679" i="2"/>
  <c r="G680" i="2"/>
  <c r="H680" i="2"/>
  <c r="I680" i="2"/>
  <c r="G681" i="2"/>
  <c r="H681" i="2"/>
  <c r="I681" i="2" s="1"/>
  <c r="G682" i="2"/>
  <c r="H682" i="2"/>
  <c r="I682" i="2"/>
  <c r="G683" i="2"/>
  <c r="H683" i="2"/>
  <c r="I683" i="2" s="1"/>
  <c r="G684" i="2"/>
  <c r="H684" i="2"/>
  <c r="I684" i="2" s="1"/>
  <c r="A685" i="2"/>
  <c r="G685" i="2"/>
  <c r="H685" i="2"/>
  <c r="I685" i="2"/>
  <c r="A686" i="2"/>
  <c r="G686" i="2"/>
  <c r="H686" i="2"/>
  <c r="I686" i="2" s="1"/>
  <c r="A687" i="2"/>
  <c r="G687" i="2"/>
  <c r="H687" i="2"/>
  <c r="I687" i="2"/>
  <c r="A688" i="2"/>
  <c r="G688" i="2"/>
  <c r="H688" i="2"/>
  <c r="I688" i="2" s="1"/>
  <c r="A689" i="2"/>
  <c r="G689" i="2"/>
  <c r="H689" i="2"/>
  <c r="I689" i="2"/>
  <c r="A690" i="2"/>
  <c r="G690" i="2"/>
  <c r="H690" i="2"/>
  <c r="I690" i="2" s="1"/>
  <c r="A691" i="2"/>
  <c r="G691" i="2"/>
  <c r="H691" i="2"/>
  <c r="I691" i="2"/>
  <c r="A692" i="2"/>
  <c r="G692" i="2"/>
  <c r="H692" i="2"/>
  <c r="I692" i="2" s="1"/>
  <c r="G693" i="2"/>
  <c r="H693" i="2"/>
  <c r="I693" i="2" s="1"/>
  <c r="G694" i="2"/>
  <c r="H694" i="2"/>
  <c r="I694" i="2"/>
  <c r="G695" i="2"/>
  <c r="H695" i="2"/>
  <c r="I695" i="2"/>
  <c r="G696" i="2"/>
  <c r="H696" i="2"/>
  <c r="I696" i="2"/>
  <c r="G697" i="2"/>
  <c r="H697" i="2"/>
  <c r="I697" i="2" s="1"/>
  <c r="A698" i="2"/>
  <c r="G698" i="2"/>
  <c r="H698" i="2"/>
  <c r="I698" i="2" s="1"/>
  <c r="A699" i="2"/>
  <c r="G699" i="2"/>
  <c r="H699" i="2"/>
  <c r="I699" i="2" s="1"/>
  <c r="A700" i="2"/>
  <c r="G700" i="2"/>
  <c r="H700" i="2"/>
  <c r="I700" i="2" s="1"/>
  <c r="A701" i="2"/>
  <c r="G701" i="2"/>
  <c r="H701" i="2"/>
  <c r="I701" i="2" s="1"/>
  <c r="A702" i="2"/>
  <c r="G702" i="2"/>
  <c r="H702" i="2"/>
  <c r="I702" i="2" s="1"/>
  <c r="A703" i="2"/>
  <c r="G703" i="2"/>
  <c r="H703" i="2"/>
  <c r="I703" i="2" s="1"/>
  <c r="A704" i="2"/>
  <c r="G704" i="2"/>
  <c r="H704" i="2"/>
  <c r="I704" i="2" s="1"/>
  <c r="A706" i="2"/>
  <c r="G706" i="2"/>
  <c r="H706" i="2"/>
  <c r="I706" i="2" s="1"/>
  <c r="A707" i="2"/>
  <c r="G707" i="2"/>
  <c r="H707" i="2"/>
  <c r="I707" i="2" s="1"/>
  <c r="A708" i="2"/>
  <c r="H708" i="2"/>
  <c r="I708" i="2"/>
  <c r="A709" i="2"/>
  <c r="H709" i="2"/>
  <c r="I709" i="2"/>
  <c r="A710" i="2"/>
  <c r="G730" i="2"/>
  <c r="H730" i="2"/>
  <c r="I730" i="2" s="1"/>
  <c r="G731" i="2"/>
  <c r="H731" i="2"/>
  <c r="I731" i="2"/>
  <c r="G732" i="2"/>
  <c r="H732" i="2"/>
  <c r="I732" i="2" s="1"/>
  <c r="G733" i="2"/>
  <c r="H733" i="2"/>
  <c r="I733" i="2"/>
  <c r="G734" i="2"/>
  <c r="H734" i="2"/>
  <c r="I734" i="2"/>
  <c r="G735" i="2"/>
  <c r="H735" i="2"/>
  <c r="I735" i="2"/>
  <c r="G736" i="2"/>
  <c r="H736" i="2"/>
  <c r="I736" i="2" s="1"/>
  <c r="G738" i="2"/>
  <c r="H738" i="2"/>
  <c r="I738" i="2"/>
  <c r="G739" i="2"/>
  <c r="H739" i="2"/>
  <c r="I739" i="2" s="1"/>
  <c r="G740" i="2"/>
  <c r="H740" i="2"/>
  <c r="I740" i="2"/>
  <c r="G741" i="2"/>
  <c r="H741" i="2"/>
  <c r="I741" i="2" s="1"/>
  <c r="G742" i="2"/>
  <c r="H742" i="2"/>
  <c r="I742" i="2"/>
  <c r="G743" i="2"/>
  <c r="H743" i="2"/>
  <c r="I743" i="2"/>
  <c r="G744" i="2"/>
  <c r="H744" i="2"/>
  <c r="I744" i="2"/>
  <c r="G745" i="2"/>
  <c r="H745" i="2"/>
  <c r="I745" i="2" s="1"/>
  <c r="G746" i="2"/>
  <c r="H746" i="2"/>
  <c r="I746" i="2"/>
  <c r="G747" i="2"/>
  <c r="H747" i="2"/>
  <c r="I747" i="2" s="1"/>
  <c r="G748" i="2"/>
  <c r="H748" i="2"/>
  <c r="I748" i="2"/>
  <c r="G749" i="2"/>
  <c r="H749" i="2"/>
  <c r="I749" i="2" s="1"/>
  <c r="G750" i="2"/>
  <c r="H750" i="2"/>
  <c r="I750" i="2"/>
  <c r="G752" i="2"/>
  <c r="H752" i="2"/>
  <c r="I752" i="2"/>
  <c r="G753" i="2"/>
  <c r="H753" i="2"/>
  <c r="I753" i="2"/>
  <c r="H754" i="2"/>
  <c r="I754" i="2"/>
  <c r="H755" i="2"/>
  <c r="I755" i="2"/>
</calcChain>
</file>

<file path=xl/sharedStrings.xml><?xml version="1.0" encoding="utf-8"?>
<sst xmlns="http://schemas.openxmlformats.org/spreadsheetml/2006/main" count="16166" uniqueCount="5732">
  <si>
    <t>CENNIK nr1</t>
  </si>
  <si>
    <t>PRICE LIST nr1</t>
  </si>
  <si>
    <t>Cennik zawiera ceny netto, do których należy doliczyć  VAT, Prices List includingVAT Free</t>
  </si>
  <si>
    <t>PROFESJONALNE OŚWIETLENIE LED/PROFESSIONAL CHRISTMAS LIGHTING</t>
  </si>
  <si>
    <t>CHOINKI GIGANT/GIANT CHRISTMAS TREES</t>
  </si>
  <si>
    <t>CHOINKI GIGANT Z DEKO I ILUMINACJĄ/GIANT CHRISTMAS TREES WITH DECO AND ILLUMINATIONS</t>
  </si>
  <si>
    <t>CHOINKI, GIRLANDY, BOMBKI - DECO/PROFESSIONAL CHRISTMAS DECORATIONS</t>
  </si>
  <si>
    <t>PROFESJONALNE ILUMINACJE/PROFESSIONAL CHRISTMAS ILLUMINATIONS/DECORATIONS</t>
  </si>
  <si>
    <t>PROFESJONALNE ILUMINACJE WIELKANOC/PROFESSIONAL EASTER ILLUMINATIONS/DECORATIONS</t>
  </si>
  <si>
    <t xml:space="preserve">PROFESJONALNE ILUMINACJE WALENTYNKI/PROFESSIONAL VALENTINE'S DAY ILLUMINATIONS-DECO </t>
  </si>
  <si>
    <t>CONTACT:</t>
  </si>
  <si>
    <t xml:space="preserve">tel. +48 87 444 04 00  fax. +48 87 444 04 04            
 </t>
  </si>
  <si>
    <t xml:space="preserve">e-mail: polamp@polamp.com </t>
  </si>
  <si>
    <t xml:space="preserve">POLAMP sp. z o.o.  </t>
  </si>
  <si>
    <t xml:space="preserve">POLAND, 11-500 Giżycko, ul. Przemysłowa 1  </t>
  </si>
  <si>
    <t>UWAGI/PLEASE NOTE:</t>
  </si>
  <si>
    <t>1. Ozdoby mogą być produkowane w innych wymiarach i kolorach na indywidualne zamówienie. Iluminations can be produce in different sizes and colors.</t>
  </si>
  <si>
    <t>2.Ozdoby mogą być produkowane według wzorów klientów. Iluminations and decorations can be tailor made to your need.</t>
  </si>
  <si>
    <t xml:space="preserve">3. Od cen katalogowych udzielamy atrakcyjnych rabatów. Wysokość rabatowania zależy od wielkosci zakupu, rodzaju asortymentu, formy zapłaty, </t>
  </si>
  <si>
    <t>terminu zamówienia, transportu. Polamp provides individual discounts.</t>
  </si>
  <si>
    <t>4. Przy zakupie towaru powyzej wartości 1.000,00 PLN w cenach katalogowych przez odbiorców krajowych koszty transportu ponosi dostawca, wyjątkiem mogą stanowić GIGANT stożki i illuminacje 3D - indywidualne ustalenia. Transport free in Poland 1000PLN in EU 1000 Euro, GIANT Christmastree and large illumination - invidual conditions apply.</t>
  </si>
  <si>
    <t xml:space="preserve">5. Większość artykułów produkowanych w Giżycku. Made in Poland. </t>
  </si>
  <si>
    <t>6. Przedstawiona oferta cenowa ma charakter informacyjny, nie stanowi oferty handlowej w rozumieniu Art.66 par.1 Kodeksu Cywilnego . The price offer presented is for information purposes only, it does not constitute an offer within the meaning of Article 66 paragraph 1 of the Civil Code.</t>
  </si>
  <si>
    <t>red. karol.warecha@polamp.com +48 604-971-794</t>
  </si>
  <si>
    <t>POLAMP PROFESJONALNE OŚWIETLENIE LED/PROFESSIONAL CHRISTMAS LIGHTING</t>
  </si>
  <si>
    <t>Rabat/  Discount %</t>
  </si>
  <si>
    <t>Euro</t>
  </si>
  <si>
    <t>EAN</t>
  </si>
  <si>
    <t>Index</t>
  </si>
  <si>
    <t>Specyfikacja</t>
  </si>
  <si>
    <t>Kolor kabla</t>
  </si>
  <si>
    <t>Kolor LED</t>
  </si>
  <si>
    <t>Cena PLN katalog</t>
  </si>
  <si>
    <t>Cena PLN 3xNET</t>
  </si>
  <si>
    <t>Price EUR Basic</t>
  </si>
  <si>
    <t>Price EUR 3xNET</t>
  </si>
  <si>
    <t>Description</t>
  </si>
  <si>
    <t>Color cable</t>
  </si>
  <si>
    <t>Color LED</t>
  </si>
  <si>
    <t>Uwagi/ Comments</t>
  </si>
  <si>
    <t>PROJEKTORY/PROJECTORS</t>
  </si>
  <si>
    <t>WRÓĆ</t>
  </si>
  <si>
    <t>POL-MONSTRUM100W</t>
  </si>
  <si>
    <t>ciemny</t>
  </si>
  <si>
    <t>biały</t>
  </si>
  <si>
    <t>white</t>
  </si>
  <si>
    <t>POL-MONSTRUM80W</t>
  </si>
  <si>
    <t>POL-MONSTRUM RC PILOT</t>
  </si>
  <si>
    <t>POL-PRO1-SN</t>
  </si>
  <si>
    <t>POL-MONSTRUM G0</t>
  </si>
  <si>
    <t>Individual Gobo</t>
  </si>
  <si>
    <t>POL-MONSTRUM G1</t>
  </si>
  <si>
    <t>POL-MONSTRUM G2</t>
  </si>
  <si>
    <t>POL-MONSTRUM G3</t>
  </si>
  <si>
    <t>POL-MONSTRUM G4</t>
  </si>
  <si>
    <t>POL-MONSTRUM G5</t>
  </si>
  <si>
    <t>POL-MONSTRUM G6</t>
  </si>
  <si>
    <t>POL-MONSTRUM G7</t>
  </si>
  <si>
    <t>POL-MONSTRUM G8</t>
  </si>
  <si>
    <t>POL-MONSTRUM G9</t>
  </si>
  <si>
    <t>POL-MONSTRUM G10</t>
  </si>
  <si>
    <t>POL-MONSTRUM G11</t>
  </si>
  <si>
    <t>POL-MONSTRUM G12</t>
  </si>
  <si>
    <t>POL-MONSTRUM G13</t>
  </si>
  <si>
    <t>POL-MONSTRUM G14</t>
  </si>
  <si>
    <t>POL-MONSTRUM G15</t>
  </si>
  <si>
    <t>POL-MONSTRUM G16</t>
  </si>
  <si>
    <t>POL-MONSTRUM G17</t>
  </si>
  <si>
    <t>POL-MONSTRUM G18</t>
  </si>
  <si>
    <t>POL-MONSTRUM G19</t>
  </si>
  <si>
    <t>POL-MONSTRUM G20</t>
  </si>
  <si>
    <t>POL-MONSTRUM G21</t>
  </si>
  <si>
    <t>POL-MONSTRUM G22</t>
  </si>
  <si>
    <t>POL-MONSTRUM G23</t>
  </si>
  <si>
    <t>white&amp;blue</t>
  </si>
  <si>
    <t>POL-MONSTRUM G24</t>
  </si>
  <si>
    <t>blue&amp;white</t>
  </si>
  <si>
    <t>POL-MONSTRUM G25</t>
  </si>
  <si>
    <t>gold&amp;white</t>
  </si>
  <si>
    <t>OZDOBY ZE SKLEJKI/WOODEN LIGHTS</t>
  </si>
  <si>
    <t>POL-WC45</t>
  </si>
  <si>
    <t>biały ciepły</t>
  </si>
  <si>
    <t>warm whiite</t>
  </si>
  <si>
    <t>POL-WSRS</t>
  </si>
  <si>
    <t>SALE</t>
  </si>
  <si>
    <t>POL-WCHT</t>
  </si>
  <si>
    <t>POL-WS40</t>
  </si>
  <si>
    <t>drewno</t>
  </si>
  <si>
    <t>ciepły biały</t>
  </si>
  <si>
    <t>EMPTY</t>
  </si>
  <si>
    <t>wooden</t>
  </si>
  <si>
    <t>POL-WS60</t>
  </si>
  <si>
    <t>POL-WS50</t>
  </si>
  <si>
    <t>POL-WL STAR RC-WW</t>
  </si>
  <si>
    <t>POL-DROR</t>
  </si>
  <si>
    <t>Drewniane ornamenty</t>
  </si>
  <si>
    <t>Wooden Oranamnets</t>
  </si>
  <si>
    <t>LAMPKI/STRING</t>
  </si>
  <si>
    <t>POL-16CLLIN6M-WW</t>
  </si>
  <si>
    <t xml:space="preserve">zielony PVC </t>
  </si>
  <si>
    <t>green PVC</t>
  </si>
  <si>
    <t>POL-CB</t>
  </si>
  <si>
    <t>transparent PVC</t>
  </si>
  <si>
    <t>multikolor</t>
  </si>
  <si>
    <t>multicolour</t>
  </si>
  <si>
    <t>POL-CB10-1</t>
  </si>
  <si>
    <t>zestaw nr1</t>
  </si>
  <si>
    <t>set number 1</t>
  </si>
  <si>
    <t>POL-CB10-2</t>
  </si>
  <si>
    <t>zestaw nr2</t>
  </si>
  <si>
    <t>set number 2</t>
  </si>
  <si>
    <t>POL-CB10-3</t>
  </si>
  <si>
    <t>zestaw nr3</t>
  </si>
  <si>
    <t>set number 3</t>
  </si>
  <si>
    <t>POL-RB</t>
  </si>
  <si>
    <t>POL-WLLSL</t>
  </si>
  <si>
    <t>warm white</t>
  </si>
  <si>
    <t>POL-T20-CW</t>
  </si>
  <si>
    <t>miedz</t>
  </si>
  <si>
    <t>biały zimny</t>
  </si>
  <si>
    <t>cooper</t>
  </si>
  <si>
    <t>cold white</t>
  </si>
  <si>
    <t>POL-T20-WW</t>
  </si>
  <si>
    <t>POL-T20-BLU</t>
  </si>
  <si>
    <t>niebieski</t>
  </si>
  <si>
    <t>blue</t>
  </si>
  <si>
    <t>POL-T20-M</t>
  </si>
  <si>
    <t>POL-T30-CW</t>
  </si>
  <si>
    <t>POL-T30-WW</t>
  </si>
  <si>
    <t>POL-T30-BLU</t>
  </si>
  <si>
    <t>POL-T30-M</t>
  </si>
  <si>
    <t>POL-T20RC-CW</t>
  </si>
  <si>
    <t>POL-T20RC-WW</t>
  </si>
  <si>
    <t>POL-T20RC-BLU</t>
  </si>
  <si>
    <t>POL-T20RC-M</t>
  </si>
  <si>
    <t xml:space="preserve">POL-T30RC-CW </t>
  </si>
  <si>
    <t>POL-T30RC-WW</t>
  </si>
  <si>
    <t>POL-T30RC-BLU</t>
  </si>
  <si>
    <t>POL-T30RC-M</t>
  </si>
  <si>
    <t>POL-LSLIN6M-CW-G</t>
  </si>
  <si>
    <t>POL-LSLIN6M-WW-G</t>
  </si>
  <si>
    <t>POL-LSLIN6M-CLW-G</t>
  </si>
  <si>
    <t>klasyczny biały</t>
  </si>
  <si>
    <t>classic white</t>
  </si>
  <si>
    <t>POL-LSLIN6M-Y-G</t>
  </si>
  <si>
    <t>żółty</t>
  </si>
  <si>
    <t>yellow</t>
  </si>
  <si>
    <t>POL-LSLIN6M-P-G</t>
  </si>
  <si>
    <t>różowy</t>
  </si>
  <si>
    <t>pink</t>
  </si>
  <si>
    <t>POL-LSLIN6M-R-G</t>
  </si>
  <si>
    <t>czerwony</t>
  </si>
  <si>
    <t>red</t>
  </si>
  <si>
    <t>POL-LSLIN6M-BLU-G</t>
  </si>
  <si>
    <t>POL-LSLIN6M-G-G</t>
  </si>
  <si>
    <t>zielony</t>
  </si>
  <si>
    <t>green</t>
  </si>
  <si>
    <t>POL-LSLIN6M-M-G</t>
  </si>
  <si>
    <t>POL-LSLIN10M-CW-G</t>
  </si>
  <si>
    <t>POL-LSLIN10M-WW-G</t>
  </si>
  <si>
    <t>POL-LSLIN10M-CLW-G</t>
  </si>
  <si>
    <t>POL-LSLIN10M-Y-G</t>
  </si>
  <si>
    <t>POL-LSLIN10M-P-G</t>
  </si>
  <si>
    <t>POL-LSLIN10M-R-G</t>
  </si>
  <si>
    <t>POL-LSLIN10M-BLU-G</t>
  </si>
  <si>
    <t>POL-LSLIN10M-G-G</t>
  </si>
  <si>
    <t>POL-LSLIN10M-M-G</t>
  </si>
  <si>
    <t>POL-OLSLst10M-CW-G</t>
  </si>
  <si>
    <t>POL-OLSLst10M-WW-G</t>
  </si>
  <si>
    <t>POL-OLSLst10M-Y-G</t>
  </si>
  <si>
    <t>POL-OLSLst10M-P-G</t>
  </si>
  <si>
    <t>POL-OLSLst10M-R-G</t>
  </si>
  <si>
    <t>POL-OLSLst10M-BLU-G</t>
  </si>
  <si>
    <t>POL-OLSLst10M-G-G</t>
  </si>
  <si>
    <t>POL-OLSLst10M-M-G</t>
  </si>
  <si>
    <t>POL-OLSLsn10M-CW-G</t>
  </si>
  <si>
    <t>POL-OLSLsn10M-WW-G</t>
  </si>
  <si>
    <t>POL-OLSLsn10M-Y-G</t>
  </si>
  <si>
    <t>POL-OLSLsn10M-P-G</t>
  </si>
  <si>
    <t>POL-OLSLsn10M-R-G</t>
  </si>
  <si>
    <t>POL-OLSLsn10M-BLU-G</t>
  </si>
  <si>
    <t>POL-OLSLsn10M-G-G</t>
  </si>
  <si>
    <t>POL-OLSLsn10M-M-G</t>
  </si>
  <si>
    <t>POL-OLSLfl10M-CW-G</t>
  </si>
  <si>
    <t>POL-OLSLfl10M-WW-G</t>
  </si>
  <si>
    <t>POL-OLSLfl10M-Y-G</t>
  </si>
  <si>
    <t>POL-OLSLfl10M-P-G</t>
  </si>
  <si>
    <t>POL-OLSLfl10M-R-G</t>
  </si>
  <si>
    <t>POL-OLSLfl10M-BLU-G</t>
  </si>
  <si>
    <t>POL-OLSLfl10M-G-G</t>
  </si>
  <si>
    <t>POL-OLSLfl10M-M-G</t>
  </si>
  <si>
    <t>POL-LSLb10M-CW-G</t>
  </si>
  <si>
    <t>POL-LSLb10M-WW-G</t>
  </si>
  <si>
    <t>POL-LSLb10M-Y-G</t>
  </si>
  <si>
    <t>POL-LSLb10M-R-G</t>
  </si>
  <si>
    <t>POL-LSLb10M-PU-G</t>
  </si>
  <si>
    <t>fioletowy</t>
  </si>
  <si>
    <t>purpule</t>
  </si>
  <si>
    <t>POL-LSLb10M-BLU-G</t>
  </si>
  <si>
    <t>POL-LSLb10M-G-G</t>
  </si>
  <si>
    <t>POL-LSLb10M-M-G</t>
  </si>
  <si>
    <t>POL-LSLb10M-RGB-G</t>
  </si>
  <si>
    <t>RGB</t>
  </si>
  <si>
    <t>POL-LSLbrm10M-RGB-G</t>
  </si>
  <si>
    <t>POL-PLSLBIGb12M-CW-G</t>
  </si>
  <si>
    <t>zielony OW</t>
  </si>
  <si>
    <t xml:space="preserve">green </t>
  </si>
  <si>
    <t>POL-PLSLBIGb12M-WW-G</t>
  </si>
  <si>
    <t>POL-PLSLBIGb12M-RGB-G</t>
  </si>
  <si>
    <t>POL-PLSLbrm10M-RGB-G</t>
  </si>
  <si>
    <t>POL-LSL10M24V-CW-G</t>
  </si>
  <si>
    <t>bialy zimny</t>
  </si>
  <si>
    <t>POL-LSL10M24V-WW-G</t>
  </si>
  <si>
    <t>bialy cieply</t>
  </si>
  <si>
    <t>POL-LSL10M24V-BLU-G</t>
  </si>
  <si>
    <t>POL-LSL10M24V-M-G</t>
  </si>
  <si>
    <t>POL-LSL10M-CW-W</t>
  </si>
  <si>
    <t>biały PVC</t>
  </si>
  <si>
    <t>white PVC</t>
  </si>
  <si>
    <t>POL-LSL10M-CW-G</t>
  </si>
  <si>
    <t>POL-LSL10M-WW-W</t>
  </si>
  <si>
    <t>POL-LSL10M-WW-G</t>
  </si>
  <si>
    <t>POL-LSL10M-CLW-G</t>
  </si>
  <si>
    <t>POL-LSL10M-Y-G</t>
  </si>
  <si>
    <t>POL-LSL10M-P-G</t>
  </si>
  <si>
    <t>POL-LSL10M-R-G</t>
  </si>
  <si>
    <t>POL-LSL10M-PU-G</t>
  </si>
  <si>
    <t>POL-LSL10M-BLU-G</t>
  </si>
  <si>
    <t>POL-LSL10M-G-G</t>
  </si>
  <si>
    <t>POL-LSL10M-M-G</t>
  </si>
  <si>
    <t>POL-LSL10M-RGB-G</t>
  </si>
  <si>
    <t>POL-LSLc10M-CW-W</t>
  </si>
  <si>
    <t>POL-LSLc10M-CW-G</t>
  </si>
  <si>
    <t>POL-LSLc10M-WW-W</t>
  </si>
  <si>
    <t>POL-LSLc10M-WW-G</t>
  </si>
  <si>
    <t>POL-LSLc10M-Y-G</t>
  </si>
  <si>
    <t>POL-LSLc10M-R-G</t>
  </si>
  <si>
    <t>POL-LSLc10M-PU-G</t>
  </si>
  <si>
    <t>POL-LSLc10M-BLU-G</t>
  </si>
  <si>
    <t>POL-LSLc10M-G-G</t>
  </si>
  <si>
    <t>POL-LSLc10M-M-G</t>
  </si>
  <si>
    <t>POL-LSLf10M-CW-W</t>
  </si>
  <si>
    <t xml:space="preserve">white PVC </t>
  </si>
  <si>
    <t>POL-LSLf10M-CW-G</t>
  </si>
  <si>
    <t>POL-LSLf10M-WW-W</t>
  </si>
  <si>
    <t>POL-LSLf10M-WW-G</t>
  </si>
  <si>
    <t>POL-LSLf10M-BLU-W</t>
  </si>
  <si>
    <t>POL-LSLf10M-BLU-G</t>
  </si>
  <si>
    <t>POL-SLSL10M-CW-G</t>
  </si>
  <si>
    <t>POL-SLSL10M-WW-G</t>
  </si>
  <si>
    <t>POL-SLSL10M-M-G</t>
  </si>
  <si>
    <t>POL-PLSL10M-CW-W</t>
  </si>
  <si>
    <t>biały OW</t>
  </si>
  <si>
    <t xml:space="preserve">white  </t>
  </si>
  <si>
    <t>POL-PLSL10M-CW-G</t>
  </si>
  <si>
    <t>POL-PLSL10M-CW-BL</t>
  </si>
  <si>
    <t>czarny OW</t>
  </si>
  <si>
    <t>black</t>
  </si>
  <si>
    <t>POL-PLSL10M-NW-W</t>
  </si>
  <si>
    <t>neutralny biały</t>
  </si>
  <si>
    <t>neutral white</t>
  </si>
  <si>
    <t>POL-PLSL10M-NW-G</t>
  </si>
  <si>
    <t>POL-PLSL10M-WW-W</t>
  </si>
  <si>
    <t>POL-PLSL10M-WW-G</t>
  </si>
  <si>
    <t>POL-PLSL10M-WW-BL</t>
  </si>
  <si>
    <t>POL-PLSL10M-CLW-W</t>
  </si>
  <si>
    <t>POL-PLSL10M-CLW-G</t>
  </si>
  <si>
    <t>POL-PLSL10M-Y-Y</t>
  </si>
  <si>
    <t>żółty OW</t>
  </si>
  <si>
    <t>POL-PLSL10M-Y-BL</t>
  </si>
  <si>
    <t>POL-PLSL10M-R-W</t>
  </si>
  <si>
    <t>bialy OW</t>
  </si>
  <si>
    <t>POL-PLSL10M-R-R</t>
  </si>
  <si>
    <t>czerwony OW</t>
  </si>
  <si>
    <t>POL-PLSL10M-R-G</t>
  </si>
  <si>
    <t>POL-PLSL10M-R-BL</t>
  </si>
  <si>
    <t>POL-PLSL10M-PU-W</t>
  </si>
  <si>
    <t>POL-PLSL10M-PU-G</t>
  </si>
  <si>
    <t>POL-PLSL10M-PU-PU</t>
  </si>
  <si>
    <t>fioletowy OW</t>
  </si>
  <si>
    <t>POL-PLSL10M-PU-BL</t>
  </si>
  <si>
    <t>POL-PLSL10M-SBLU-W</t>
  </si>
  <si>
    <t>morski niebieski</t>
  </si>
  <si>
    <t>sea blue</t>
  </si>
  <si>
    <t>POL-PLSL10M-SBLU-BLU</t>
  </si>
  <si>
    <t>niebieski OW</t>
  </si>
  <si>
    <t>POL-PLSL10M-SBLU-G</t>
  </si>
  <si>
    <t>POL-PLSL10M-SBLU-BL</t>
  </si>
  <si>
    <t>POL-PLSL10M-BLU-W</t>
  </si>
  <si>
    <t>POL-PLSL10M-BLU-BLU</t>
  </si>
  <si>
    <t>POL-PLSL10M-BLU-G</t>
  </si>
  <si>
    <t>POL-PLSL10M-BLU-BL</t>
  </si>
  <si>
    <t>POL-PLSL10M-G-W</t>
  </si>
  <si>
    <t>POL-PLSL10M-G-G</t>
  </si>
  <si>
    <t>POL-PLSL10M-G-BL</t>
  </si>
  <si>
    <t>POL-PLSL10M-M-W</t>
  </si>
  <si>
    <t>POL-PLSL10M-M-G</t>
  </si>
  <si>
    <t>POL-PLSL10M-M-BL</t>
  </si>
  <si>
    <t>POL-PLSL10MRC-CW-WW-G</t>
  </si>
  <si>
    <t>bialy zimny-cieply bez/z flash SMART</t>
  </si>
  <si>
    <t>cold-warm white - option flash SMART</t>
  </si>
  <si>
    <t>POL-PLSL10MRC-RGB-G</t>
  </si>
  <si>
    <t>RGB z pilotem</t>
  </si>
  <si>
    <t>RGB with remote control</t>
  </si>
  <si>
    <t>POL-PLSL10M-RGB-G</t>
  </si>
  <si>
    <t>POL-PLSLf10M-CW-W</t>
  </si>
  <si>
    <t>POL-PLSLf10M-CW-G</t>
  </si>
  <si>
    <t>PROFESSIONAL STRING LIGHTS LED FLASH outodoor, 10m(5+5m) , 100LED with additional socket – gold series</t>
  </si>
  <si>
    <t>POL-PLSLf10M-CW-BL</t>
  </si>
  <si>
    <t xml:space="preserve">czarny OW </t>
  </si>
  <si>
    <t>POL-PLSLf10M-WW-W</t>
  </si>
  <si>
    <t>5902811508056</t>
  </si>
  <si>
    <t>POL-PLSLf10M-WW-G</t>
  </si>
  <si>
    <t xml:space="preserve">zielony OW </t>
  </si>
  <si>
    <t>POL-PLSLf10M-WW-BL</t>
  </si>
  <si>
    <t>POL-PLSLf10M-Y-Y</t>
  </si>
  <si>
    <t xml:space="preserve">zolty OW </t>
  </si>
  <si>
    <t>POL-PLSLf10M-Y-BL</t>
  </si>
  <si>
    <t>POL-PLSLf10M-R-W</t>
  </si>
  <si>
    <t>POL-PLSLf10M-R-R</t>
  </si>
  <si>
    <t>POL-PLSLf10M-R-G</t>
  </si>
  <si>
    <t>POL-PLSLf10M-R-BL</t>
  </si>
  <si>
    <t>POL-PLSLf10M-PU-W</t>
  </si>
  <si>
    <t>POL-PLSLf10M-PU-G</t>
  </si>
  <si>
    <t>POL-PLSLf10M-PU-PU</t>
  </si>
  <si>
    <t>POL-PLSLf10M-PU-BL</t>
  </si>
  <si>
    <t>POL-PLSLf10M-BLU-W</t>
  </si>
  <si>
    <t>POL-PLSLf10M-BLU-BLU</t>
  </si>
  <si>
    <t>POL-PLSLf10M-BLU-G</t>
  </si>
  <si>
    <t>POL-PLSLf10M-BLU-BL</t>
  </si>
  <si>
    <t>POL-PLSLf10M-G-W</t>
  </si>
  <si>
    <t>POL-PLSLf10M-G-BL</t>
  </si>
  <si>
    <t>POL-PLSL100f10M-CW-W</t>
  </si>
  <si>
    <t>POL-PLSL100f10M-CW-BL</t>
  </si>
  <si>
    <t>POL-PLSL10M24V-CW-W</t>
  </si>
  <si>
    <t>POL-PLSL10M24V-CW-BL</t>
  </si>
  <si>
    <t>POL-PLSL10M24V-WW-W</t>
  </si>
  <si>
    <t>POL-PLSL10M24V-WW-BL</t>
  </si>
  <si>
    <t>POL-PLSL10M24V-Y-BL</t>
  </si>
  <si>
    <t>POL-PLSL10M24V-R-BL</t>
  </si>
  <si>
    <t>POL-PLSL10M24V-BLU-BL</t>
  </si>
  <si>
    <t>POL-PLSLF10M24V-CW-W</t>
  </si>
  <si>
    <t>POL-PLSLF10M24V-CW-BL</t>
  </si>
  <si>
    <t>POL-PLSLF10M24V-WW-W</t>
  </si>
  <si>
    <t>POL-PLSLF10M24V-WW-G</t>
  </si>
  <si>
    <t>POL-PLSLF10M24V-WW-BL</t>
  </si>
  <si>
    <t>POL-PCLSL5M-CW-W</t>
  </si>
  <si>
    <t>POL-PCLSL5M-CW-BL</t>
  </si>
  <si>
    <t>ciemny OW</t>
  </si>
  <si>
    <t>POL-PCLSL5M-WW-W</t>
  </si>
  <si>
    <t>POL-PCLSL5M-WW-BL</t>
  </si>
  <si>
    <t xml:space="preserve">KURTYNKI/ICYCLE </t>
  </si>
  <si>
    <t>POL-LILINSTAR-WW-T</t>
  </si>
  <si>
    <t>POL-LILINSTAR-CW-T</t>
  </si>
  <si>
    <t>zimny biały</t>
  </si>
  <si>
    <t>POL-LIL5M-CW-W</t>
  </si>
  <si>
    <t xml:space="preserve">biały PVC </t>
  </si>
  <si>
    <t>POL-LIL5M-CW-BL</t>
  </si>
  <si>
    <t>czarny PVC</t>
  </si>
  <si>
    <t>black PVC</t>
  </si>
  <si>
    <t>POL-LIL5M-WW-W</t>
  </si>
  <si>
    <t>POL-LIL5M-WW-BL</t>
  </si>
  <si>
    <t>POL-LIL5M-Y-BL</t>
  </si>
  <si>
    <t>POL-LIL5M-R-BL</t>
  </si>
  <si>
    <t>POL-LIL5M-BLUCW-W</t>
  </si>
  <si>
    <t>niebieski + biały zimny</t>
  </si>
  <si>
    <t>Blue-cold white</t>
  </si>
  <si>
    <t>POL-LIL5M-BLUCW-BL</t>
  </si>
  <si>
    <t>POL-LIL5M-BLU-W</t>
  </si>
  <si>
    <t xml:space="preserve">blue </t>
  </si>
  <si>
    <t>POL-LIL5M-BLU-BL</t>
  </si>
  <si>
    <t>POL-LIL5M-G-BL</t>
  </si>
  <si>
    <t>grenn</t>
  </si>
  <si>
    <t>POL-LIL5M-M-W</t>
  </si>
  <si>
    <t>POL-LIL5M-M-BL</t>
  </si>
  <si>
    <t>POL-LILf5M-CW-W</t>
  </si>
  <si>
    <t>POL-LILf5M-CW-BL</t>
  </si>
  <si>
    <t>POL-LILf5M-WW-W</t>
  </si>
  <si>
    <t>POL-LILf5M-WW-BL</t>
  </si>
  <si>
    <t>POL-LILf5M-BLU-W</t>
  </si>
  <si>
    <t>POL-LILf5M-BLU-BL</t>
  </si>
  <si>
    <t>POL-PLIL5M-CW-W</t>
  </si>
  <si>
    <t>POL-PLIL5M-CW-BL</t>
  </si>
  <si>
    <t>POL-PLIL5M-WW-W</t>
  </si>
  <si>
    <t>POL-PLIL5M-WW-BL</t>
  </si>
  <si>
    <t>POL-PLIL5M-Y-BL</t>
  </si>
  <si>
    <t>POL-PLIL5M-R-BL</t>
  </si>
  <si>
    <t>POL-PLIL5M-CWBLU-W</t>
  </si>
  <si>
    <t>cold white+blue</t>
  </si>
  <si>
    <t>POL-PLIL5M-CWBLU-BL</t>
  </si>
  <si>
    <t>cold white-blue</t>
  </si>
  <si>
    <t>POL-PLIL5M-BLU-W</t>
  </si>
  <si>
    <t>POL-PLIL5M-BLU-BL</t>
  </si>
  <si>
    <t>POL-PLIL5M-G-W</t>
  </si>
  <si>
    <t>POL-PLIL5M-G-BL</t>
  </si>
  <si>
    <t>POL-PLIL5M-M-W</t>
  </si>
  <si>
    <t>POL-PLIL5M-M-BL</t>
  </si>
  <si>
    <t>POL-PLILf5M-CW-W</t>
  </si>
  <si>
    <t>POL-PLILf5M-CW-BL</t>
  </si>
  <si>
    <t>POL-PLILf5M-WW-W</t>
  </si>
  <si>
    <t>POL-PLILf5M-WW-BL</t>
  </si>
  <si>
    <t>POL-PLILf5M-BLU-W</t>
  </si>
  <si>
    <t>POL-PLILf5M-BLU-BL</t>
  </si>
  <si>
    <t>POL-PLLIL5M-CW-W</t>
  </si>
  <si>
    <t>POL-PLLIL5M-CW-BL</t>
  </si>
  <si>
    <t>POL-PLLIL5M-WW-W</t>
  </si>
  <si>
    <t>POL-PLLIL5M-WW-BL</t>
  </si>
  <si>
    <t>POL-PLLILF5M-CW-W</t>
  </si>
  <si>
    <t>POL-PLLILF5M-CW-BL</t>
  </si>
  <si>
    <t>POL-PLLILF5M-WW-W</t>
  </si>
  <si>
    <t>POL-PLLILF5M-WW-BL</t>
  </si>
  <si>
    <t>POL-PLLILf3,6M-CW-W</t>
  </si>
  <si>
    <t>POL-PLLILf3,6M-CW-BL</t>
  </si>
  <si>
    <t>POL-PLLILf3,6M-WW-W</t>
  </si>
  <si>
    <t>POL-PLLILf3,6M-WW-BL</t>
  </si>
  <si>
    <t>KURTYNY/COURTIANS</t>
  </si>
  <si>
    <t>POL-LCL5X0,5-CW-T</t>
  </si>
  <si>
    <t>POL-LCL5X0,5-WW-T</t>
  </si>
  <si>
    <t>POL-LCL5X1,0-CW-T</t>
  </si>
  <si>
    <t>POL-LCL5X1,0-WW-T</t>
  </si>
  <si>
    <t>POL-LCL2,5X1,5-CW-T</t>
  </si>
  <si>
    <t>POL-LCL2,5X1,5-WW-T</t>
  </si>
  <si>
    <t>POL-LCL2,5X3,0-CW-T</t>
  </si>
  <si>
    <t>POL-LCL2,5X3,0-WW-T</t>
  </si>
  <si>
    <t>POL-LCL2,5X6,0-CW-T</t>
  </si>
  <si>
    <t>POL-LCL2,5X6,0-WW-T</t>
  </si>
  <si>
    <t>POL-LCL2,5X9,0-CW-T</t>
  </si>
  <si>
    <t>POL-LCL2,5X9,0-WW-T</t>
  </si>
  <si>
    <t>POL-LCLf5X0,5-CW-T</t>
  </si>
  <si>
    <t>POL-LCLf5X0,5-WW-T</t>
  </si>
  <si>
    <t>POL-LCLf5X1,0-CW-T</t>
  </si>
  <si>
    <t>POL-LCLf5X1,0-WW-T</t>
  </si>
  <si>
    <t>POL-LCLf2,5X1,5-CW-T</t>
  </si>
  <si>
    <t>POL-LCLf2,5X1,5-WW-T</t>
  </si>
  <si>
    <t>POL-LCLf2,5X3,0-CW-T</t>
  </si>
  <si>
    <t>POL-LCLf2,5X3,0-WW-T</t>
  </si>
  <si>
    <t>POL-LCLf2,5X6,0-CW-T</t>
  </si>
  <si>
    <t>POL-LCLf2,5X6,0-WW-T</t>
  </si>
  <si>
    <t>POL-LCLf2,5X9,0-CW-T</t>
  </si>
  <si>
    <t>POL-LCLf2,5X9,0-WW-T</t>
  </si>
  <si>
    <t>POL-PLCL5X0,5-CW-BL</t>
  </si>
  <si>
    <t>POL-PLCL5X0,5-CW-W</t>
  </si>
  <si>
    <t>POL-PLCL5X0,5-WW-BL</t>
  </si>
  <si>
    <t>POL-PLCL5X0,5-WW-W</t>
  </si>
  <si>
    <t>POL-PLCL5X1,0-CW-W</t>
  </si>
  <si>
    <t>POL-PLCL5X1,0-CW-BL</t>
  </si>
  <si>
    <t>POL-PLCL5X1,0-WW-W</t>
  </si>
  <si>
    <t>POL-PLCL5X1,0-WW-BL</t>
  </si>
  <si>
    <t>POL-PLCL2,5X1,5-CW-W</t>
  </si>
  <si>
    <t>POL-PLCL2,5X1,5-CW-BL</t>
  </si>
  <si>
    <t>POL-PLCL2,5X1,5-WW-W</t>
  </si>
  <si>
    <t>POL-PLCL2,5X1,5-WW-BL</t>
  </si>
  <si>
    <t>POL-PLCL2,5X1,5-BLU-W</t>
  </si>
  <si>
    <t>POL-PLCL2,5X1,5-BLU-BL</t>
  </si>
  <si>
    <t>POL-PLCL2x2-CW-G</t>
  </si>
  <si>
    <t>ciemny zielony OW</t>
  </si>
  <si>
    <t>POL-PLCL2x2-WW-G</t>
  </si>
  <si>
    <t>POL-PLCL2,5X3,0-CW-W</t>
  </si>
  <si>
    <t>POL-PLCL2,5X3,0-CW-BL</t>
  </si>
  <si>
    <t>POL-PLCL2,5X3,0-WW-W</t>
  </si>
  <si>
    <t>POL-PLCL2,5X3,0-WW-BL</t>
  </si>
  <si>
    <t>POL-PLCL2,5X3,0-BLU-W</t>
  </si>
  <si>
    <t>POL-PLCL2,5X3,0-BLU-BL</t>
  </si>
  <si>
    <t>POL-PLCL2,5X6,0-CW-W</t>
  </si>
  <si>
    <t>POL-PLCL2,5X6,0-CW-BL</t>
  </si>
  <si>
    <t>POL-PLCL2,5X6,0-WW-W</t>
  </si>
  <si>
    <t>POL-PLCL2,5X6,0-WW-BL</t>
  </si>
  <si>
    <t>POL-PLCL2,5X6,0-BLU-W</t>
  </si>
  <si>
    <t>POL-PLCL2,5X6,0-BLU-BL</t>
  </si>
  <si>
    <t>POL-PLCL2,5X9,0-CW-W</t>
  </si>
  <si>
    <t>POL-PLCL2,5X9,0-CW-BL</t>
  </si>
  <si>
    <t>POL-PLCL2,5X9,0-WW-W</t>
  </si>
  <si>
    <t>POL-PLCL2,5X9,0-WW-BL</t>
  </si>
  <si>
    <t>POL-PLCL2,5X9,0-BLU-W</t>
  </si>
  <si>
    <t>POL-PLCL2,5X9,0-BLU-BL</t>
  </si>
  <si>
    <t>POL-PLCLf5X0,5-CW-W</t>
  </si>
  <si>
    <t>POL-PLCLf5X0,5-CW-BL</t>
  </si>
  <si>
    <t>POL-PLCLf5X0,5-WW-W</t>
  </si>
  <si>
    <t>POL-PLCLf5X0,5-WW-BL</t>
  </si>
  <si>
    <t>POL-PLCLf5X1,0-CW-W</t>
  </si>
  <si>
    <t>POL-PLCLf5X1,0-CW-BL</t>
  </si>
  <si>
    <t>POL-PLCLf5X1,0-WW-W</t>
  </si>
  <si>
    <t>POL-PLCLf5X1,0-WW-BL</t>
  </si>
  <si>
    <t>POL-PLCLf2,5X1,5-CW-W</t>
  </si>
  <si>
    <t>POL-PLCLf2,5X1,5-CW-BL</t>
  </si>
  <si>
    <t>POL-PLCLf2,5X1,5-WW-W</t>
  </si>
  <si>
    <t>POL-PLCLf2,5X1,5-WW-BL</t>
  </si>
  <si>
    <t>POL-PLCLf2x2-CW-G</t>
  </si>
  <si>
    <t>POL-PLCLf2x2-WW-G</t>
  </si>
  <si>
    <t>POL-PLCLf2,5X3,0-CW-W</t>
  </si>
  <si>
    <t>POL-PLCLf2,5X3,0-CW-BL</t>
  </si>
  <si>
    <t>POL-PLCLf2,5X3,0-WW-W</t>
  </si>
  <si>
    <t>POL-PLCLf2,5X3,0-WW-BL</t>
  </si>
  <si>
    <t>POL-PLCLf2,5X6,0-CW-W</t>
  </si>
  <si>
    <t>POL-PLCLf2,5X6,0-CW-BL</t>
  </si>
  <si>
    <t>POL-PLCLf2,5X6,0-WW-W</t>
  </si>
  <si>
    <t>POL-PLCLf2,5X6,0-WW-BL</t>
  </si>
  <si>
    <t>POL-PLCLf2,5X9,0-CW-W</t>
  </si>
  <si>
    <t>POL-PLCLf2,5X9,0-CW-BL</t>
  </si>
  <si>
    <t>POL-PLCLf2,5X9,0-WW-W</t>
  </si>
  <si>
    <t>POL-PLCLf2,5X9,0-WW-BL</t>
  </si>
  <si>
    <t>POL-LCLwf2,5X3,0-CW-W</t>
  </si>
  <si>
    <t>POL-LCLwf2,5X3,0-BLU-W</t>
  </si>
  <si>
    <t>POL-LCLwf2,5X6,0-CW-W</t>
  </si>
  <si>
    <t>POL-LCLwf2,5X6,0-BLU-W</t>
  </si>
  <si>
    <t>POL-PLCLwf2,5X3,0-CW-W</t>
  </si>
  <si>
    <t>POL-PLCLwf2,5X3,0-BLU-W</t>
  </si>
  <si>
    <t>POL-PLCLwf2,5X6,0-CW-W</t>
  </si>
  <si>
    <t>POL-PLCLwf2,5X6,0-BLU-W</t>
  </si>
  <si>
    <t>SIATKA/NET LIGHTING</t>
  </si>
  <si>
    <t>POL-PLNL2X1-CW-BL</t>
  </si>
  <si>
    <t>POL-PLNL2X1-WW-BL</t>
  </si>
  <si>
    <t>POL-PLNLf2x1-WW-BL</t>
  </si>
  <si>
    <t>POL-PLNLf2X1-CW-BL</t>
  </si>
  <si>
    <t>POL-PLNL3X2-CW-BL</t>
  </si>
  <si>
    <t>POL-PLNL3X2-WW-BL</t>
  </si>
  <si>
    <t>POL-PLNLf3x2-WW-BL</t>
  </si>
  <si>
    <t>POL-PLNLf3X2-CW-BL</t>
  </si>
  <si>
    <t>POL-MET20-CW-G</t>
  </si>
  <si>
    <t>POL-MET25-CW-G</t>
  </si>
  <si>
    <t>POL-MET50-CW-G</t>
  </si>
  <si>
    <t>POL-MET50-WW-G</t>
  </si>
  <si>
    <t>POL-MET100-CW-G</t>
  </si>
  <si>
    <t>POL-LSTL10M-CW-G</t>
  </si>
  <si>
    <t>ciemny PVC</t>
  </si>
  <si>
    <t>POL-SNOWFLAKE60CM-CW-W</t>
  </si>
  <si>
    <t>WEZE SWIETLNE-ZAROWKOWE/LED/NEONY - ROPE RICE, LED, NEON</t>
  </si>
  <si>
    <t>POL-RRLNK1-W1</t>
  </si>
  <si>
    <t xml:space="preserve">white </t>
  </si>
  <si>
    <t>POL-RRLNK1-Y1</t>
  </si>
  <si>
    <t>POL-RRLNK1-R1</t>
  </si>
  <si>
    <t>POL-RRLNK1-BLU1</t>
  </si>
  <si>
    <t>POL-RRLNK1-G1</t>
  </si>
  <si>
    <t>POL-LRLNK1-CW2</t>
  </si>
  <si>
    <t>Profesjonalny WAŻ LED NK1 LOW na zewnątrz NO FLEX, 36LED/mb, 100mb/roll, cięcie co 2mb – kolekcja złota</t>
  </si>
  <si>
    <t>POL-LRLNK1-WW2</t>
  </si>
  <si>
    <t>POL-LRLNK1-Y2</t>
  </si>
  <si>
    <t>POL-LRLNK1-O2</t>
  </si>
  <si>
    <t>pomarańczowy</t>
  </si>
  <si>
    <t>orange</t>
  </si>
  <si>
    <t>POL-LRLNK1-P2</t>
  </si>
  <si>
    <t>POL-LRLNK1-R2</t>
  </si>
  <si>
    <t>POL-LRLNK1-PU2</t>
  </si>
  <si>
    <t xml:space="preserve">POL-LRLNK1-SBLU2 </t>
  </si>
  <si>
    <t>POL-LRLNK1-BLU2</t>
  </si>
  <si>
    <t>POL-LRLNK1-G2</t>
  </si>
  <si>
    <t>POL-LRLNK1-M2</t>
  </si>
  <si>
    <t>POL-LRLNK1V-CW1</t>
  </si>
  <si>
    <t>POL-LRLNK1V-NW1</t>
  </si>
  <si>
    <t>POL-LRLNK1V-WW1</t>
  </si>
  <si>
    <t>POL-LRLNK1V-CLW1</t>
  </si>
  <si>
    <t>POL-LRLNK1V-Y1</t>
  </si>
  <si>
    <t>POL-LRLNK1V-O1</t>
  </si>
  <si>
    <t>POL-LRLNK1V-R1</t>
  </si>
  <si>
    <t>POL-LRLNK1V-PU1</t>
  </si>
  <si>
    <t>POL-LRLNK1V-SBLU1</t>
  </si>
  <si>
    <t>POL-LRLNK1V-BLU1</t>
  </si>
  <si>
    <t>POL-LRLNK1V-G1</t>
  </si>
  <si>
    <t>POL-LRLNK1V-M1</t>
  </si>
  <si>
    <t>POL-LRLNK1H-CW1</t>
  </si>
  <si>
    <t>POL-LRLNK1H-NW1</t>
  </si>
  <si>
    <t>POL-LRLNK1H-WW1</t>
  </si>
  <si>
    <t>POL-LRLNK1H-CLW1</t>
  </si>
  <si>
    <t>POL-LRLNK1H-Y1</t>
  </si>
  <si>
    <t>POL-LRLNK1H-O1</t>
  </si>
  <si>
    <t>POL-LRLNK1H-R1</t>
  </si>
  <si>
    <t>POL-LRLNK1H-SBLU1</t>
  </si>
  <si>
    <t>POL-LRLNK1H-BLU1</t>
  </si>
  <si>
    <t>POL-LRLNK1H-PU1</t>
  </si>
  <si>
    <t>POL-LRLNK1H-G1</t>
  </si>
  <si>
    <t>POL-LRLNK1H-RGB1</t>
  </si>
  <si>
    <t>POL-LRL24VNK1H-Y1</t>
  </si>
  <si>
    <t>POL-LRL24VNK1H-R1</t>
  </si>
  <si>
    <t>POL-LRL24VNK1H-BLU1</t>
  </si>
  <si>
    <t>POL-LRL24VNK1H-CW1</t>
  </si>
  <si>
    <t>POL-LRL24VNK1H-G1</t>
  </si>
  <si>
    <t>POL-LRL24VNK1H-WW1</t>
  </si>
  <si>
    <t>POL-LRLfNK1H-CW1</t>
  </si>
  <si>
    <t>POL-LRLfNK1H-WW1</t>
  </si>
  <si>
    <t>POL-LRLfNK1-CW2</t>
  </si>
  <si>
    <t>POL-LRLfNK1-WW2</t>
  </si>
  <si>
    <t>POL-LRLfNK1-R2</t>
  </si>
  <si>
    <t>POL-LRLfNK1-PU2</t>
  </si>
  <si>
    <t>POL-LRLfNK1-BLU2</t>
  </si>
  <si>
    <t>POL-LRLNK3-CW2</t>
  </si>
  <si>
    <t>Profesjonalny WĄŻ LED NK3 na zewnątrz, 36LED/mb, 100mb/rolka, cięcie co 2mb – kolekcja złota</t>
  </si>
  <si>
    <t>PRFESSIONAL ROPE LIGHTS LED NK3 outdoor , 36LED/1m, 100m/roll, cutting of 2m – gold series</t>
  </si>
  <si>
    <t>POL-LRLNK3-BLU2</t>
  </si>
  <si>
    <t>POL-LRLNK3-CW4</t>
  </si>
  <si>
    <t>POL-LRLNK3-WW4</t>
  </si>
  <si>
    <t>POL-LRLNK3-BLU4</t>
  </si>
  <si>
    <t>POL-LRLNK1-EXAMP</t>
  </si>
  <si>
    <t>WAZ LED ZESTAW -wszystkie kolory- 2M- z kablem  zasilajacym</t>
  </si>
  <si>
    <t>wszystkie</t>
  </si>
  <si>
    <t>ROPE LED SET-ALL COLOURS -2M-with power cord</t>
  </si>
  <si>
    <t>all colours</t>
  </si>
  <si>
    <t>POL-LNFss230V-CW</t>
  </si>
  <si>
    <t>POL-LNFss230V-WW</t>
  </si>
  <si>
    <t>POL-LNFss230V-Y</t>
  </si>
  <si>
    <t>POL-LNFss230V-R</t>
  </si>
  <si>
    <t>POL-LNFss230V-BLU</t>
  </si>
  <si>
    <t>POL-LNFss230V-G</t>
  </si>
  <si>
    <t>POL-LNFss12V-CW</t>
  </si>
  <si>
    <t>POL-LNFss12V-WW</t>
  </si>
  <si>
    <t>POL-LNFss12V-Y</t>
  </si>
  <si>
    <t>POL-LNFss12V-P</t>
  </si>
  <si>
    <t>rozowy</t>
  </si>
  <si>
    <t>POL-LNFss12V-R</t>
  </si>
  <si>
    <t>POL-LNFss12V-BLU</t>
  </si>
  <si>
    <t>POL-LNFss12V-PU</t>
  </si>
  <si>
    <t>POL-LNFss12V-G</t>
  </si>
  <si>
    <t>PASKI, MODUŁY/STRIPS, MODULS</t>
  </si>
  <si>
    <t>POL-UTW375B</t>
  </si>
  <si>
    <t>Jeden SMD 2835 moduł ,50 szt. na przewodzie, 10CM przerwy</t>
  </si>
  <si>
    <t>***</t>
  </si>
  <si>
    <t>POL-UTW376B</t>
  </si>
  <si>
    <t>Dwa SMD 2835 moduły ,50 szt. na przewodzie, 3-10CM przerwy</t>
  </si>
  <si>
    <t>POL-UTW377B</t>
  </si>
  <si>
    <t>Trzy SMD 2835 moduły ,40 szt. na przewodzie ,10CM przerwa</t>
  </si>
  <si>
    <t>POL-UTW378B</t>
  </si>
  <si>
    <t>Cztery SMD 2835 moduły ,30 szt na przewodzie,12-20CM przerwy</t>
  </si>
  <si>
    <t>Jeden SMD 5050 moduł ,50 szt. na przewodzie, 3-8CM przerwy</t>
  </si>
  <si>
    <t>POL-RQW062ACH WW</t>
  </si>
  <si>
    <t>Pasek, tasma ECONOMIC WW 2835/60LED 400lm IP20 biały cieply POLAMP</t>
  </si>
  <si>
    <t>POL-RQW062ACH NW</t>
  </si>
  <si>
    <t>Pasek, tasma ECONOMIC NW 2835/60LED 400lm IP20 neutralnycieply POLAMP</t>
  </si>
  <si>
    <t>Neutralny</t>
  </si>
  <si>
    <t>Neutral</t>
  </si>
  <si>
    <t>POL-RQW062ACH CW</t>
  </si>
  <si>
    <t>Pasek, tasma ECONOMIC WW 2835/60LED 400lm IP20 biały zimny POLAMP</t>
  </si>
  <si>
    <t>biała zimna</t>
  </si>
  <si>
    <t>POL-RQW062A WW</t>
  </si>
  <si>
    <t>Pasek, tasma PREMIUM WW 2835/60LED 500lm IP20 biały ciepły POLAMP</t>
  </si>
  <si>
    <t>POL-RQM062A NW</t>
  </si>
  <si>
    <t>Pasek, tasma PREMIUM WW 2835/60LED 500lm IP20 biały neutralny POLAMP</t>
  </si>
  <si>
    <t>POL-RQW062A CW</t>
  </si>
  <si>
    <t>Pasek, tasma PREMIUM CW 2835/60LED 500lm IP20 biały zimny POLAMP</t>
  </si>
  <si>
    <t>POL-EQW062A WW</t>
  </si>
  <si>
    <t>Pasek, tasma PREMIUM AQUA WW 2835/60LED 500lm IP65 biały cieply POLAMP</t>
  </si>
  <si>
    <t>POL-EQW062A NW</t>
  </si>
  <si>
    <t>Pasek, tasma PREMIUM AQUA NW 2835/60LED 500lm IP65 biały neutralny POLAMP</t>
  </si>
  <si>
    <t>POL-EQM062A CW</t>
  </si>
  <si>
    <t>Pasek, tasma PREMIUM AQUA CW 2835/60LED 500lm IP65 biały zimny POLAMP</t>
  </si>
  <si>
    <t>POL-RQM072A WW</t>
  </si>
  <si>
    <t>Pasek, tasma POWER PREMIUM WW 2835/60LED 1100lm IP20 biały cieply POLAMP</t>
  </si>
  <si>
    <t>POL-RQW072A CW</t>
  </si>
  <si>
    <t>Pasek, tasma POWER PREMIUM CW 2835/60LED 1100lm IP20 biały zimny POLAMP</t>
  </si>
  <si>
    <t>POL-RQM096A WW</t>
  </si>
  <si>
    <t>Pasek, tasma MAX PREMIUM WW 2835/102LED 900lm IP20 biały cieply POLAMP</t>
  </si>
  <si>
    <t>POL-RQW096A CW</t>
  </si>
  <si>
    <t>Pasek, tasma MAX PREMIUM WW 2835/102LED 900lm IP20 biały zimny POLAMP</t>
  </si>
  <si>
    <t>POL-RQM074A WW</t>
  </si>
  <si>
    <t>Pasek, tasma MAX POWER PREMIUM WW 2835/120LED 1800lm IP20 biały cieply POLAMP</t>
  </si>
  <si>
    <t>POL-LS3528/60-WW IP20</t>
  </si>
  <si>
    <t>PASEK TAŚMA LED STANDARD 3528/60LED IP20 BIAŁA CIEPŁA POLAMP</t>
  </si>
  <si>
    <t>POL-LS3528/60-CW</t>
  </si>
  <si>
    <t>PASEK TAŚMA LED STANDARD 3528/60LED IP20 BIAŁA ZIMNA POLAMP</t>
  </si>
  <si>
    <t>POL-LS3528/60-WW-IP65</t>
  </si>
  <si>
    <t>PASEK TAŚMA LED STANDARD AQUA 3528/60LED 280lm IP65 BIAŁA CIEPŁA POLAMP</t>
  </si>
  <si>
    <t>POL-LS3528/60-CW-IP65</t>
  </si>
  <si>
    <t>PASEK TAŚMA LED STANDARD AQUA 3528/60LED 280lm IP65 BIAŁA ZIMNA POLAMP</t>
  </si>
  <si>
    <t>GIRLANDY/GARLANDS FOR BULBS</t>
  </si>
  <si>
    <t>5902811508797</t>
  </si>
  <si>
    <t>POL-E27BL15-30LONGLED-BL</t>
  </si>
  <si>
    <t>Garland IP44 plug+1.5m power cord, PVC cable, 15M 30 lamp holders female connector, including 30pcs S14 filament bulb 2W clear PC bulb 2700K</t>
  </si>
  <si>
    <t>5902811508803</t>
  </si>
  <si>
    <t>POL-E27BL20-20LONG-BL</t>
  </si>
  <si>
    <t xml:space="preserve">Garland IP44plug+20M 20 lamp holders+female plug </t>
  </si>
  <si>
    <t>5902811508810</t>
  </si>
  <si>
    <t>POL-E27BL20-40LONG-BL</t>
  </si>
  <si>
    <t xml:space="preserve">Garland, IP44plug+20M 40 lamp holders+female plug </t>
  </si>
  <si>
    <t>POL-E27BL10-10-BL</t>
  </si>
  <si>
    <t>POL-E27BL20-20-W</t>
  </si>
  <si>
    <t>POL-E27BL20-20-BL</t>
  </si>
  <si>
    <t>POL-E27BL20-40-BL</t>
  </si>
  <si>
    <t>POL-E27BL-CAB</t>
  </si>
  <si>
    <t>POL-E27BL-SOC</t>
  </si>
  <si>
    <t>POL-SOCKETGARLAND-BL</t>
  </si>
  <si>
    <t>POL-PLUGGARLAND-BL</t>
  </si>
  <si>
    <t>POL-HOOKGARLAND-BL</t>
  </si>
  <si>
    <t>ŻARÓWKI DEKORACYJNE/BULBS</t>
  </si>
  <si>
    <t>POL-B-Y</t>
  </si>
  <si>
    <t>COLORFUL BULBS E27</t>
  </si>
  <si>
    <t>POL-B-O</t>
  </si>
  <si>
    <t>POL-B-R</t>
  </si>
  <si>
    <t>POL-B-BLU</t>
  </si>
  <si>
    <t>POL-B-G</t>
  </si>
  <si>
    <t>POL-G45 E27 1W CW</t>
  </si>
  <si>
    <t>COLORFUL LED BULBS E27, 1W</t>
  </si>
  <si>
    <t>POL-G45 E27 1W NW</t>
  </si>
  <si>
    <t>neutralna</t>
  </si>
  <si>
    <t>POL-G45 E27 1W WW</t>
  </si>
  <si>
    <t>POL-G45 E27 1W WW T</t>
  </si>
  <si>
    <t>POL-G45 E27 1W Y</t>
  </si>
  <si>
    <t>POL-G45 E27 1W O</t>
  </si>
  <si>
    <t>pomarańcz</t>
  </si>
  <si>
    <t>POL-G45 E27 1W P</t>
  </si>
  <si>
    <t>różowa</t>
  </si>
  <si>
    <t>POL-G45 E27 1W R</t>
  </si>
  <si>
    <t>POL-G45 E27 1W SBLU</t>
  </si>
  <si>
    <t>POL-G45 E27 1W BLU</t>
  </si>
  <si>
    <t>POL-G45 E27 1W LG</t>
  </si>
  <si>
    <t>jasna zieleń</t>
  </si>
  <si>
    <t>light green</t>
  </si>
  <si>
    <t>POL-G45 E27 1W G</t>
  </si>
  <si>
    <t>zieleń</t>
  </si>
  <si>
    <t>5902811508520</t>
  </si>
  <si>
    <t>POL-G45 E27 1W RGB</t>
  </si>
  <si>
    <t>POL-G45 E14 1W CW</t>
  </si>
  <si>
    <t>ŻARÓWKI KOLOROWE LED, 1W E14</t>
  </si>
  <si>
    <t>Zimna/ Cold</t>
  </si>
  <si>
    <t>COLORFUL LED BULBS E14, 1W</t>
  </si>
  <si>
    <t>POL-G45 E14 1W WW</t>
  </si>
  <si>
    <t>Ciepła/ Warm</t>
  </si>
  <si>
    <t>POL-G45 E14 1W WW T</t>
  </si>
  <si>
    <t>POL-G45 E14 1W Y</t>
  </si>
  <si>
    <t>Żółta/ Yellow</t>
  </si>
  <si>
    <t>POL-G45 E14 1W R</t>
  </si>
  <si>
    <t>Czerwona/ Red</t>
  </si>
  <si>
    <t>POL-G45 E14 1W BLU</t>
  </si>
  <si>
    <t>Niebieska/ Blue</t>
  </si>
  <si>
    <t>POL-G45 E14 1W G</t>
  </si>
  <si>
    <t>Zielona/ Green</t>
  </si>
  <si>
    <t>POL-ZH-LEDLAMP1-70</t>
  </si>
  <si>
    <t>LED LIGHTS FLASH E27 1,5W</t>
  </si>
  <si>
    <t>POL-LED FLASH E27 3W CW</t>
  </si>
  <si>
    <t>LED LIGHTS FLASH E27 3W</t>
  </si>
  <si>
    <t xml:space="preserve">POL-ST45 4W LUNA </t>
  </si>
  <si>
    <t>ŻARÓWKI LED LUNA FILAMENT 4W E27</t>
  </si>
  <si>
    <t>Ciepły biały</t>
  </si>
  <si>
    <t>LED LIGHTS LUNA FILAMNET E27 4W</t>
  </si>
  <si>
    <t>AKCESORIA/ACCESORIES</t>
  </si>
  <si>
    <t>SUPERPOŁĄCZENIE/SUPERCONNECT</t>
  </si>
  <si>
    <t>POL-CON-OLDMEN-NEWWOM-BL</t>
  </si>
  <si>
    <t>czarny</t>
  </si>
  <si>
    <t>NEW</t>
  </si>
  <si>
    <t>POL-CON-OLDMEN-NEWWOM-W</t>
  </si>
  <si>
    <t>bialy</t>
  </si>
  <si>
    <t>POL-CON-OLDWOM-NEWMEN-BL</t>
  </si>
  <si>
    <t>POL-CON-OLDWOM-NEWMEN-W</t>
  </si>
  <si>
    <t>POL-SCRPC</t>
  </si>
  <si>
    <t>metal</t>
  </si>
  <si>
    <t>POL-SCRR</t>
  </si>
  <si>
    <t>POL-SCRR NK3</t>
  </si>
  <si>
    <t>POL-SCRRNF</t>
  </si>
  <si>
    <t>POL-SCRPCNF</t>
  </si>
  <si>
    <t>POL-SCRSM</t>
  </si>
  <si>
    <t>metal/plastik</t>
  </si>
  <si>
    <t>metal/plastic</t>
  </si>
  <si>
    <t>POL-SCRSW</t>
  </si>
  <si>
    <t>POL-SCRSM-M</t>
  </si>
  <si>
    <t>POL-SCRSW-W</t>
  </si>
  <si>
    <t>POL-PC</t>
  </si>
  <si>
    <t>biale</t>
  </si>
  <si>
    <t>POL-PCCR</t>
  </si>
  <si>
    <t>POL-PCT</t>
  </si>
  <si>
    <t>przezroczysty</t>
  </si>
  <si>
    <t>transparent</t>
  </si>
  <si>
    <t>POL-PCL</t>
  </si>
  <si>
    <t>POL-PCI</t>
  </si>
  <si>
    <t xml:space="preserve">POL-PCC </t>
  </si>
  <si>
    <t>POL-G 3g</t>
  </si>
  <si>
    <t>KLEJ 3g</t>
  </si>
  <si>
    <t>GLUE</t>
  </si>
  <si>
    <t>POL-E</t>
  </si>
  <si>
    <t>ZAŚLEPKA DO WĘŻA</t>
  </si>
  <si>
    <t>PLUG-END for rope</t>
  </si>
  <si>
    <t>POL-E NEON 230V</t>
  </si>
  <si>
    <t>ZAŚLEPKA NEON 230V</t>
  </si>
  <si>
    <t>PLUG-END for rope NEON 230V</t>
  </si>
  <si>
    <t>POL-E NEON 12V</t>
  </si>
  <si>
    <t>ZAŚLEPKA NEON 12V</t>
  </si>
  <si>
    <t>PLUG-END for rope NEON 12V</t>
  </si>
  <si>
    <t>ZAŚLEPKA DO LAMPEK, KURTYNEK, KURTYN</t>
  </si>
  <si>
    <t xml:space="preserve">PLUG-END </t>
  </si>
  <si>
    <t>POL-SE20S BL</t>
  </si>
  <si>
    <t>POL-SE20S W</t>
  </si>
  <si>
    <t>POL-SE3S</t>
  </si>
  <si>
    <t>POL-ROZ6</t>
  </si>
  <si>
    <t>POL-CON1TO3-W</t>
  </si>
  <si>
    <t>POL-CON1TO2</t>
  </si>
  <si>
    <t>POL-CON1TO1-W</t>
  </si>
  <si>
    <t>POL-KSRL-0,5-G</t>
  </si>
  <si>
    <t>POL-KSRL-1,5-BL</t>
  </si>
  <si>
    <t>POL-KSRL-1,5-G</t>
  </si>
  <si>
    <t>POL-KSRL-1,5-W</t>
  </si>
  <si>
    <t>POL-KSRL-3,0-G</t>
  </si>
  <si>
    <t>POL-KSRL-5,0-G</t>
  </si>
  <si>
    <t>POL-KSS-0,5</t>
  </si>
  <si>
    <t>POL-KSS-1,5-BL</t>
  </si>
  <si>
    <t>POL-KSS-1,5-W</t>
  </si>
  <si>
    <t>POL-KSS-3,0-G</t>
  </si>
  <si>
    <t>POL-KSS-5,0-G</t>
  </si>
  <si>
    <t>POL-PCRR NK3</t>
  </si>
  <si>
    <t>ZASILANIE/POWER</t>
  </si>
  <si>
    <t>POL-PPCL1,5-BL-OW2</t>
  </si>
  <si>
    <t>POL-PPCL1,5-W-OW2</t>
  </si>
  <si>
    <t>POL-PPCL1,5-BL-OW2 CON</t>
  </si>
  <si>
    <t xml:space="preserve">
POL-PPCL1.5-BL- OW3</t>
  </si>
  <si>
    <t>POL-PPCL3-CZ OW</t>
  </si>
  <si>
    <t>POL-PPCL5-CZ OW</t>
  </si>
  <si>
    <t>POL-PPCLNF</t>
  </si>
  <si>
    <t>5902811508049</t>
  </si>
  <si>
    <t>POL-MIX</t>
  </si>
  <si>
    <t>losowy OW</t>
  </si>
  <si>
    <t>mix</t>
  </si>
  <si>
    <t>POL-CNK1</t>
  </si>
  <si>
    <t>POL-CNK3</t>
  </si>
  <si>
    <t>POL-CONTR-RGB-BL</t>
  </si>
  <si>
    <t>5902811508032</t>
  </si>
  <si>
    <t>POL-TSL12W-12V</t>
  </si>
  <si>
    <t>POL-TSL25W-24V</t>
  </si>
  <si>
    <t>POL-TSL50W-24V</t>
  </si>
  <si>
    <t>POL-TRL65W-24V</t>
  </si>
  <si>
    <t>POL-TRL100W-24V</t>
  </si>
  <si>
    <t>POL-LV5-12</t>
  </si>
  <si>
    <t>POL-LV12-12</t>
  </si>
  <si>
    <t>POL-LV20-12</t>
  </si>
  <si>
    <t>POL-LV35-12</t>
  </si>
  <si>
    <t>POL-LV60-12</t>
  </si>
  <si>
    <t>POL-LV100-12</t>
  </si>
  <si>
    <t>POL-LV150-12</t>
  </si>
  <si>
    <t>Zasilacz 150W-12V</t>
  </si>
  <si>
    <t>MONTAŻ/INSTALLATION</t>
  </si>
  <si>
    <t>POL-H</t>
  </si>
  <si>
    <t>POL-H NEON 12V</t>
  </si>
  <si>
    <t>POL-MCNF</t>
  </si>
  <si>
    <t>aluminium</t>
  </si>
  <si>
    <t>POL-TK160/3-W</t>
  </si>
  <si>
    <t>BAND TK 160/3 – 100PCS</t>
  </si>
  <si>
    <t>POL-TK160/3-G</t>
  </si>
  <si>
    <t>POL-TK160/3-BL</t>
  </si>
  <si>
    <t xml:space="preserve"> OPASKA TK 160/3 - 100SZT.</t>
  </si>
  <si>
    <t>POL-TK300/4,8-W</t>
  </si>
  <si>
    <t xml:space="preserve"> OPASKA TK 300/4,8 - 100SZT.</t>
  </si>
  <si>
    <t>BAND TK 300/4,8 – 100PCS</t>
  </si>
  <si>
    <t>POL-TK250/4,8-W</t>
  </si>
  <si>
    <t xml:space="preserve"> OPASKA TK 250/4,8 - 100SZT.</t>
  </si>
  <si>
    <t>BAND TK 250/4,8 – 100PCS</t>
  </si>
  <si>
    <t xml:space="preserve">POL-TK250/3,6 </t>
  </si>
  <si>
    <t>POL-TK250/3,6</t>
  </si>
  <si>
    <t>POL-TASM19-BL</t>
  </si>
  <si>
    <t>TAŚMA WULKANIZUJACA BIALA/CZARNA/KOLOROWA</t>
  </si>
  <si>
    <t>VULCANIZATION TAPE BLACK</t>
  </si>
  <si>
    <t>POL-TASM19-W</t>
  </si>
  <si>
    <t>VULCANIZATION TAPE WHITE</t>
  </si>
  <si>
    <t>POL-RC19/9,5-BL</t>
  </si>
  <si>
    <t>Rurka termokurczliwa 19/9.5 1M</t>
  </si>
  <si>
    <t xml:space="preserve">Heat Shirink Tube 19/9,5 1m </t>
  </si>
  <si>
    <t xml:space="preserve">transparent </t>
  </si>
  <si>
    <t>POL-RC3K19/6-T</t>
  </si>
  <si>
    <t>Rurka termokurczliwa RC3K 19/6  bezbarwna [25] szpulka POLAMP</t>
  </si>
  <si>
    <t>Heat Shirink Tube with glue 19/6</t>
  </si>
  <si>
    <t>Rurka termokurczliwa z klejem RC3K 10cm 13mm POLAMP</t>
  </si>
  <si>
    <t>POL-CON3P</t>
  </si>
  <si>
    <t xml:space="preserve">ZŁĄCZKA 413 do przewodów 3P </t>
  </si>
  <si>
    <t>szary</t>
  </si>
  <si>
    <t>WAGO 413</t>
  </si>
  <si>
    <t>gray</t>
  </si>
  <si>
    <t>POL-CON5P</t>
  </si>
  <si>
    <t xml:space="preserve">ZŁĄCZKA 415 do przewodów 5P </t>
  </si>
  <si>
    <t>WAGO415</t>
  </si>
  <si>
    <t>POL-OMY3X1,5-BL</t>
  </si>
  <si>
    <t>Przewod gumowy czarny 3x1,5</t>
  </si>
  <si>
    <t>OMY 3x1,5</t>
  </si>
  <si>
    <t>POL-OMY3X1,5-W</t>
  </si>
  <si>
    <t>Przewod gumowy bialy 3x1,5</t>
  </si>
  <si>
    <t>POL-OMY3X0,75-W</t>
  </si>
  <si>
    <t>Przewod gumowy bialy 3x0,75</t>
  </si>
  <si>
    <t>OMY3x0,75</t>
  </si>
  <si>
    <t>POL-ONPD3X1,5</t>
  </si>
  <si>
    <t>ONPD3X1,5mm przewód elektryczny H07RN-F POLAMP</t>
  </si>
  <si>
    <t>ONPD3X1,5</t>
  </si>
  <si>
    <t>POL-BOXCAB-O</t>
  </si>
  <si>
    <t>Osłona złącza kablowego pomarańczowa POLAMP</t>
  </si>
  <si>
    <t>Garden Box Cable</t>
  </si>
  <si>
    <t>POL-SBOX85</t>
  </si>
  <si>
    <t>Puszka hermetyczna 85x85x50 IP65 POLAMP</t>
  </si>
  <si>
    <t>Hermetic Box 85x85x50</t>
  </si>
  <si>
    <t>POL-SBOX150</t>
  </si>
  <si>
    <t>Puszka hermetyczna 150x110x70 IP65 POLAMP</t>
  </si>
  <si>
    <t>Hermetic Box 150x110x70</t>
  </si>
  <si>
    <t>POL-SBOX200</t>
  </si>
  <si>
    <t>Puszka hermetyczna 200x155x80 IP65 POLAMP</t>
  </si>
  <si>
    <t>Hermetic Box 200x155x80</t>
  </si>
  <si>
    <t>POL-SBOX255</t>
  </si>
  <si>
    <t>Puszka hermetyczna 255x200x80 IP65 POLAMP</t>
  </si>
  <si>
    <t>Hermetic Box 255x200x80</t>
  </si>
  <si>
    <t>POL-N6BOX85</t>
  </si>
  <si>
    <t>Puszka hermetyczna N6 85X85X39 IP54 SZARA POLAMP</t>
  </si>
  <si>
    <t>Hermetic Box N6 85x85x39</t>
  </si>
  <si>
    <t>POL-N7BOX100</t>
  </si>
  <si>
    <t>Puszka hermetyczna N7 100X100X39 IP54 SZARA POLAMP</t>
  </si>
  <si>
    <t>Hermetic Box N6 100x100x39</t>
  </si>
  <si>
    <t>POL-WTYGUM</t>
  </si>
  <si>
    <t>GUMMI WTYCZKA GUMMI NA BOLEC IP44  POLAMP</t>
  </si>
  <si>
    <t>Plug</t>
  </si>
  <si>
    <t>POL-SOCGUM</t>
  </si>
  <si>
    <t>GUMMI GNIAZDO OKRAGŁE Z BOLCEM WEJŚCIE IP44 POLAMP</t>
  </si>
  <si>
    <t>Socket</t>
  </si>
  <si>
    <t>AKCESORIA DO ILUMINACJI/ACCESORIES FOR ILLUMINATIONS</t>
  </si>
  <si>
    <t>POL-ST</t>
  </si>
  <si>
    <t>Taśma stalowa 30mb do uchywtu POLAMP</t>
  </si>
  <si>
    <t xml:space="preserve">Steel tape 30m </t>
  </si>
  <si>
    <t>POL-CS</t>
  </si>
  <si>
    <t>Zapinki do taśmy stalowej 19mm - 100 szt. POLAMP</t>
  </si>
  <si>
    <t>Clips for steel tape 19mm-100pcs</t>
  </si>
  <si>
    <t>POL-TST</t>
  </si>
  <si>
    <t>PRZYRZĄD do napinania taśmy POLAMP</t>
  </si>
  <si>
    <t>Tensioning tool for steel tape</t>
  </si>
  <si>
    <t>POL-SH</t>
  </si>
  <si>
    <t>POL-BAL20</t>
  </si>
  <si>
    <t>beton</t>
  </si>
  <si>
    <t>concrete</t>
  </si>
  <si>
    <t>POL-GRATE50/100</t>
  </si>
  <si>
    <t>POL-GRATE100/100</t>
  </si>
  <si>
    <t>POL-CONTRSTONE</t>
  </si>
  <si>
    <t>POL-CONTRCOOR</t>
  </si>
  <si>
    <t>Coordinator for controller</t>
  </si>
  <si>
    <t>POL-MODULECOMM</t>
  </si>
  <si>
    <t xml:space="preserve">Module  wirless communication </t>
  </si>
  <si>
    <t>POL-REMOTECONTROL</t>
  </si>
  <si>
    <t>Pilot</t>
  </si>
  <si>
    <t>Remote control</t>
  </si>
  <si>
    <t>POL-CONTRCONF</t>
  </si>
  <si>
    <t>Controller configuration</t>
  </si>
  <si>
    <t>POL-ENERGOPOWER</t>
  </si>
  <si>
    <t>kolorowy</t>
  </si>
  <si>
    <t>Energopower set</t>
  </si>
  <si>
    <t>colorful</t>
  </si>
  <si>
    <t>OZOBY MINI/MINI MOTIF</t>
  </si>
  <si>
    <t>POL-001</t>
  </si>
  <si>
    <t>Gwiazda FI 50</t>
  </si>
  <si>
    <t>STAR FI 50</t>
  </si>
  <si>
    <t>POL-013</t>
  </si>
  <si>
    <t>Śnieżynka FI 50</t>
  </si>
  <si>
    <t>SNOW FI50</t>
  </si>
  <si>
    <t>POL-186</t>
  </si>
  <si>
    <t>Kometa FI 60</t>
  </si>
  <si>
    <t>COMET FI60</t>
  </si>
  <si>
    <t>POL-183</t>
  </si>
  <si>
    <t>Choinka FI 65</t>
  </si>
  <si>
    <t>CHRISTMAS TREE FI 65</t>
  </si>
  <si>
    <t>POL-DM 70</t>
  </si>
  <si>
    <t>Renifer, Jelen 70x78x16</t>
  </si>
  <si>
    <t>REINDEERS 70X78X16</t>
  </si>
  <si>
    <t>POLAMP CHOINKI GIGANT/GIANT CHRISTMAS TREES</t>
  </si>
  <si>
    <t>Strona w katalogu</t>
  </si>
  <si>
    <t>Kolor</t>
  </si>
  <si>
    <t>Wymiar</t>
  </si>
  <si>
    <t>Color</t>
  </si>
  <si>
    <t>Size</t>
  </si>
  <si>
    <t>POL-MON1</t>
  </si>
  <si>
    <t>Montaż 1 punktu świetlnego</t>
  </si>
  <si>
    <t>Montage 1 light point</t>
  </si>
  <si>
    <t>POL-MON100</t>
  </si>
  <si>
    <t>Montaż lampek 100 punktów LED, 10m</t>
  </si>
  <si>
    <t>Montage string light 100 point LED , 10m</t>
  </si>
  <si>
    <t>POL-BALL20</t>
  </si>
  <si>
    <t>Balast Betonowy 20kg</t>
  </si>
  <si>
    <t xml:space="preserve">Concrete ballast </t>
  </si>
  <si>
    <t>grey</t>
  </si>
  <si>
    <t>36x24x12 cm</t>
  </si>
  <si>
    <t>Kratownica Cynkowana 50/100cm</t>
  </si>
  <si>
    <t>Galvanized grate</t>
  </si>
  <si>
    <t>50x100 cm</t>
  </si>
  <si>
    <t>Kratownica Cynkowana 100/100cm</t>
  </si>
  <si>
    <t>100x100 cm</t>
  </si>
  <si>
    <t>VICTORIA - CHOINKA O NATURALNYM WYGLĄDZIE/ A GIANT CHRISTMAS TREE WITH A NATURAL LOOK</t>
  </si>
  <si>
    <t>POL-V300</t>
  </si>
  <si>
    <t>VICTORIA - CHOINKA O NATURALNYM WYGLĄDZIE</t>
  </si>
  <si>
    <t>Ø 300x180 cm</t>
  </si>
  <si>
    <t>VICTORIA - A GIANT CHRISTMAS TREE WITH A NATURAL LOOK</t>
  </si>
  <si>
    <t>POL-V400</t>
  </si>
  <si>
    <t>Ø 400x220 cm</t>
  </si>
  <si>
    <t>POL-V500</t>
  </si>
  <si>
    <t>Ø 500x260 cm</t>
  </si>
  <si>
    <t>POL-V600</t>
  </si>
  <si>
    <t>Ø 600x320 cm</t>
  </si>
  <si>
    <t>POL-V700</t>
  </si>
  <si>
    <t>Ø 700x350 cm</t>
  </si>
  <si>
    <t>POL-V800</t>
  </si>
  <si>
    <t>Ø 800x380 cm</t>
  </si>
  <si>
    <t>POL-V1000</t>
  </si>
  <si>
    <t>Ø 1000x450 cm</t>
  </si>
  <si>
    <t>STANDARD CHOINKI, STOŻKI ŚWIERKOWE /CHRISTMAS TREES GIGANT</t>
  </si>
  <si>
    <t>POL-ST100 S</t>
  </si>
  <si>
    <t>Stożek świerkowy STANDARD</t>
  </si>
  <si>
    <t>Ø 50x100 cm</t>
  </si>
  <si>
    <t>Spruce Christamss Tree STANDARD</t>
  </si>
  <si>
    <t>POL-ST150 S</t>
  </si>
  <si>
    <t>Ø 65x150 cm</t>
  </si>
  <si>
    <t>POL-ST200 S</t>
  </si>
  <si>
    <t>Stożek świerkowy STANDARD z możliwością rozbudowy</t>
  </si>
  <si>
    <t>Ø 80x200 cm</t>
  </si>
  <si>
    <t>Spruce Christmass Tree STANDARD with the possibility of expansion</t>
  </si>
  <si>
    <t>POL-ST250 S</t>
  </si>
  <si>
    <t>Ø100x250 cm</t>
  </si>
  <si>
    <t>POL-ST300 S</t>
  </si>
  <si>
    <t>Ø 115x300 cm</t>
  </si>
  <si>
    <t>POL-ST400 S</t>
  </si>
  <si>
    <t>Ø 150x400 cm</t>
  </si>
  <si>
    <t>POL-ST500 S</t>
  </si>
  <si>
    <t>Ø 180x500 cm</t>
  </si>
  <si>
    <t>POL-ST600 S</t>
  </si>
  <si>
    <t>Ø 220x600 cm</t>
  </si>
  <si>
    <t>POL-ST700 S</t>
  </si>
  <si>
    <t>Ø 240x700 cm</t>
  </si>
  <si>
    <t>POL-ST800 S</t>
  </si>
  <si>
    <t>Ø 265x800 cm</t>
  </si>
  <si>
    <t>POL-ST1000 S</t>
  </si>
  <si>
    <t>Ø 325x1000 cm</t>
  </si>
  <si>
    <t>POL-ST1200 S</t>
  </si>
  <si>
    <t>Ø 395x1200 cm</t>
  </si>
  <si>
    <t>POL-ST1400 S</t>
  </si>
  <si>
    <t>Ø 450x1400 cm</t>
  </si>
  <si>
    <t>ST - GIGANT &gt; 14m</t>
  </si>
  <si>
    <t>STANDARD - GIGANT &gt; 14m do 112m!</t>
  </si>
  <si>
    <t>wycena indywidualna</t>
  </si>
  <si>
    <t>Christmas Tree GIGANT – INDIVIDUAL PRICE!!!</t>
  </si>
  <si>
    <t>ELEMENTY DODATKOWE/ADDITIONAL ELEMENTS FOR STANDARD</t>
  </si>
  <si>
    <t>POL-STX200 2-4 S</t>
  </si>
  <si>
    <t>Element rozbudowujący stożek z 2m na 4m</t>
  </si>
  <si>
    <t>Ø 150x200 cm</t>
  </si>
  <si>
    <t xml:space="preserve">Extension element Christmas Tree from 2m to 4m </t>
  </si>
  <si>
    <t>POL-STX200 4-6 S</t>
  </si>
  <si>
    <t>Element rozbudowujący stożek z 4m na 6m</t>
  </si>
  <si>
    <t>Ø 220x200 cm</t>
  </si>
  <si>
    <t xml:space="preserve">Extension element Christmas Tree from 4m to 6m </t>
  </si>
  <si>
    <t>POL-STX200 6-8 S</t>
  </si>
  <si>
    <t>Element rozbudowujący stożek z 6m na 8m</t>
  </si>
  <si>
    <t>Ø 265x200 cm</t>
  </si>
  <si>
    <t xml:space="preserve">Extension element Christmas Tree from 6m to 8m </t>
  </si>
  <si>
    <t>POL-STX200 8-10 S</t>
  </si>
  <si>
    <t>Element rozbudowujący stożek z 8m na 10m</t>
  </si>
  <si>
    <t>Ø 325x200 cm</t>
  </si>
  <si>
    <t xml:space="preserve">Extension element Christmas Tree from 8m to 10m </t>
  </si>
  <si>
    <t>POL-STX200 10-12 S</t>
  </si>
  <si>
    <t>Element rozbudowujący stożek z 10m na 12m</t>
  </si>
  <si>
    <t>Ø 395x200 cm</t>
  </si>
  <si>
    <t xml:space="preserve">Extension element Christmas Tree from 10m to 12m </t>
  </si>
  <si>
    <t>POL-STX200 12-14 S</t>
  </si>
  <si>
    <t>Element rozbudowujący stożek z 12m na 14m</t>
  </si>
  <si>
    <t>Ø 450x200 cm</t>
  </si>
  <si>
    <t xml:space="preserve">Extension element Christmas Tree from 12m to 14m </t>
  </si>
  <si>
    <t>ELEGANT CHOINKI, STOŻKI ŚWIERKOWE /CHRISTMAS TREES GIGANT</t>
  </si>
  <si>
    <t>POL-ST100 E</t>
  </si>
  <si>
    <t>Stożek świerkowy ELEGANT</t>
  </si>
  <si>
    <t>Spruce Christamss Tree ELEGANT</t>
  </si>
  <si>
    <t>POL-ST150 E</t>
  </si>
  <si>
    <t>POL-ST200 E</t>
  </si>
  <si>
    <t>Stożek świerkowy ELEGANT z możliwością rozbudowy</t>
  </si>
  <si>
    <t>Spruce Christmass Tree ELEGANT with the possibility of expansion</t>
  </si>
  <si>
    <t>POL-ST250 E</t>
  </si>
  <si>
    <t>POL-ST300 E</t>
  </si>
  <si>
    <t>POL-ST400 E</t>
  </si>
  <si>
    <t>POL-ST500 E</t>
  </si>
  <si>
    <t>POL-ST600 E</t>
  </si>
  <si>
    <t>POL-ST700 E</t>
  </si>
  <si>
    <t>POL-ST800 E</t>
  </si>
  <si>
    <t>POL-ST1000 E</t>
  </si>
  <si>
    <t>POL-ST1200 E</t>
  </si>
  <si>
    <t>POL-ST1400 E</t>
  </si>
  <si>
    <t>ELEGANT- GIGANT &gt; 14m</t>
  </si>
  <si>
    <t>ELEGANT - GIGANT &gt; 14m do 112m!</t>
  </si>
  <si>
    <t>ELEMENTY DODATKOWE/ADDITIONAL ELEMENTS FOR ELEGANT</t>
  </si>
  <si>
    <t>POL-STX200 2-4 E</t>
  </si>
  <si>
    <t>POL-STX200 4-6 E</t>
  </si>
  <si>
    <t>POL-STX200 6-8 E</t>
  </si>
  <si>
    <t>POL-STX200 8-10 E</t>
  </si>
  <si>
    <t>POL-STX200 10-12 E</t>
  </si>
  <si>
    <t>POL-STX200 12-14 E</t>
  </si>
  <si>
    <t>NATURAL CHOINKI, STOŻKI ŚWIERKOWE /CHRISTMAS TREES GIGANT</t>
  </si>
  <si>
    <t>POL-ST100 N</t>
  </si>
  <si>
    <t>Stożek świerkowy NATURAL</t>
  </si>
  <si>
    <t>Spruce Christamss Tree NATURAL</t>
  </si>
  <si>
    <t>POL-ST150 N</t>
  </si>
  <si>
    <t>POL-ST200 N</t>
  </si>
  <si>
    <t>Stożek świerkowy NATURAL z możliwością rozbudowy</t>
  </si>
  <si>
    <t>Spruce Christmass Tree NATURAL with the possibility of expansion</t>
  </si>
  <si>
    <t>POL-ST250 N</t>
  </si>
  <si>
    <t>POL-ST300 N</t>
  </si>
  <si>
    <t>POL-ST400 N</t>
  </si>
  <si>
    <t>POL-ST500 N</t>
  </si>
  <si>
    <t>POL-ST600 N</t>
  </si>
  <si>
    <t>POL-ST700 N</t>
  </si>
  <si>
    <t>POL-ST800 N</t>
  </si>
  <si>
    <t>POL-ST1000 N</t>
  </si>
  <si>
    <t>POL-ST1200 N</t>
  </si>
  <si>
    <t>POL-ST1400 N</t>
  </si>
  <si>
    <t>NATURAL - GIGANT &gt; 14m do 112m!</t>
  </si>
  <si>
    <t>POL-STX200 2-4 N</t>
  </si>
  <si>
    <t>POL-STX200 4-6 N</t>
  </si>
  <si>
    <t>POL-STX200 6-8 N</t>
  </si>
  <si>
    <t>POL-STX200 8-10 N</t>
  </si>
  <si>
    <t>POL-STX200 10-12 N</t>
  </si>
  <si>
    <t>POL-STX200 12-14 N</t>
  </si>
  <si>
    <t>PIRAMIDY ŚWIERKOWE "LUX"/PYRAMID LUX</t>
  </si>
  <si>
    <t>POL-P100</t>
  </si>
  <si>
    <t>Piramida  świerkowa LUX</t>
  </si>
  <si>
    <t>45x45x100cm</t>
  </si>
  <si>
    <t>Spruce Pyramid LUX</t>
  </si>
  <si>
    <t>POL-P150</t>
  </si>
  <si>
    <t>60x60x150cm</t>
  </si>
  <si>
    <t>POL-P200</t>
  </si>
  <si>
    <t>75x75x200cm</t>
  </si>
  <si>
    <t>POL-P250</t>
  </si>
  <si>
    <t>90x90x250cm</t>
  </si>
  <si>
    <t>POL-P300</t>
  </si>
  <si>
    <t>105x105x300cm</t>
  </si>
  <si>
    <t>POL-P400</t>
  </si>
  <si>
    <t>130x130x400cm</t>
  </si>
  <si>
    <t>POL-P500</t>
  </si>
  <si>
    <t>155x155x500cm</t>
  </si>
  <si>
    <t>POL-P600</t>
  </si>
  <si>
    <t>180x180x600cm</t>
  </si>
  <si>
    <t>POL-P700</t>
  </si>
  <si>
    <t>210x210x700cm</t>
  </si>
  <si>
    <t>POL-P800</t>
  </si>
  <si>
    <t>240x240x800cm</t>
  </si>
  <si>
    <t>POL-P1000</t>
  </si>
  <si>
    <t>260x260x1000cm</t>
  </si>
  <si>
    <t>POL-P1200</t>
  </si>
  <si>
    <t>320x320x1200cm</t>
  </si>
  <si>
    <t>POL-P1300</t>
  </si>
  <si>
    <t>370x370x1300cm</t>
  </si>
  <si>
    <t>POL-P1400</t>
  </si>
  <si>
    <t>425x425x1400cm</t>
  </si>
  <si>
    <t>ELEMENTY DODATKOWE/ADDITIONAL ELEMENTS FOR PYRAMID LUX</t>
  </si>
  <si>
    <t>POL-PTX200 2-4</t>
  </si>
  <si>
    <t>zielony-mat</t>
  </si>
  <si>
    <t>150x200 cm</t>
  </si>
  <si>
    <t>Green-mat</t>
  </si>
  <si>
    <t>POL-PTX200 4-6</t>
  </si>
  <si>
    <t>220x200 cm</t>
  </si>
  <si>
    <t>POL-PTX200 6-8</t>
  </si>
  <si>
    <t>240x200 cm</t>
  </si>
  <si>
    <t>POL-PTX200 8-10</t>
  </si>
  <si>
    <t>260x200 cm</t>
  </si>
  <si>
    <t>POL-PTX200 10-12</t>
  </si>
  <si>
    <t>320x200 cm</t>
  </si>
  <si>
    <t>POLAMP CHOINKI GIGANT Z DEKO I ILUMINACJĄ/GIANT CHRISTMAS TREES WITH DECO AND ILLUMINATIONS</t>
  </si>
  <si>
    <t>Wymiar z czubkiem</t>
  </si>
  <si>
    <t>CHOINKI, STOŻKI GIGANTY Z DEKORACJĄ/CHRISTMAS TREES GIGANT WITH DECORATION</t>
  </si>
  <si>
    <t>POL-STD01</t>
  </si>
  <si>
    <t>Stożek elegant z dekoracją</t>
  </si>
  <si>
    <t>6M</t>
  </si>
  <si>
    <t>6,8M</t>
  </si>
  <si>
    <t>Christmas Tree ELEGANT with decoration</t>
  </si>
  <si>
    <t>8M</t>
  </si>
  <si>
    <t>9M</t>
  </si>
  <si>
    <t>10M</t>
  </si>
  <si>
    <t>11M</t>
  </si>
  <si>
    <t>12M</t>
  </si>
  <si>
    <t>13M</t>
  </si>
  <si>
    <t>14M</t>
  </si>
  <si>
    <t>15M</t>
  </si>
  <si>
    <t>POL-STD02</t>
  </si>
  <si>
    <t>POL-STD03</t>
  </si>
  <si>
    <t>POL-STD99</t>
  </si>
  <si>
    <t>POL-STD100</t>
  </si>
  <si>
    <t>POL-STD87</t>
  </si>
  <si>
    <t>POL-STD88</t>
  </si>
  <si>
    <t>POL-STD89</t>
  </si>
  <si>
    <t>POL-STD90</t>
  </si>
  <si>
    <t>POL-STD91</t>
  </si>
  <si>
    <t>POL-STD92</t>
  </si>
  <si>
    <t>POL-STD93</t>
  </si>
  <si>
    <t>POL-STD94</t>
  </si>
  <si>
    <t>POL-STD95</t>
  </si>
  <si>
    <t>POL-STD71</t>
  </si>
  <si>
    <t>POL-STD96</t>
  </si>
  <si>
    <t>POL-STD97</t>
  </si>
  <si>
    <t>POL-STD98</t>
  </si>
  <si>
    <t>POL-STD08</t>
  </si>
  <si>
    <t>POL-STD09</t>
  </si>
  <si>
    <t>POL-STD57</t>
  </si>
  <si>
    <t>POL-STD58</t>
  </si>
  <si>
    <t>POL-STD59</t>
  </si>
  <si>
    <t>POL-STD78</t>
  </si>
  <si>
    <t>POL-STD77</t>
  </si>
  <si>
    <t>POL-STD79</t>
  </si>
  <si>
    <t>POL-STD76</t>
  </si>
  <si>
    <t>POL-STD80</t>
  </si>
  <si>
    <t>POL-STD81</t>
  </si>
  <si>
    <t>POL-STD82</t>
  </si>
  <si>
    <t>POL-STD83</t>
  </si>
  <si>
    <t>POL-STD41</t>
  </si>
  <si>
    <t>POL-STD42</t>
  </si>
  <si>
    <t>POL-STD43</t>
  </si>
  <si>
    <t>POL-STD44</t>
  </si>
  <si>
    <t>POL-STD48</t>
  </si>
  <si>
    <t>POL-STD45</t>
  </si>
  <si>
    <t>POL-STD66</t>
  </si>
  <si>
    <t>POL-STD28</t>
  </si>
  <si>
    <t>POL-STD39</t>
  </si>
  <si>
    <t>POL-STD27</t>
  </si>
  <si>
    <t>POL-STD49</t>
  </si>
  <si>
    <t>POL-STD50</t>
  </si>
  <si>
    <t>POL-STD65</t>
  </si>
  <si>
    <t>POL-STD51</t>
  </si>
  <si>
    <t>POL-STD72</t>
  </si>
  <si>
    <t>POL-STD73</t>
  </si>
  <si>
    <t>POL-STD74</t>
  </si>
  <si>
    <t>POL-STD75</t>
  </si>
  <si>
    <t>POL-STD52</t>
  </si>
  <si>
    <t>POL-STD15</t>
  </si>
  <si>
    <t>POL-STD24</t>
  </si>
  <si>
    <t>POL-STD64</t>
  </si>
  <si>
    <t>POL-STD40</t>
  </si>
  <si>
    <t>POL-STD16</t>
  </si>
  <si>
    <t>POL-STD17</t>
  </si>
  <si>
    <t>POL-STD21</t>
  </si>
  <si>
    <t>POL-STD62</t>
  </si>
  <si>
    <t>POL-STD18</t>
  </si>
  <si>
    <t>POL-STD05</t>
  </si>
  <si>
    <t>POL-STD30</t>
  </si>
  <si>
    <t>POL-STD35</t>
  </si>
  <si>
    <t>POL-STD86</t>
  </si>
  <si>
    <t>POL-STD31</t>
  </si>
  <si>
    <t>POL-STD61</t>
  </si>
  <si>
    <t>POL-STD12</t>
  </si>
  <si>
    <t>POL-STD13</t>
  </si>
  <si>
    <t>POL-STD20</t>
  </si>
  <si>
    <t>POL-STD67</t>
  </si>
  <si>
    <t>POL-STD22</t>
  </si>
  <si>
    <t>POL-STD68</t>
  </si>
  <si>
    <t>POL-STD69</t>
  </si>
  <si>
    <t>POL-STD70</t>
  </si>
  <si>
    <t>POL-STD60</t>
  </si>
  <si>
    <t>POL-STD40P</t>
  </si>
  <si>
    <t>7M</t>
  </si>
  <si>
    <t>POL-STD81P</t>
  </si>
  <si>
    <t>POL-STD39P</t>
  </si>
  <si>
    <t>POL-STD73P</t>
  </si>
  <si>
    <t>POL-STD89P</t>
  </si>
  <si>
    <t>POL-STD90P</t>
  </si>
  <si>
    <t>POL-STD95P</t>
  </si>
  <si>
    <t>POL-STD79P</t>
  </si>
  <si>
    <t>WYCOFANE Z KATALOGU, DOSTEPNE W SPRZEDAZY</t>
  </si>
  <si>
    <t>POL-STD56</t>
  </si>
  <si>
    <t>POL-STD54</t>
  </si>
  <si>
    <t>POL-STD55</t>
  </si>
  <si>
    <t>POL-STD25</t>
  </si>
  <si>
    <t>POL-STD53</t>
  </si>
  <si>
    <t>,,</t>
  </si>
  <si>
    <t>POL-STD29</t>
  </si>
  <si>
    <t>POL-STD26</t>
  </si>
  <si>
    <t>POL-STD36</t>
  </si>
  <si>
    <t>POL-STD34</t>
  </si>
  <si>
    <t>POL-STD23</t>
  </si>
  <si>
    <t>POL-STD63</t>
  </si>
  <si>
    <t>POL-STD14</t>
  </si>
  <si>
    <t>POL-STD07</t>
  </si>
  <si>
    <t>POL-STD85</t>
  </si>
  <si>
    <t>POL-STD04</t>
  </si>
  <si>
    <t>POL-STD06</t>
  </si>
  <si>
    <t>POL-STD32</t>
  </si>
  <si>
    <t>POL-STD10</t>
  </si>
  <si>
    <t>POL-STD11</t>
  </si>
  <si>
    <t>POL-STD33</t>
  </si>
  <si>
    <t>POL-STD37</t>
  </si>
  <si>
    <t>POL-STD38</t>
  </si>
  <si>
    <t>POLAMP CHOINKI, GIRLANDY, BOMBKI - DECO/PROFESSIONAL CHRISTMAS DECORATIONS</t>
  </si>
  <si>
    <t>Ean</t>
  </si>
  <si>
    <t>Katalog/ Catalog</t>
  </si>
  <si>
    <t>Wymiar/Size</t>
  </si>
  <si>
    <t>ŚWIERK PREMIUM/CHRISTMAS TREE SPRUCE</t>
  </si>
  <si>
    <t>Green</t>
  </si>
  <si>
    <t>POL-CT3111-6</t>
  </si>
  <si>
    <t>Choinka PREMIUM z metalowym stojakiem</t>
  </si>
  <si>
    <t>Ø 120x220 cm</t>
  </si>
  <si>
    <t>Chistmas tree with steel stand</t>
  </si>
  <si>
    <t>GIRLANDY ŚWIERKOWE/SPRUCE GARLANDS</t>
  </si>
  <si>
    <t>POL-TG3111-9</t>
  </si>
  <si>
    <t>Girlanda świerkowa 22 gęsta zielona odporna na UV</t>
  </si>
  <si>
    <t>zielona</t>
  </si>
  <si>
    <t>2,70mx22 cm</t>
  </si>
  <si>
    <t>Spruce garland 22  thick , resistant UV</t>
  </si>
  <si>
    <t>POL-TG3111-12</t>
  </si>
  <si>
    <t>Girlanda świerkowa 35 gęsta zielona odporna na UV</t>
  </si>
  <si>
    <t>2,70mx35 cm</t>
  </si>
  <si>
    <t>Spruce garland 35  thick , resistant UV</t>
  </si>
  <si>
    <t>POL-TG3111-8</t>
  </si>
  <si>
    <t>Girlanda świerkowa 22 gęsta biala odporna na UV</t>
  </si>
  <si>
    <t>biala</t>
  </si>
  <si>
    <t>POL-X2716 T050</t>
  </si>
  <si>
    <t>Girlanda świerkowa KSIĘŻYC/CUKIEREK</t>
  </si>
  <si>
    <t>L-90 x 20cm</t>
  </si>
  <si>
    <t>Spruce garland MOON/CANDY</t>
  </si>
  <si>
    <t>WIANKI/SPRUCE WREATHS</t>
  </si>
  <si>
    <t>POL-X2716 T041</t>
  </si>
  <si>
    <t>Wianek świerkowy</t>
  </si>
  <si>
    <t>ø 45 cm</t>
  </si>
  <si>
    <t>Spruce wreaths</t>
  </si>
  <si>
    <t>KULE/SPRUCE BALLS</t>
  </si>
  <si>
    <t>POL-KU 30</t>
  </si>
  <si>
    <t>Profesjonalna Kula świerkowa na konstrukcji aluminiowej</t>
  </si>
  <si>
    <t>ø 30 cm</t>
  </si>
  <si>
    <t>Spruce ball</t>
  </si>
  <si>
    <t>POL-KU 40</t>
  </si>
  <si>
    <t>ø 40 cm</t>
  </si>
  <si>
    <t>POL-KU 50</t>
  </si>
  <si>
    <t>ø 50 cm</t>
  </si>
  <si>
    <t>POL-KU 60</t>
  </si>
  <si>
    <t>ø 60 cm</t>
  </si>
  <si>
    <t>POL-KU 70</t>
  </si>
  <si>
    <t>ø 70 cm</t>
  </si>
  <si>
    <t>POL-KU 80</t>
  </si>
  <si>
    <t>ø 80 cm</t>
  </si>
  <si>
    <t>POL-KU 90</t>
  </si>
  <si>
    <t>ø90 cm</t>
  </si>
  <si>
    <t>POL-KU 110</t>
  </si>
  <si>
    <t>ø110 cm</t>
  </si>
  <si>
    <t>MATY PVC/PVC MAT</t>
  </si>
  <si>
    <t>POL-NETPVC-T</t>
  </si>
  <si>
    <t xml:space="preserve">Siatka PVC </t>
  </si>
  <si>
    <t>transparentna</t>
  </si>
  <si>
    <t>1m*1m</t>
  </si>
  <si>
    <t xml:space="preserve">NET PVC </t>
  </si>
  <si>
    <t>POL-NETPVC-GL</t>
  </si>
  <si>
    <t>złota</t>
  </si>
  <si>
    <t>gold</t>
  </si>
  <si>
    <t>POL-NETPVC-R</t>
  </si>
  <si>
    <t>czerwona</t>
  </si>
  <si>
    <t>POL-NETPVC-PU</t>
  </si>
  <si>
    <t>fioletowa</t>
  </si>
  <si>
    <t>purple</t>
  </si>
  <si>
    <t>POL-NETPVC-BLU</t>
  </si>
  <si>
    <t>niebieska</t>
  </si>
  <si>
    <t>POL-NETPVC-G</t>
  </si>
  <si>
    <t>MATY MEATLIZOWANE/METALLISED MAT</t>
  </si>
  <si>
    <t>POL-AY-01 W</t>
  </si>
  <si>
    <t>Mata metalizowana cena za 1mb/m2 (rolka 1m*20m)</t>
  </si>
  <si>
    <t>biała</t>
  </si>
  <si>
    <t>Metalized mat 1m/m2 (roll 1m*20m)</t>
  </si>
  <si>
    <t>POL-AY-01 S</t>
  </si>
  <si>
    <t>srebrna</t>
  </si>
  <si>
    <t>silver</t>
  </si>
  <si>
    <t>POL-AY-01 GL</t>
  </si>
  <si>
    <t>POL-AY-01 Y</t>
  </si>
  <si>
    <t>żółta</t>
  </si>
  <si>
    <t>POL-AY-01 R</t>
  </si>
  <si>
    <t>POL-AY-01 PU</t>
  </si>
  <si>
    <t>filoetowa</t>
  </si>
  <si>
    <t>POL-AY-01 GR</t>
  </si>
  <si>
    <t>POL-AY-01 GR MAT</t>
  </si>
  <si>
    <t>zielona świerk</t>
  </si>
  <si>
    <t>green spruce</t>
  </si>
  <si>
    <t>POL-AY-01 BLU</t>
  </si>
  <si>
    <t>POL-AY-01 BLA</t>
  </si>
  <si>
    <t>czarna</t>
  </si>
  <si>
    <t>FOLIA OPTYCZNA/OPTO FOIL</t>
  </si>
  <si>
    <t>POL-FOLSTAR1M</t>
  </si>
  <si>
    <t>EFEKT GWIAZDEK 20M*1M (rolka) - cena za 1mb</t>
  </si>
  <si>
    <t>białe</t>
  </si>
  <si>
    <t>FOIL-STAR EFFECT 20M*1M (ROLL) – PRICE FOR 1M</t>
  </si>
  <si>
    <t>POL-FOLSTARA4</t>
  </si>
  <si>
    <t>EFEKT GWIAZDEK format A4 - cena za 1 szt.</t>
  </si>
  <si>
    <t>FOIL-STAR EFFECT A4 – PRICE FOR 1PCS</t>
  </si>
  <si>
    <t>SZNURY Z BOMBEK/BALLS CHAIN</t>
  </si>
  <si>
    <t>POL-SD-WY002 80 R</t>
  </si>
  <si>
    <t>10m sznur z bombek fi 80mm połysk czerwone</t>
  </si>
  <si>
    <t>czerwone</t>
  </si>
  <si>
    <t>10m x Ø80</t>
  </si>
  <si>
    <t>10m balls chain fi 80mm shiny</t>
  </si>
  <si>
    <t>POL-SD-WY002 80 S</t>
  </si>
  <si>
    <t>10m sznur z bombek fi 80mm połysk srebrne</t>
  </si>
  <si>
    <t>srebrne</t>
  </si>
  <si>
    <t>10m balls chain fi 80mm shiby</t>
  </si>
  <si>
    <t>POL-SD-WY002 80 G</t>
  </si>
  <si>
    <t>10m sznur z bombek fi 80mm połysk złote</t>
  </si>
  <si>
    <t>zlote</t>
  </si>
  <si>
    <t>BOMBKI/BALLS</t>
  </si>
  <si>
    <t>POL-AY-B108-W</t>
  </si>
  <si>
    <t>Bombka fi 60mm połysk biala</t>
  </si>
  <si>
    <t>Ø60</t>
  </si>
  <si>
    <t>BALL fi 60mm shiny</t>
  </si>
  <si>
    <t>POL-AY-B108-S</t>
  </si>
  <si>
    <t>Bombka fi 60mm połysk srebrna</t>
  </si>
  <si>
    <t>POL-AY-B108-G</t>
  </si>
  <si>
    <t>Bombka fi 60mm połysk złota</t>
  </si>
  <si>
    <t>POL-AY-B108-R</t>
  </si>
  <si>
    <t>Bombka fi 60mm połysk czerwona</t>
  </si>
  <si>
    <t>POL-AY-B108-B</t>
  </si>
  <si>
    <t>Bombka fi 60mm połysk niebieska</t>
  </si>
  <si>
    <t>POL-AY-B109-W</t>
  </si>
  <si>
    <t>Bombka fi 80mm połysk biala</t>
  </si>
  <si>
    <t>Ø80</t>
  </si>
  <si>
    <t>BALL fi 80mm shiny</t>
  </si>
  <si>
    <t>POL-AY-B109-S</t>
  </si>
  <si>
    <t>Bombka fi 80mm połysk srebrna</t>
  </si>
  <si>
    <t>POL-AY-B109-G</t>
  </si>
  <si>
    <t>Bombka fi 80mm połysk złota</t>
  </si>
  <si>
    <t>POL-AY-B109-R</t>
  </si>
  <si>
    <t>Bombka fi 80mm połysk czerwona</t>
  </si>
  <si>
    <t>POL-AY-B109-B</t>
  </si>
  <si>
    <t>Bombka fi 80mm połysk niebieska</t>
  </si>
  <si>
    <t>POL-AY-B110-W</t>
  </si>
  <si>
    <t>Bombka fi 100mm połysk biala</t>
  </si>
  <si>
    <t>Ø100</t>
  </si>
  <si>
    <t>BALL fi 100mm shiny</t>
  </si>
  <si>
    <t>POL-AY-B110-S</t>
  </si>
  <si>
    <t>Bombka fi 100mm połysk srebrna</t>
  </si>
  <si>
    <t>POL-AY-B110-G</t>
  </si>
  <si>
    <t>Bombka fi 100mm połysk złota</t>
  </si>
  <si>
    <t>POL-AY-B110-R</t>
  </si>
  <si>
    <t>Bombka fi 100mm połysk czerwona</t>
  </si>
  <si>
    <t>POL-AY-B110-B</t>
  </si>
  <si>
    <t>Bombka fi 100mm połysk niebieska</t>
  </si>
  <si>
    <t>POL-AY-B111-W</t>
  </si>
  <si>
    <t>Bombka fi 120mm połysk biala</t>
  </si>
  <si>
    <t>Ø120</t>
  </si>
  <si>
    <t>BALL fi 120mm shiny</t>
  </si>
  <si>
    <t>POL-AY-B111-S</t>
  </si>
  <si>
    <t>Bombka fi 120mm połysk srebrna</t>
  </si>
  <si>
    <t>POL-AY-B111-G</t>
  </si>
  <si>
    <t>Bombka fi 120mm połysk złota</t>
  </si>
  <si>
    <t>POL-AY-B111-R</t>
  </si>
  <si>
    <t>Bombka fi 120mm połysk czerwona</t>
  </si>
  <si>
    <t>POL-AY-B111-B</t>
  </si>
  <si>
    <t>Bombka fi 120mm połysk niebieska</t>
  </si>
  <si>
    <t>POL-AY-B112-W</t>
  </si>
  <si>
    <t>Bombka fi 150mm połysk biala</t>
  </si>
  <si>
    <t>Ø150</t>
  </si>
  <si>
    <t>BALL fi 150mm shiny</t>
  </si>
  <si>
    <t>POL-AY-B112-S</t>
  </si>
  <si>
    <t>Bombka fi 150mm połysk srebrna</t>
  </si>
  <si>
    <t>POL-AY-B112-G</t>
  </si>
  <si>
    <t>Bombka fi 150mm połysk złota</t>
  </si>
  <si>
    <t>POL-AY-B112-R</t>
  </si>
  <si>
    <t>Bombka fi 150mm połysk czerwona</t>
  </si>
  <si>
    <t>POL-AY-B112-B</t>
  </si>
  <si>
    <t>Bombka fi 150mm połysk niebieska</t>
  </si>
  <si>
    <t>POL-AY-B113-W</t>
  </si>
  <si>
    <t>Bombka fi 200mm połysk biala</t>
  </si>
  <si>
    <t>Ø200</t>
  </si>
  <si>
    <t>BALL fi 200mm shiny</t>
  </si>
  <si>
    <t>POL-AY-B113-S</t>
  </si>
  <si>
    <t>Bombka fi 200mm połysk srebrna</t>
  </si>
  <si>
    <t>POL-AY-B113-G</t>
  </si>
  <si>
    <t>Bombka fi 200mm połysk złota</t>
  </si>
  <si>
    <t>POL-AY-B113-R</t>
  </si>
  <si>
    <t>Bombka fi 200mm połysk czerwona</t>
  </si>
  <si>
    <t>POL-AY-B113-B</t>
  </si>
  <si>
    <t>Bombka fi 200mm połysk niebieska</t>
  </si>
  <si>
    <t>POL-AY-B114-W</t>
  </si>
  <si>
    <t>Bombka fi 250mm połysk biala</t>
  </si>
  <si>
    <t>Ø250</t>
  </si>
  <si>
    <t>BALL fi 250mm shiny</t>
  </si>
  <si>
    <t>POL-AY-B114-S</t>
  </si>
  <si>
    <t>Bombka fi 250mm połysk srebrna</t>
  </si>
  <si>
    <t>POL-AY-B114-G</t>
  </si>
  <si>
    <t>Bombka fi 250mm połysk złota</t>
  </si>
  <si>
    <t>POL-AY-B114-R</t>
  </si>
  <si>
    <t>Bombka fi 250mm połysk czerwona</t>
  </si>
  <si>
    <t>POL-AY-B114-B</t>
  </si>
  <si>
    <t>Bombka fi 250mm połysk niebieska</t>
  </si>
  <si>
    <t>POL-AY-B115-W</t>
  </si>
  <si>
    <t>Bombka fi 300mm połysk biala</t>
  </si>
  <si>
    <t>Ø300</t>
  </si>
  <si>
    <t>BALL fi 300mm shiny</t>
  </si>
  <si>
    <t>POL-AY-B115-S</t>
  </si>
  <si>
    <t>Bombka fi 300mm połysk srebrna</t>
  </si>
  <si>
    <t>POL-AY-B115-G</t>
  </si>
  <si>
    <t>Bombka fi 300mm połysk złota</t>
  </si>
  <si>
    <t>POL-AY-B115-R</t>
  </si>
  <si>
    <t>Bombka fi 300mm połysk czerwona</t>
  </si>
  <si>
    <t>POL-AY-B115-B</t>
  </si>
  <si>
    <t>Bombka fi 300mm połysk niebieska</t>
  </si>
  <si>
    <t>UWAGA: Inne kolory i wymiary na indywidualne wyceny</t>
  </si>
  <si>
    <t>dowolne</t>
  </si>
  <si>
    <t>ATTENTION: another colour and size – individual price</t>
  </si>
  <si>
    <t>individual</t>
  </si>
  <si>
    <t>GWIAZDY/STARS</t>
  </si>
  <si>
    <t>POL-SD-WY040</t>
  </si>
  <si>
    <t>Gwiazda 14 x15 cm połysk czerwień, srebrna, złota</t>
  </si>
  <si>
    <t>R, G, S</t>
  </si>
  <si>
    <t>Star 14x15cm</t>
  </si>
  <si>
    <t>red, silver, gold</t>
  </si>
  <si>
    <t>Gwiazda 19 x20 cm połysk czerwień, srebrna, złota</t>
  </si>
  <si>
    <t>Star 19x20cm</t>
  </si>
  <si>
    <t>ATTENTION:another colour and size – individual price</t>
  </si>
  <si>
    <t>indivdual</t>
  </si>
  <si>
    <t>DEKORACJE DREWNIANE/WOODS DECO</t>
  </si>
  <si>
    <t>Drewniane zawieszki na choinkę - 7 wzorów</t>
  </si>
  <si>
    <t>Wooden decoration for christams tree – 7  designs</t>
  </si>
  <si>
    <t>ŚNIEŻYNKI/SNOWFLAKES</t>
  </si>
  <si>
    <t>SD-WYS024</t>
  </si>
  <si>
    <t>Styropianowa śnieżynka z połyskiem</t>
  </si>
  <si>
    <t>W</t>
  </si>
  <si>
    <t>Ø110</t>
  </si>
  <si>
    <t>Styrofoam snow with shine</t>
  </si>
  <si>
    <t>KOKARDY/BOWS</t>
  </si>
  <si>
    <t xml:space="preserve"> kolory i wymiary na indywidualne wyceny</t>
  </si>
  <si>
    <t>INDYW</t>
  </si>
  <si>
    <t>Bows-size and price indivudual</t>
  </si>
  <si>
    <t>BOMBKI GIGANTY/GIANTS BALLS</t>
  </si>
  <si>
    <t>POL-GI-B</t>
  </si>
  <si>
    <r>
      <rPr>
        <b/>
        <sz val="7"/>
        <rFont val="Calibri"/>
        <family val="2"/>
        <charset val="238"/>
      </rPr>
      <t xml:space="preserve"> Bombki Giganty</t>
    </r>
    <r>
      <rPr>
        <sz val="7"/>
        <rFont val="Calibri"/>
        <family val="2"/>
        <charset val="238"/>
      </rPr>
      <t xml:space="preserve"> bialy, czerwień, niebieska, srebrna, złota,</t>
    </r>
  </si>
  <si>
    <t>Ø500</t>
  </si>
  <si>
    <t>Giant balls</t>
  </si>
  <si>
    <t>white, red, blue, silver , gold</t>
  </si>
  <si>
    <t>Ø600</t>
  </si>
  <si>
    <t>Ø700</t>
  </si>
  <si>
    <t>Ø800</t>
  </si>
  <si>
    <t>Ø900</t>
  </si>
  <si>
    <t>Ø1000</t>
  </si>
  <si>
    <t>GWIAZDY GIGANTY/GIANT STARS</t>
  </si>
  <si>
    <t>POL-GI-G</t>
  </si>
  <si>
    <r>
      <rPr>
        <sz val="7"/>
        <rFont val="Calibri"/>
        <family val="2"/>
        <charset val="238"/>
      </rPr>
      <t xml:space="preserve"> </t>
    </r>
    <r>
      <rPr>
        <b/>
        <sz val="7"/>
        <rFont val="Calibri"/>
        <family val="2"/>
        <charset val="238"/>
      </rPr>
      <t>Gwiazy Giganty</t>
    </r>
    <r>
      <rPr>
        <sz val="7"/>
        <rFont val="Calibri"/>
        <family val="2"/>
        <charset val="238"/>
      </rPr>
      <t xml:space="preserve"> bialy, czerwień, niebieska, srebrna, złota,</t>
    </r>
  </si>
  <si>
    <t>Giant stars</t>
  </si>
  <si>
    <t>Ø1500</t>
  </si>
  <si>
    <t>Ø2000</t>
  </si>
  <si>
    <t>BOMBKI GIGANTY LED/GIANT BALLS WITH LED</t>
  </si>
  <si>
    <t>POL-2050</t>
  </si>
  <si>
    <t xml:space="preserve"> Bombki giganty LED bialy, czerwień, niebieska, srebrna, złota,</t>
  </si>
  <si>
    <t>indyw.</t>
  </si>
  <si>
    <t>indwy.</t>
  </si>
  <si>
    <t>Giant balls LED</t>
  </si>
  <si>
    <t>CHOINKI, WIANKI, GIRLANDY Z DEKORACJA/TREES, WREATH, GARLANDS WITH DECORATIONS</t>
  </si>
  <si>
    <t>POL-X2687-050</t>
  </si>
  <si>
    <t>225 cm choinka ze 180 dekoracjami biało-złote</t>
  </si>
  <si>
    <t>biało-złota</t>
  </si>
  <si>
    <t>225 cm</t>
  </si>
  <si>
    <t xml:space="preserve">225cm christmas tree with 180pcs decoration </t>
  </si>
  <si>
    <t>white-gold</t>
  </si>
  <si>
    <t>POL-X2687-050-1</t>
  </si>
  <si>
    <t>Ø60 wianek z 58 dekoracjami biało-złote</t>
  </si>
  <si>
    <t>Ø60 wreath with 58pcs decoration</t>
  </si>
  <si>
    <t>POL-X2687-051</t>
  </si>
  <si>
    <t>225 cm choinka ze 180 dekoracjami czerowno-złote</t>
  </si>
  <si>
    <t>czerwono-złota</t>
  </si>
  <si>
    <t>Red-gold</t>
  </si>
  <si>
    <t>POL-X2687-051-1</t>
  </si>
  <si>
    <t>Ø60 wianek z 58 dekoracjami czerowono-złote</t>
  </si>
  <si>
    <t>POL-X2687-047</t>
  </si>
  <si>
    <t>225 cm choinka ze 180 dekoracjami biało-srebrne-niebiesko-czerwone</t>
  </si>
  <si>
    <t>W-S-R-B</t>
  </si>
  <si>
    <t>white-silver-blue-red</t>
  </si>
  <si>
    <t>POL-X2687-047-1</t>
  </si>
  <si>
    <t>Ø60 wianek z 58 dekoracjami biało-srebrne-niebiesko-czerwone</t>
  </si>
  <si>
    <t>POL-X2687-048</t>
  </si>
  <si>
    <t>225 cm choinka ze 180 dekoracjami srebrno-białe</t>
  </si>
  <si>
    <t>S-W</t>
  </si>
  <si>
    <t>silver-white</t>
  </si>
  <si>
    <t>POL-X2687-048-1</t>
  </si>
  <si>
    <t>Ø60 wianek z 58 dekoracjami srebrno-białe</t>
  </si>
  <si>
    <t>POL-X2716 E065</t>
  </si>
  <si>
    <t>225 cm choinka z 200 dekoracjami seria "GOLDEN DREAMS"</t>
  </si>
  <si>
    <t>G</t>
  </si>
  <si>
    <t>225cm christmas tree with 200pcs decoration series „Golden Dreams”</t>
  </si>
  <si>
    <t>POL-X2716 E069</t>
  </si>
  <si>
    <t>270 cm x 25 cm  girlanda z dekoracjami seria "GOLDEN DREAMS"</t>
  </si>
  <si>
    <t>270 x 25</t>
  </si>
  <si>
    <t>270x25cm moon garlans with decorations series „Golden Dreams”</t>
  </si>
  <si>
    <t>POL-X2716 E071</t>
  </si>
  <si>
    <t>75 cm x 30 cm  girlanda księżyc z dekoracjami seria "GOLDEN DREAMS"</t>
  </si>
  <si>
    <t>75 x 30</t>
  </si>
  <si>
    <t>75x30cm moon garlans with decorations series „Golden Dreams”</t>
  </si>
  <si>
    <t>POL-X2716 E072</t>
  </si>
  <si>
    <t>Ø60 wianek z dekoracjami seria "GOLDEN DREAMS"</t>
  </si>
  <si>
    <t>Ø60 wreath with decoration series : Golden Dreams”</t>
  </si>
  <si>
    <t>POL-X2716 G044</t>
  </si>
  <si>
    <t>225 cm choinka z 200 dekoracjami seria "FAMILY TIES"</t>
  </si>
  <si>
    <t xml:space="preserve">R </t>
  </si>
  <si>
    <t>270x25cm christmas tree with decorations series „Family Ties”</t>
  </si>
  <si>
    <t>POL-X2716 G048</t>
  </si>
  <si>
    <t>270 cm x 25 cm  girlanda z dekoracjami seria "FAMILY TIES"</t>
  </si>
  <si>
    <t>270x25cm moon garlans with decorations series ”Family Ties”</t>
  </si>
  <si>
    <t>POL-X2716 G050</t>
  </si>
  <si>
    <t>75 cm x 30 cm  girlanda księżyc z dekoracjami seria "FAMILY TIES"</t>
  </si>
  <si>
    <t>75x30cm moon garlans with decorations series ”Family Ties”</t>
  </si>
  <si>
    <t>POL-X2716 G051</t>
  </si>
  <si>
    <t>Ø60 wianek z dekoracjami seria "FAMILY TIES"</t>
  </si>
  <si>
    <t>R</t>
  </si>
  <si>
    <t>Ø60 wreath with decoration series : ”Family Ties”</t>
  </si>
  <si>
    <t>DEKORACJE Z GIRLANDĄ/DECORATIONS WITH GARLANDS</t>
  </si>
  <si>
    <t>POL-950G</t>
  </si>
  <si>
    <t>Wianeki z dekoracją</t>
  </si>
  <si>
    <t>200 x 125</t>
  </si>
  <si>
    <t>Wreath with decoration</t>
  </si>
  <si>
    <t>POL-960G</t>
  </si>
  <si>
    <t>Girlanda z dekoracją</t>
  </si>
  <si>
    <t>20 x 180</t>
  </si>
  <si>
    <t>Garland with decoration</t>
  </si>
  <si>
    <t>20 x 300</t>
  </si>
  <si>
    <t>POL-965G</t>
  </si>
  <si>
    <t>Ø 50x300 cm</t>
  </si>
  <si>
    <t>POL-966G</t>
  </si>
  <si>
    <t>Ø 120x540 cm</t>
  </si>
  <si>
    <t>POL-961G</t>
  </si>
  <si>
    <t>Gwiazda z dekoracją</t>
  </si>
  <si>
    <t>Ø 20x100 cm</t>
  </si>
  <si>
    <t>Star with decoration</t>
  </si>
  <si>
    <t>POL-962G</t>
  </si>
  <si>
    <t>POL-963G</t>
  </si>
  <si>
    <t>POL-964G</t>
  </si>
  <si>
    <t>POL-1996G</t>
  </si>
  <si>
    <t>Dekoracja z girlandą</t>
  </si>
  <si>
    <t>Decoration wit garland</t>
  </si>
  <si>
    <t>POL-1997G</t>
  </si>
  <si>
    <t>POL-1970G</t>
  </si>
  <si>
    <t>150x150</t>
  </si>
  <si>
    <t>POL-1971G</t>
  </si>
  <si>
    <t>POL-1972G</t>
  </si>
  <si>
    <t>POL-1991G</t>
  </si>
  <si>
    <t>POL-1992G</t>
  </si>
  <si>
    <t>POL-1993G</t>
  </si>
  <si>
    <t>POL-1994G</t>
  </si>
  <si>
    <t>POL-1995G</t>
  </si>
  <si>
    <t>FIGURY ANIMOWANE 3D/ANIMATED MOTIF 3D</t>
  </si>
  <si>
    <t>POLPU-001</t>
  </si>
  <si>
    <t>Pingwiny</t>
  </si>
  <si>
    <t>kolorowe</t>
  </si>
  <si>
    <t>Pengiuns</t>
  </si>
  <si>
    <t>Colourfull</t>
  </si>
  <si>
    <t>POLPU-002</t>
  </si>
  <si>
    <t>Mikołaje</t>
  </si>
  <si>
    <t>Santa Clauses</t>
  </si>
  <si>
    <t>POLPU-003</t>
  </si>
  <si>
    <t>Niedźwiedzie</t>
  </si>
  <si>
    <t>Beers</t>
  </si>
  <si>
    <t>POLPU-004</t>
  </si>
  <si>
    <t>Rodzinka</t>
  </si>
  <si>
    <t>Family</t>
  </si>
  <si>
    <t>POLPU-005</t>
  </si>
  <si>
    <t>Szopka</t>
  </si>
  <si>
    <t>Crib</t>
  </si>
  <si>
    <t>POLPU-006</t>
  </si>
  <si>
    <t>Niedźwiadki</t>
  </si>
  <si>
    <t>POLPU-007</t>
  </si>
  <si>
    <t>Bałwanek&amp;Pingiwny</t>
  </si>
  <si>
    <t>Snowman&amp;Pengiuns</t>
  </si>
  <si>
    <t>POLPU-008</t>
  </si>
  <si>
    <t>Zajączki</t>
  </si>
  <si>
    <t>Bunnies</t>
  </si>
  <si>
    <t>GIRLANDY Z DEKORACJA/GARLANDS WITH DECORATIONS</t>
  </si>
  <si>
    <t>POL-GGD01</t>
  </si>
  <si>
    <t>POL-GGD02</t>
  </si>
  <si>
    <t>POL-GGD03</t>
  </si>
  <si>
    <t>POL-GGD04</t>
  </si>
  <si>
    <t>POL-GGD05</t>
  </si>
  <si>
    <t>POL-GGD06</t>
  </si>
  <si>
    <t>WIANKI Z DEKORACJA/WREATH WITH DECORATIONS</t>
  </si>
  <si>
    <t>POL-WWD01</t>
  </si>
  <si>
    <t>Wianek z dekoracją</t>
  </si>
  <si>
    <t>Ø 100 cm</t>
  </si>
  <si>
    <t>POL-WWD02</t>
  </si>
  <si>
    <t>POL-WWD03</t>
  </si>
  <si>
    <t>POL-WWD04</t>
  </si>
  <si>
    <t>POL-WWD07</t>
  </si>
  <si>
    <t>POL-WWD08</t>
  </si>
  <si>
    <t>POL-WWD06</t>
  </si>
  <si>
    <t>POL-WWD09</t>
  </si>
  <si>
    <t>POLAMP PROFESJONALNE ILUMINACJE/PROFESSIONAL CHRISTMAS ILLUMINATIONS-DECORATIONS</t>
  </si>
  <si>
    <t>Wymiary/Size</t>
  </si>
  <si>
    <t>Moc (W)
 LED/ Power LED</t>
  </si>
  <si>
    <t>Cena PLN LED katalog</t>
  </si>
  <si>
    <t>Cena LED PLN 3xNET</t>
  </si>
  <si>
    <t>Price EUR Basic LED</t>
  </si>
  <si>
    <t>Price EUR 3xNET LED</t>
  </si>
  <si>
    <t>ILUMINACJE-DEKORACJE 3D PREZENTY GIGANTY/  ILLUMINATIONS-DECORATIONS 3D GIANT PRESENTS</t>
  </si>
  <si>
    <t>POL-1924M</t>
  </si>
  <si>
    <t xml:space="preserve"> Ø 60 cm</t>
  </si>
  <si>
    <t xml:space="preserve"> Ø 150 cm</t>
  </si>
  <si>
    <t xml:space="preserve"> Ø 300 cm</t>
  </si>
  <si>
    <t xml:space="preserve"> Ø 400 cm</t>
  </si>
  <si>
    <t xml:space="preserve"> Ø 490 cm</t>
  </si>
  <si>
    <t>POL-1925M</t>
  </si>
  <si>
    <t>POL-1920M</t>
  </si>
  <si>
    <t>POL-0926M</t>
  </si>
  <si>
    <t>POL-0927M</t>
  </si>
  <si>
    <t>POL-0928M</t>
  </si>
  <si>
    <t>POL-1923M</t>
  </si>
  <si>
    <t>POL-1921</t>
  </si>
  <si>
    <t>POL-1922M</t>
  </si>
  <si>
    <t>POL-1926M</t>
  </si>
  <si>
    <t>300 x 200 cm</t>
  </si>
  <si>
    <t>POL-1928M</t>
  </si>
  <si>
    <t>POL-1927M</t>
  </si>
  <si>
    <t>180 x 200 cm</t>
  </si>
  <si>
    <t>POL-1930M</t>
  </si>
  <si>
    <t>180 x 100 cm</t>
  </si>
  <si>
    <t>POL-1931M</t>
  </si>
  <si>
    <t>150 x 100 cm</t>
  </si>
  <si>
    <t>POL-1932M</t>
  </si>
  <si>
    <t xml:space="preserve"> Ø 100 cm</t>
  </si>
  <si>
    <t>POL-1929M</t>
  </si>
  <si>
    <t>30 x 100 cm</t>
  </si>
  <si>
    <t>POL-2900</t>
  </si>
  <si>
    <t xml:space="preserve"> 400 x 400 x 100 cm</t>
  </si>
  <si>
    <t>POL-2899</t>
  </si>
  <si>
    <t xml:space="preserve"> 401 x 400 x 100 cm</t>
  </si>
  <si>
    <t>ILUMINACJE-DEKORACJE 3DŚNIEŻYNKI/ ILLUMINATIONS-DECORATIONS 3D SNOWFLAKES</t>
  </si>
  <si>
    <t>POL-2902</t>
  </si>
  <si>
    <t xml:space="preserve"> Ø 200 cm</t>
  </si>
  <si>
    <t>POL-2903</t>
  </si>
  <si>
    <t>POL-2904</t>
  </si>
  <si>
    <t>POL-2905</t>
  </si>
  <si>
    <t>ILUMINACJE-DEKORACJE 3D BOMBKI GIGANTY/  ILLUMINATIONS-DECORATIONS 3D GIANT BALLS</t>
  </si>
  <si>
    <t>POL-0934M</t>
  </si>
  <si>
    <t>POL-0935M</t>
  </si>
  <si>
    <t>POL-0936M</t>
  </si>
  <si>
    <t xml:space="preserve"> Ø 500 cm</t>
  </si>
  <si>
    <t>POL-0937</t>
  </si>
  <si>
    <t>POL-0938</t>
  </si>
  <si>
    <t>POL-0939</t>
  </si>
  <si>
    <t>POL-0940</t>
  </si>
  <si>
    <t>POL-0941M</t>
  </si>
  <si>
    <t>POL-0942</t>
  </si>
  <si>
    <t>POL-1900</t>
  </si>
  <si>
    <t>POL-2906</t>
  </si>
  <si>
    <t xml:space="preserve"> Ø 600 cm</t>
  </si>
  <si>
    <t xml:space="preserve"> Ø 700 cm</t>
  </si>
  <si>
    <t>POL-2907</t>
  </si>
  <si>
    <t>POL-2908</t>
  </si>
  <si>
    <t>POL-2909</t>
  </si>
  <si>
    <t>POL-0924</t>
  </si>
  <si>
    <t>POL-1909</t>
  </si>
  <si>
    <t>POL-1910</t>
  </si>
  <si>
    <t>POL-1914</t>
  </si>
  <si>
    <t>POL-1980</t>
  </si>
  <si>
    <t>POL-1907</t>
  </si>
  <si>
    <t>POL-1908</t>
  </si>
  <si>
    <t>POL-0925</t>
  </si>
  <si>
    <t>POL-1911</t>
  </si>
  <si>
    <t>POL-1912</t>
  </si>
  <si>
    <t>POL-1913</t>
  </si>
  <si>
    <t>POL-1904</t>
  </si>
  <si>
    <t>POL-1903</t>
  </si>
  <si>
    <t>POL-1901</t>
  </si>
  <si>
    <t>POL-1902</t>
  </si>
  <si>
    <t>POL-1905</t>
  </si>
  <si>
    <t>POL-1906</t>
  </si>
  <si>
    <t>POL-2910</t>
  </si>
  <si>
    <t>POL-2911</t>
  </si>
  <si>
    <t>POL-2912</t>
  </si>
  <si>
    <t>POL-2913</t>
  </si>
  <si>
    <t>POL-1915</t>
  </si>
  <si>
    <t>POL-1916</t>
  </si>
  <si>
    <t>POL-1917</t>
  </si>
  <si>
    <t>POL-1918M</t>
  </si>
  <si>
    <t>POL-1919M</t>
  </si>
  <si>
    <t>POL-1915B</t>
  </si>
  <si>
    <t>POL-0943</t>
  </si>
  <si>
    <t>POL-0944</t>
  </si>
  <si>
    <t>ILUMINACJE-DEKORACJE 3D GWIAZDY GIGANTY/ ILLUMINATIONS-DECORATIONS 3D GIANT STARS</t>
  </si>
  <si>
    <t>POL-1935</t>
  </si>
  <si>
    <t>50 x 150</t>
  </si>
  <si>
    <t>POL-1933</t>
  </si>
  <si>
    <t>30 x 100</t>
  </si>
  <si>
    <t>POL-1934</t>
  </si>
  <si>
    <t>50 x 200</t>
  </si>
  <si>
    <t>POL-1973</t>
  </si>
  <si>
    <t>POL-1936</t>
  </si>
  <si>
    <t>POL-0954M</t>
  </si>
  <si>
    <t>300 x 400 x 150</t>
  </si>
  <si>
    <t>POL-0956</t>
  </si>
  <si>
    <t>ILUMINACJE-DEKORACJE UNIWERSALNE 3D ANIOŁY/ ILLUMINATIONS-DECORATIONS 3D ANGELS</t>
  </si>
  <si>
    <t>POL-1937</t>
  </si>
  <si>
    <t>250 x 100</t>
  </si>
  <si>
    <t>350 x 120</t>
  </si>
  <si>
    <t>500 x 150</t>
  </si>
  <si>
    <t>POL-0967</t>
  </si>
  <si>
    <t>250 x 120</t>
  </si>
  <si>
    <t>POL-0911</t>
  </si>
  <si>
    <t>250 x 200</t>
  </si>
  <si>
    <t>POL-0912</t>
  </si>
  <si>
    <t>350 x 135</t>
  </si>
  <si>
    <t>POL-0913</t>
  </si>
  <si>
    <t>150 x 100</t>
  </si>
  <si>
    <t>500 x 145</t>
  </si>
  <si>
    <t>POL-0920</t>
  </si>
  <si>
    <t>POL-0921</t>
  </si>
  <si>
    <t>350 x 330</t>
  </si>
  <si>
    <t>ILUMINACJE-DEKORACJE 3D SANIE, JELONEK, RENIFER/ ILLUMINATIONS-DECORATIONS 3D ANIMALS</t>
  </si>
  <si>
    <t>POL-0958</t>
  </si>
  <si>
    <t>200X300CM</t>
  </si>
  <si>
    <t>POL-0959</t>
  </si>
  <si>
    <t>200X150CM</t>
  </si>
  <si>
    <t>POL-0932</t>
  </si>
  <si>
    <t>POL-0948</t>
  </si>
  <si>
    <t xml:space="preserve">400 x 350 </t>
  </si>
  <si>
    <t>POL-0923</t>
  </si>
  <si>
    <t>300 x 340</t>
  </si>
  <si>
    <t>POL-0957</t>
  </si>
  <si>
    <t>200 x 300</t>
  </si>
  <si>
    <t>POL-0909</t>
  </si>
  <si>
    <t>200 x 80 x 185</t>
  </si>
  <si>
    <t>POL-1958</t>
  </si>
  <si>
    <t xml:space="preserve">170 X 200  </t>
  </si>
  <si>
    <t>POL-1938</t>
  </si>
  <si>
    <t>120 x 80 x 185</t>
  </si>
  <si>
    <t>POL-1939</t>
  </si>
  <si>
    <t>140 x 80 x 185</t>
  </si>
  <si>
    <t>POL-1940</t>
  </si>
  <si>
    <t>POL-1974</t>
  </si>
  <si>
    <t>200 x 800 x 185</t>
  </si>
  <si>
    <t>POL-1958S</t>
  </si>
  <si>
    <t>POL-1959</t>
  </si>
  <si>
    <t>POL-0910</t>
  </si>
  <si>
    <t>200 x 100 x 80</t>
  </si>
  <si>
    <t>POL-0993</t>
  </si>
  <si>
    <t>170 x 140 x 70</t>
  </si>
  <si>
    <t>POL-1941</t>
  </si>
  <si>
    <t>140 x 200 x 80</t>
  </si>
  <si>
    <t>POL-1942</t>
  </si>
  <si>
    <t>170 x 170 x 70</t>
  </si>
  <si>
    <t>POL-1943</t>
  </si>
  <si>
    <t>170 x 200 x 80</t>
  </si>
  <si>
    <t>POL-1944</t>
  </si>
  <si>
    <t>170 x 200 x 70</t>
  </si>
  <si>
    <t>POL-1945</t>
  </si>
  <si>
    <t>ILUMINACJE-DEKORACJE 3D POSTACIE Z BAJEK/ ILLUMINATIONS-DECORATIONS 3D CHARACTERS IN FAIRY TALES</t>
  </si>
  <si>
    <t>POL-2914</t>
  </si>
  <si>
    <t>350 x 550</t>
  </si>
  <si>
    <t>POL-2915</t>
  </si>
  <si>
    <t>200 x 130</t>
  </si>
  <si>
    <t>POL-0970</t>
  </si>
  <si>
    <t>145 x 105 x 50</t>
  </si>
  <si>
    <t>POL-0971M</t>
  </si>
  <si>
    <t>145x105x50</t>
  </si>
  <si>
    <t>POL-1950</t>
  </si>
  <si>
    <t>120x60</t>
  </si>
  <si>
    <t>POL-0968M</t>
  </si>
  <si>
    <t>185x85</t>
  </si>
  <si>
    <t>ILUMINACJE-DEKORACJE 3D POSTACIE ZWIERZETA/ ILLUMINATIONS-DECORATIONS 3D ANIMALS FIGURES</t>
  </si>
  <si>
    <t>POL-1946M</t>
  </si>
  <si>
    <t>110x210</t>
  </si>
  <si>
    <t>POL-1946</t>
  </si>
  <si>
    <t>POL-0999M</t>
  </si>
  <si>
    <t>POL-0999</t>
  </si>
  <si>
    <t>POL-1947</t>
  </si>
  <si>
    <t>185 x 250 x 80</t>
  </si>
  <si>
    <t>POL-1948</t>
  </si>
  <si>
    <t>200x250</t>
  </si>
  <si>
    <t>POL-0969</t>
  </si>
  <si>
    <t>300 x 145 x 50</t>
  </si>
  <si>
    <t>ILUMINACJE-DEKORACJE 3D MIKOŁAJE/ ILLUMINATIONS-DECORATIONS 3D SANTA CLAUS</t>
  </si>
  <si>
    <t>POL-0929M</t>
  </si>
  <si>
    <t>225 x 180</t>
  </si>
  <si>
    <t>POL-0972M</t>
  </si>
  <si>
    <t xml:space="preserve">170 x 170  </t>
  </si>
  <si>
    <t>POL-0973M</t>
  </si>
  <si>
    <t xml:space="preserve">170 x 200  </t>
  </si>
  <si>
    <t>POL-0975M</t>
  </si>
  <si>
    <t>300 x 200</t>
  </si>
  <si>
    <t>POL-2916</t>
  </si>
  <si>
    <t>175 x 300</t>
  </si>
  <si>
    <t>POL-0976M</t>
  </si>
  <si>
    <t>200 x 180</t>
  </si>
  <si>
    <t>POL-0801</t>
  </si>
  <si>
    <t>200 X 250CM</t>
  </si>
  <si>
    <t>POL-1001</t>
  </si>
  <si>
    <t>200 X 350CM</t>
  </si>
  <si>
    <t>POL-1001 SKI JUMP</t>
  </si>
  <si>
    <t>600 X 400</t>
  </si>
  <si>
    <t>POL-2917</t>
  </si>
  <si>
    <t>180 x 320</t>
  </si>
  <si>
    <t>POL-0974M</t>
  </si>
  <si>
    <t>POL-2918</t>
  </si>
  <si>
    <t>175 x 350</t>
  </si>
  <si>
    <t>ILUMINACJE-DEKORACJE 3D WORKI, BUTY ŚWIĄTECZNE/ ILLUMINATIONS-DECORATIONS 3D BAGS, SHOES</t>
  </si>
  <si>
    <t>POL-2919</t>
  </si>
  <si>
    <t>400 x 500</t>
  </si>
  <si>
    <t>POL-2922</t>
  </si>
  <si>
    <t>350 x 220</t>
  </si>
  <si>
    <t>POL-2920</t>
  </si>
  <si>
    <t>325 x 280</t>
  </si>
  <si>
    <t>POL-2921</t>
  </si>
  <si>
    <t>POL-2923</t>
  </si>
  <si>
    <t>ILUMINACJE-DEKORACJE 3D BAŁWANY/ ILLUMINATIONS-DECORATIONS 3D SNOWMAN</t>
  </si>
  <si>
    <t>250 x 185</t>
  </si>
  <si>
    <t>250 x 160</t>
  </si>
  <si>
    <t>POL-0930G</t>
  </si>
  <si>
    <t>350 x 250</t>
  </si>
  <si>
    <t>POL-0907</t>
  </si>
  <si>
    <t>POL-1949</t>
  </si>
  <si>
    <t>POL-1002G</t>
  </si>
  <si>
    <t>225X180CM</t>
  </si>
  <si>
    <t>350X250CM</t>
  </si>
  <si>
    <t>POL-1003G</t>
  </si>
  <si>
    <t>225X190CM</t>
  </si>
  <si>
    <t>350X270CM</t>
  </si>
  <si>
    <t>POL-1004G</t>
  </si>
  <si>
    <t>250X160CM</t>
  </si>
  <si>
    <t>ILUMINACJE-DEKORACJE 3D IGLOO/ ILLUMINATIONS-DECORATIONS 3D IGLOO</t>
  </si>
  <si>
    <t>POL-0922</t>
  </si>
  <si>
    <t>200 x 200</t>
  </si>
  <si>
    <t>POL-0979M</t>
  </si>
  <si>
    <t>ILUMINACJE-DEKORACJE 3D MISIE/ILLUMINATIONS-DECORATIONS 3D BEARS</t>
  </si>
  <si>
    <t>380 x 270</t>
  </si>
  <si>
    <t>260 x  260</t>
  </si>
  <si>
    <t>240 x 180</t>
  </si>
  <si>
    <t>250 x 220</t>
  </si>
  <si>
    <t>350 x 300</t>
  </si>
  <si>
    <t>260 x 260</t>
  </si>
  <si>
    <t>POL-1005</t>
  </si>
  <si>
    <t>370X260</t>
  </si>
  <si>
    <t>300 x 250</t>
  </si>
  <si>
    <t>ILUMINACJE-DEKORACJE 3D KAROCE,ZAPRZĘGI/ ILLUMINATIONS-DECORATIONS 3D CARRIAGES, HORSE DRAWN</t>
  </si>
  <si>
    <t>POL-0989</t>
  </si>
  <si>
    <t>260 x 400</t>
  </si>
  <si>
    <t>POL-0988</t>
  </si>
  <si>
    <t>POL-0990</t>
  </si>
  <si>
    <t>POL-0985</t>
  </si>
  <si>
    <t>260 x 850 x 225</t>
  </si>
  <si>
    <t>POL-0986</t>
  </si>
  <si>
    <t>POL-0987</t>
  </si>
  <si>
    <t>ILUMINACJE-DEKORACJE 3D TRONY, HUŚTAWKI, CHSIEDZISKA/ ILLUMINATIONS-DECORATIONS 3D THORNS, CHAIRS</t>
  </si>
  <si>
    <t>POL-0991</t>
  </si>
  <si>
    <t>200 x 100</t>
  </si>
  <si>
    <t>POL-0992</t>
  </si>
  <si>
    <t>200 x 225</t>
  </si>
  <si>
    <t>POL-2924S</t>
  </si>
  <si>
    <t>320x 220</t>
  </si>
  <si>
    <t>POL-1006</t>
  </si>
  <si>
    <t>100 x 100</t>
  </si>
  <si>
    <t>POL-2925</t>
  </si>
  <si>
    <t>POL-2926</t>
  </si>
  <si>
    <t>ILUMINACJE-DEKORACJE 3D ŻAGLOWCE, ŻAGLE/ ILLUMINATIONS-DECORATIONS 3D SAILS SHIP, SAILS</t>
  </si>
  <si>
    <t>POL-2927</t>
  </si>
  <si>
    <t>POL-0904</t>
  </si>
  <si>
    <t>350 x 200</t>
  </si>
  <si>
    <t>POL-2986</t>
  </si>
  <si>
    <t>1200 x 450</t>
  </si>
  <si>
    <t>POL-2986-2</t>
  </si>
  <si>
    <t>600 x 500</t>
  </si>
  <si>
    <t>ILUMINACJE-DEKORACJE 3D POCIĄG/ ILLUMINATIONS-DECORATIONS 3D TRAINS</t>
  </si>
  <si>
    <t>POL-2928</t>
  </si>
  <si>
    <t>300 x 175 x 900</t>
  </si>
  <si>
    <t>POL-1652</t>
  </si>
  <si>
    <t>900 x 330 x 175</t>
  </si>
  <si>
    <t>POL-2901</t>
  </si>
  <si>
    <t>330 x 175 x 900</t>
  </si>
  <si>
    <t>POL-1007</t>
  </si>
  <si>
    <t>210 X 310 X 1150</t>
  </si>
  <si>
    <t>ILUMINACJE-DEKORACJE 3D AUTOBUS, AUTA/ ILLUMINATIONS-DECORATIONS 3D BUS, CARS</t>
  </si>
  <si>
    <t>POL-1031</t>
  </si>
  <si>
    <t>150X150X400</t>
  </si>
  <si>
    <t>POL-1032</t>
  </si>
  <si>
    <t>150X160X400</t>
  </si>
  <si>
    <t>POL-2929</t>
  </si>
  <si>
    <t>230 x 250 x 1000</t>
  </si>
  <si>
    <t>POL-1008</t>
  </si>
  <si>
    <t>280 x160 x 550</t>
  </si>
  <si>
    <t>POL-1035</t>
  </si>
  <si>
    <t>200 x 200 x 600</t>
  </si>
  <si>
    <t>ILUMINACJE-DEKORACJE 3D CZOŁGI, SAMOLOTY/ ILLUMINATIONS-DECORATIONS 3D TANKS, AIRPLANS</t>
  </si>
  <si>
    <t>POL-2934</t>
  </si>
  <si>
    <t>250 x 800</t>
  </si>
  <si>
    <t>POL-2934MI</t>
  </si>
  <si>
    <t>POL-2930PR</t>
  </si>
  <si>
    <t>POL-2930MI</t>
  </si>
  <si>
    <t>POL-2930</t>
  </si>
  <si>
    <t>POL-2931</t>
  </si>
  <si>
    <t>POL-2931MI</t>
  </si>
  <si>
    <t>POL-2931PR</t>
  </si>
  <si>
    <t>ILUMINACJE-DEKORACJE 3D BALONY/ ILLUMINATIONS-DECORATIONS 3D BALOONS</t>
  </si>
  <si>
    <t>POL-1009</t>
  </si>
  <si>
    <t xml:space="preserve">600 x 350 </t>
  </si>
  <si>
    <t>POL-1009PR</t>
  </si>
  <si>
    <t>POL-1009MI</t>
  </si>
  <si>
    <t>POL-2932</t>
  </si>
  <si>
    <t>POL-2932PR</t>
  </si>
  <si>
    <t>POL-2932MI</t>
  </si>
  <si>
    <t>POL-2933</t>
  </si>
  <si>
    <t>POL-2933PR</t>
  </si>
  <si>
    <t>POL-2933MI</t>
  </si>
  <si>
    <t>ILUMINACJE-DEKORACJE 3D MŁYN WODNY, KARUZELA/ ILLUMINATIONS-DECORATIONS 3D WATERMILL, MERRY GO ROUND</t>
  </si>
  <si>
    <t>POL-2935</t>
  </si>
  <si>
    <t>600 x 500 x 700</t>
  </si>
  <si>
    <t>POL-2936</t>
  </si>
  <si>
    <t>500 x 650</t>
  </si>
  <si>
    <t>ILUMINACJE-DEKORACJE 3D KOLUMNY/ ILLUMINATIONS-DECORATIONS 3D COLUMNS, COPING</t>
  </si>
  <si>
    <t>POL-2937</t>
  </si>
  <si>
    <t>600 x 210</t>
  </si>
  <si>
    <t>POL-2938</t>
  </si>
  <si>
    <t>POL-2939</t>
  </si>
  <si>
    <t>POL-2940</t>
  </si>
  <si>
    <t>600 x 450</t>
  </si>
  <si>
    <t>POL-2941</t>
  </si>
  <si>
    <t>150 x 80</t>
  </si>
  <si>
    <t>POL-2942</t>
  </si>
  <si>
    <t>150 x 90</t>
  </si>
  <si>
    <t>ILUMINACJE-DEKORACJE 3D NIEPODLEGŁOŚCIOWE/ ILLUMINATIONS-DECORATIONS 3D NATIONS</t>
  </si>
  <si>
    <t>POL-2943</t>
  </si>
  <si>
    <t>POL-2944</t>
  </si>
  <si>
    <t>400 x 300</t>
  </si>
  <si>
    <t>POL-2945</t>
  </si>
  <si>
    <t>POL-2946</t>
  </si>
  <si>
    <t>600 x 200</t>
  </si>
  <si>
    <t>POL-2947</t>
  </si>
  <si>
    <t>POL-2948</t>
  </si>
  <si>
    <t>POL-2981</t>
  </si>
  <si>
    <t>175 X 120</t>
  </si>
  <si>
    <t>POL-2949</t>
  </si>
  <si>
    <t>250 x 250</t>
  </si>
  <si>
    <t>POL-2950</t>
  </si>
  <si>
    <t>250 x 600</t>
  </si>
  <si>
    <t>POL-2951</t>
  </si>
  <si>
    <t>300 x 320</t>
  </si>
  <si>
    <t>POL-2952</t>
  </si>
  <si>
    <t>POL-2953</t>
  </si>
  <si>
    <t>POL-2954</t>
  </si>
  <si>
    <t>400 x 150</t>
  </si>
  <si>
    <t>ILUMINACJE-DEKORACJE 3D LODOWE KRAINY/  ILLUMINATIONS-DECORATIONS ICE REALMS</t>
  </si>
  <si>
    <t>POL-1650</t>
  </si>
  <si>
    <t>350 x 500</t>
  </si>
  <si>
    <t>POL-1651</t>
  </si>
  <si>
    <t>750 x 800</t>
  </si>
  <si>
    <t>ILUMINACJE-DEKORACJE 3D POCIĄG MIKOŁAJA FOTEL MIKOŁAJA/  ILLUMINATIONS-DECORATIONS</t>
  </si>
  <si>
    <t>POL-1010</t>
  </si>
  <si>
    <t>350 X 400</t>
  </si>
  <si>
    <t>POL-1653</t>
  </si>
  <si>
    <t>225 x 350</t>
  </si>
  <si>
    <t>ILUMINACJE-DEKORACJE 3D SZOPKI/  ILLUMINATIONS-DECORATIONS NATIVITY SCENE</t>
  </si>
  <si>
    <t>POL-1951</t>
  </si>
  <si>
    <t>250 x 400</t>
  </si>
  <si>
    <t>POL-1952</t>
  </si>
  <si>
    <t>180 x 225</t>
  </si>
  <si>
    <t>POL-1953</t>
  </si>
  <si>
    <t>POL-1011</t>
  </si>
  <si>
    <t>POL-1951M</t>
  </si>
  <si>
    <t>POL-1952M</t>
  </si>
  <si>
    <t>POL-1953M</t>
  </si>
  <si>
    <t>ILUMINACJE-DEKORACJE 3D NAPISY, WITACZE/ ILLUMINATIONS-DECORATIONS 3D LETTERING</t>
  </si>
  <si>
    <t>POL-2955</t>
  </si>
  <si>
    <t>250 x 1500</t>
  </si>
  <si>
    <t>POL-2956</t>
  </si>
  <si>
    <t>350 x 450</t>
  </si>
  <si>
    <t>POL-2957</t>
  </si>
  <si>
    <t>300 x 750</t>
  </si>
  <si>
    <t>POL-2958</t>
  </si>
  <si>
    <t>300 x 1500</t>
  </si>
  <si>
    <t>POL-1012</t>
  </si>
  <si>
    <t>200 x 1500</t>
  </si>
  <si>
    <t>POL-1013</t>
  </si>
  <si>
    <t>POL-1014</t>
  </si>
  <si>
    <t>450 x 700</t>
  </si>
  <si>
    <t>POL-2959</t>
  </si>
  <si>
    <t>500 x 1100</t>
  </si>
  <si>
    <t>POL-1033</t>
  </si>
  <si>
    <t>POL-1015</t>
  </si>
  <si>
    <t>200 x 2000</t>
  </si>
  <si>
    <t>POL-1016</t>
  </si>
  <si>
    <t>ILUMINACJE-DEKORACJE 3D NAPISY Z PRZEJŚCIEM/ ILLUMINATIONS-DECORATIONS 3D LETTERINGS WITH PASSAGE, TENNELS, GATES</t>
  </si>
  <si>
    <t>POL-0951</t>
  </si>
  <si>
    <t>250 x 650</t>
  </si>
  <si>
    <t>POL-0952</t>
  </si>
  <si>
    <t>POL-0953</t>
  </si>
  <si>
    <t>POL-0945</t>
  </si>
  <si>
    <t>POL-0946</t>
  </si>
  <si>
    <t>POL-2960</t>
  </si>
  <si>
    <t>400 x 450 x 50</t>
  </si>
  <si>
    <t>POL-2961</t>
  </si>
  <si>
    <t>450 x 350 x 100</t>
  </si>
  <si>
    <t>POL-2962</t>
  </si>
  <si>
    <t>POL-2963</t>
  </si>
  <si>
    <t>POL-0947</t>
  </si>
  <si>
    <t>POL-2964</t>
  </si>
  <si>
    <t>400 x 600 x 100 cm</t>
  </si>
  <si>
    <t>POL-2965</t>
  </si>
  <si>
    <t>POL-2966</t>
  </si>
  <si>
    <t>POL-2967</t>
  </si>
  <si>
    <t>POL-2968</t>
  </si>
  <si>
    <t>400 x 600 cm</t>
  </si>
  <si>
    <t>POL-2969</t>
  </si>
  <si>
    <t>POL-1350</t>
  </si>
  <si>
    <t>500 x 600</t>
  </si>
  <si>
    <t>POL-1351</t>
  </si>
  <si>
    <t>POL-1380</t>
  </si>
  <si>
    <t>160 x 200 x 300</t>
  </si>
  <si>
    <t>POL-1381</t>
  </si>
  <si>
    <t>POL-1382</t>
  </si>
  <si>
    <t>POL-1383</t>
  </si>
  <si>
    <t>POL-1370M</t>
  </si>
  <si>
    <t>210 x 500 x 100</t>
  </si>
  <si>
    <t>POL-1371</t>
  </si>
  <si>
    <t>260 x 500 x 100</t>
  </si>
  <si>
    <t>POL-1372</t>
  </si>
  <si>
    <t>ILUMINACJE-DEKORACJE 3D FONTANNY/ ILLUMINATIONS-DECORATIONS 3D FOUNTAINS</t>
  </si>
  <si>
    <t>POL-2982</t>
  </si>
  <si>
    <t>700 x 475</t>
  </si>
  <si>
    <t>POL-2983</t>
  </si>
  <si>
    <t>POL-2984</t>
  </si>
  <si>
    <t>POL-2985</t>
  </si>
  <si>
    <t>600 x 475</t>
  </si>
  <si>
    <t>POL-1986</t>
  </si>
  <si>
    <t>POL-1987</t>
  </si>
  <si>
    <t>POL-1988</t>
  </si>
  <si>
    <t>450 x 350</t>
  </si>
  <si>
    <t>650 x 475</t>
  </si>
  <si>
    <t>POL-1989</t>
  </si>
  <si>
    <t>300 x 275</t>
  </si>
  <si>
    <t>POL-1981</t>
  </si>
  <si>
    <t>POL-1982</t>
  </si>
  <si>
    <t>POL-1984</t>
  </si>
  <si>
    <t>400 x 400</t>
  </si>
  <si>
    <t>POL-1983</t>
  </si>
  <si>
    <t>POL-1985</t>
  </si>
  <si>
    <t>POL-0931</t>
  </si>
  <si>
    <t>250 x 300</t>
  </si>
  <si>
    <t>POL-2970</t>
  </si>
  <si>
    <t>POL-2971</t>
  </si>
  <si>
    <t>300 x 300</t>
  </si>
  <si>
    <t>POL-1978</t>
  </si>
  <si>
    <t>280 X 400</t>
  </si>
  <si>
    <t>POL-1960</t>
  </si>
  <si>
    <t>300 x 400</t>
  </si>
  <si>
    <t>POL-2972</t>
  </si>
  <si>
    <t>400 x 350</t>
  </si>
  <si>
    <t>POL-2973</t>
  </si>
  <si>
    <t>500 x 500</t>
  </si>
  <si>
    <t>POL-2974</t>
  </si>
  <si>
    <t>POL-1017</t>
  </si>
  <si>
    <t xml:space="preserve">400 X 350 </t>
  </si>
  <si>
    <t>POL-1018</t>
  </si>
  <si>
    <t xml:space="preserve">365 X 65 X 130 </t>
  </si>
  <si>
    <t>POL-1977</t>
  </si>
  <si>
    <t>POL-0933</t>
  </si>
  <si>
    <t>POL-0906</t>
  </si>
  <si>
    <t>POL-1979</t>
  </si>
  <si>
    <t>300 X 300</t>
  </si>
  <si>
    <t>POL-1961</t>
  </si>
  <si>
    <t>350 x 400</t>
  </si>
  <si>
    <t>POL-2975</t>
  </si>
  <si>
    <t>600 x 600</t>
  </si>
  <si>
    <t>POL-2976</t>
  </si>
  <si>
    <t>POL-1962</t>
  </si>
  <si>
    <t>POL-0903</t>
  </si>
  <si>
    <t>290 x 170</t>
  </si>
  <si>
    <t>475 x 270</t>
  </si>
  <si>
    <t>800 x 450</t>
  </si>
  <si>
    <t>POL-0901</t>
  </si>
  <si>
    <t>300 x 350</t>
  </si>
  <si>
    <t>POL-0905</t>
  </si>
  <si>
    <t>POL-0902</t>
  </si>
  <si>
    <t>200 x 320</t>
  </si>
  <si>
    <t>400 x 650</t>
  </si>
  <si>
    <t>600 x 950</t>
  </si>
  <si>
    <t>POL-1963</t>
  </si>
  <si>
    <t>300 x 80</t>
  </si>
  <si>
    <t>POL-1964</t>
  </si>
  <si>
    <t>200 x 120</t>
  </si>
  <si>
    <t>POL-1965</t>
  </si>
  <si>
    <t>200 x 80</t>
  </si>
  <si>
    <t>ILUMINACJE-DEKORACJE 3D - RÓŻNE/  ILLUMINATIONS-DECORATIONS 3D MISCELLANEOUS</t>
  </si>
  <si>
    <t>POL-1019</t>
  </si>
  <si>
    <t>POL-1966</t>
  </si>
  <si>
    <t>POL-1967</t>
  </si>
  <si>
    <t>POL-2977</t>
  </si>
  <si>
    <t>150 x 240</t>
  </si>
  <si>
    <t>POL-2978</t>
  </si>
  <si>
    <t>175 x 200</t>
  </si>
  <si>
    <t>ILUMINACJE-DEKORACJE 3D - CHOINKI, DRZEWA/ ILLUMINATIONS-DECORATIONS 3D TREES, PALM</t>
  </si>
  <si>
    <t>POL-0997</t>
  </si>
  <si>
    <t>600 x 300</t>
  </si>
  <si>
    <t>POL-1990</t>
  </si>
  <si>
    <t>600 x 220</t>
  </si>
  <si>
    <t>POL-1968</t>
  </si>
  <si>
    <t>POL-1969</t>
  </si>
  <si>
    <t>1000 x 400</t>
  </si>
  <si>
    <t>POL-1800</t>
  </si>
  <si>
    <t>POL-0914</t>
  </si>
  <si>
    <t>POL-0915</t>
  </si>
  <si>
    <t>300 x 115</t>
  </si>
  <si>
    <t>600 x 180</t>
  </si>
  <si>
    <t>POL-0916</t>
  </si>
  <si>
    <t>POL-0919</t>
  </si>
  <si>
    <t>POL-0918</t>
  </si>
  <si>
    <t>200 x 75</t>
  </si>
  <si>
    <t>425 x 145</t>
  </si>
  <si>
    <t>POL-0917</t>
  </si>
  <si>
    <t>600 x 190</t>
  </si>
  <si>
    <t>1000 x 260</t>
  </si>
  <si>
    <t>POL-1755</t>
  </si>
  <si>
    <t>300 x 120</t>
  </si>
  <si>
    <t>200 x 80 cm</t>
  </si>
  <si>
    <t>POL-1756</t>
  </si>
  <si>
    <t>POL-1757</t>
  </si>
  <si>
    <t>POL-1758</t>
  </si>
  <si>
    <t>POL-0996</t>
  </si>
  <si>
    <t>500 x 200</t>
  </si>
  <si>
    <t>700 x 270</t>
  </si>
  <si>
    <t>POL-2979</t>
  </si>
  <si>
    <t>600 x 350</t>
  </si>
  <si>
    <t>POL-2980</t>
  </si>
  <si>
    <t>350 x 180</t>
  </si>
  <si>
    <t>POL-0994</t>
  </si>
  <si>
    <t>200 x 220</t>
  </si>
  <si>
    <t>250 x 270</t>
  </si>
  <si>
    <t>300 x 330</t>
  </si>
  <si>
    <t>POL-0995</t>
  </si>
  <si>
    <t>330 x 400</t>
  </si>
  <si>
    <t>500 x 450</t>
  </si>
  <si>
    <t>ILUMINACJE-DEKORACJE UNIWERSALNE 3D KULE, PÓŁKULE, GWIAZDY/ ILLUMINATIONS-DECORATIONS 3D SPHERES, STARS</t>
  </si>
  <si>
    <t>POL-0609</t>
  </si>
  <si>
    <t>POL-0650</t>
  </si>
  <si>
    <t>POL-0651</t>
  </si>
  <si>
    <t>POL-0659</t>
  </si>
  <si>
    <t>POL-0652</t>
  </si>
  <si>
    <t>POL-0653</t>
  </si>
  <si>
    <t>POL-0654</t>
  </si>
  <si>
    <t>POL-0655</t>
  </si>
  <si>
    <t>50  x 100 cm</t>
  </si>
  <si>
    <t>POL-0625</t>
  </si>
  <si>
    <t>150 x 600 cm</t>
  </si>
  <si>
    <t>POL-0631</t>
  </si>
  <si>
    <t>POL-0613</t>
  </si>
  <si>
    <t>POL-0614</t>
  </si>
  <si>
    <t>POL-0615</t>
  </si>
  <si>
    <t>POL-0658</t>
  </si>
  <si>
    <t>160 x 80</t>
  </si>
  <si>
    <t>POL-1600</t>
  </si>
  <si>
    <t>POL-0629</t>
  </si>
  <si>
    <t>POL-0630</t>
  </si>
  <si>
    <t>POL-0617</t>
  </si>
  <si>
    <t>ILUMINACJE-DEKORACJE LATARNIOWE  3D - KIELICHY, PALMY/ ILLUMINATIONS-DECORATIONS 3D CHALICES, PALMS</t>
  </si>
  <si>
    <t>POL-0728</t>
  </si>
  <si>
    <t>POL-0729</t>
  </si>
  <si>
    <t>POL-0743</t>
  </si>
  <si>
    <t>POL-1737</t>
  </si>
  <si>
    <t>200 x 160</t>
  </si>
  <si>
    <t>POL-0727</t>
  </si>
  <si>
    <t>120 x 150 cm</t>
  </si>
  <si>
    <t>POL-1738</t>
  </si>
  <si>
    <t>120 x 80 cm</t>
  </si>
  <si>
    <t>POL-0724</t>
  </si>
  <si>
    <t>300 x 230 cm</t>
  </si>
  <si>
    <t>POL-0725</t>
  </si>
  <si>
    <t>300 x 260 cm</t>
  </si>
  <si>
    <t>200 x 120 cm</t>
  </si>
  <si>
    <t>POL-0726</t>
  </si>
  <si>
    <t>175 x 95 cm</t>
  </si>
  <si>
    <t>POL-0723</t>
  </si>
  <si>
    <t>150 x 80 cm</t>
  </si>
  <si>
    <t>POL-1733</t>
  </si>
  <si>
    <t>POL-1734</t>
  </si>
  <si>
    <t>POL-1735</t>
  </si>
  <si>
    <t>POL-1736</t>
  </si>
  <si>
    <t>POL-0746</t>
  </si>
  <si>
    <t>POL-0745</t>
  </si>
  <si>
    <t>POL-1740</t>
  </si>
  <si>
    <t>300 x 100</t>
  </si>
  <si>
    <t>POL-1740B</t>
  </si>
  <si>
    <t>POL-1740M</t>
  </si>
  <si>
    <t>POL-1741</t>
  </si>
  <si>
    <t>POL-1741MB</t>
  </si>
  <si>
    <t>POL-1742</t>
  </si>
  <si>
    <t>POL-1743</t>
  </si>
  <si>
    <t>POL-1744</t>
  </si>
  <si>
    <t>300 x 90</t>
  </si>
  <si>
    <t>POL-1745</t>
  </si>
  <si>
    <t>POL-1746</t>
  </si>
  <si>
    <t>POL-1020</t>
  </si>
  <si>
    <t>POL-1747</t>
  </si>
  <si>
    <t>280 x 80</t>
  </si>
  <si>
    <t>POL-1748</t>
  </si>
  <si>
    <t>POL-1749</t>
  </si>
  <si>
    <t>310 x 120</t>
  </si>
  <si>
    <t>POL-1750</t>
  </si>
  <si>
    <t>ILUMINACJE-DEKORACJE LATARNIOWE 3D WALCE Z ORNAMENTEM/ ILLUMINATIONS-DECORATIONS 3D CYLINDERS</t>
  </si>
  <si>
    <t>POL-0740</t>
  </si>
  <si>
    <t>300 x 140 cm</t>
  </si>
  <si>
    <t>POL-0741</t>
  </si>
  <si>
    <t>POL-1708</t>
  </si>
  <si>
    <t>POL-0742</t>
  </si>
  <si>
    <t>POL-0744</t>
  </si>
  <si>
    <t>250 x 120 cm</t>
  </si>
  <si>
    <t>POL-1021</t>
  </si>
  <si>
    <t>450 x 100  cm</t>
  </si>
  <si>
    <t>POL-1022</t>
  </si>
  <si>
    <t>POL-1023</t>
  </si>
  <si>
    <t>POL-1024</t>
  </si>
  <si>
    <t>POL-1025</t>
  </si>
  <si>
    <t>POL-1026</t>
  </si>
  <si>
    <t>500 x 100  cm</t>
  </si>
  <si>
    <t>POL-1027</t>
  </si>
  <si>
    <t>310 x 90 cm</t>
  </si>
  <si>
    <t>POL-1028</t>
  </si>
  <si>
    <t>POL-1029</t>
  </si>
  <si>
    <t>320 x 90 cm</t>
  </si>
  <si>
    <t>POL-1030</t>
  </si>
  <si>
    <t>300 x 100 cm</t>
  </si>
  <si>
    <t>POL-0750</t>
  </si>
  <si>
    <t>300 x 90 cm</t>
  </si>
  <si>
    <t>POL-0751</t>
  </si>
  <si>
    <t>POL-0752</t>
  </si>
  <si>
    <t>POL-0753</t>
  </si>
  <si>
    <t>POL-0754</t>
  </si>
  <si>
    <t>POL-0755</t>
  </si>
  <si>
    <t>310 x 90</t>
  </si>
  <si>
    <t>POL-0756</t>
  </si>
  <si>
    <t>320 x 90</t>
  </si>
  <si>
    <t>POL-0757</t>
  </si>
  <si>
    <t>POL-0758</t>
  </si>
  <si>
    <t>POL-1709</t>
  </si>
  <si>
    <t>220 x 90</t>
  </si>
  <si>
    <t>POL-1710</t>
  </si>
  <si>
    <t>POL-1709M</t>
  </si>
  <si>
    <t>POL-1711</t>
  </si>
  <si>
    <t>POL-1711MB</t>
  </si>
  <si>
    <t>POL-1709B</t>
  </si>
  <si>
    <t>POL-1712</t>
  </si>
  <si>
    <t>225 x 95</t>
  </si>
  <si>
    <t>POL-1713</t>
  </si>
  <si>
    <t>POL-1714</t>
  </si>
  <si>
    <t>POL-1724</t>
  </si>
  <si>
    <t>260 x 90</t>
  </si>
  <si>
    <t>POL-1721</t>
  </si>
  <si>
    <t>320 x 170</t>
  </si>
  <si>
    <t>POL-1722</t>
  </si>
  <si>
    <t>POL-1723</t>
  </si>
  <si>
    <t>POL-1725</t>
  </si>
  <si>
    <t>260 x 80</t>
  </si>
  <si>
    <t>POL-1726</t>
  </si>
  <si>
    <t>180 x 80</t>
  </si>
  <si>
    <t>POL-0701</t>
  </si>
  <si>
    <t>350 x 160 cm</t>
  </si>
  <si>
    <t>POL-0702</t>
  </si>
  <si>
    <t>POL-0703</t>
  </si>
  <si>
    <t>180 x 80 cm</t>
  </si>
  <si>
    <t>POL-0704</t>
  </si>
  <si>
    <t>320 x 160 cm</t>
  </si>
  <si>
    <t>POL-0705</t>
  </si>
  <si>
    <t>POL-0706</t>
  </si>
  <si>
    <t>POL-0707</t>
  </si>
  <si>
    <t>POL-0708</t>
  </si>
  <si>
    <t>300 x 160 cm</t>
  </si>
  <si>
    <t>450 x 220 cm</t>
  </si>
  <si>
    <t>POL-0711</t>
  </si>
  <si>
    <t>145 x 80 cm</t>
  </si>
  <si>
    <t>POL-0712</t>
  </si>
  <si>
    <t>POL-0713</t>
  </si>
  <si>
    <t>POL-0714</t>
  </si>
  <si>
    <t>125 x 80 cm</t>
  </si>
  <si>
    <t>POL-0715</t>
  </si>
  <si>
    <t>POL-0716</t>
  </si>
  <si>
    <t>130 x 80 cm</t>
  </si>
  <si>
    <t>POL-0717</t>
  </si>
  <si>
    <t>POL-0718</t>
  </si>
  <si>
    <t>POL-1715</t>
  </si>
  <si>
    <t>120 x 90 cm</t>
  </si>
  <si>
    <t>POL-1716</t>
  </si>
  <si>
    <t>POL-1717</t>
  </si>
  <si>
    <t>POL-1718</t>
  </si>
  <si>
    <t>145 x 95</t>
  </si>
  <si>
    <t>POL-1719</t>
  </si>
  <si>
    <t>POL-1720</t>
  </si>
  <si>
    <t>145 x 85</t>
  </si>
  <si>
    <t>POL-1727</t>
  </si>
  <si>
    <t>200 x 170</t>
  </si>
  <si>
    <t>POL-1728</t>
  </si>
  <si>
    <t>POL-1729</t>
  </si>
  <si>
    <t>POL-1730</t>
  </si>
  <si>
    <t>170 x 90</t>
  </si>
  <si>
    <t>POL-1731</t>
  </si>
  <si>
    <t>170 x 80</t>
  </si>
  <si>
    <t>POL-1732</t>
  </si>
  <si>
    <t>ILUMINACJE-DEKORACJE LATARNIOWE 3D LAMPIONY, KORONA, KLOSZE/ ILLUMINATIONS-DECORATIONS 3D SHADES</t>
  </si>
  <si>
    <t>POL-0759</t>
  </si>
  <si>
    <t>100 x 130</t>
  </si>
  <si>
    <t>150 x 190</t>
  </si>
  <si>
    <t>POL-0760</t>
  </si>
  <si>
    <t>50 x 120</t>
  </si>
  <si>
    <t>80 x 180</t>
  </si>
  <si>
    <t>POL-0761</t>
  </si>
  <si>
    <t>80 x 120</t>
  </si>
  <si>
    <t>120 x 180</t>
  </si>
  <si>
    <t>POL-0762</t>
  </si>
  <si>
    <t>POL-1753</t>
  </si>
  <si>
    <t>80 x 100</t>
  </si>
  <si>
    <t>100 x 190</t>
  </si>
  <si>
    <t>POL-0763</t>
  </si>
  <si>
    <t>150 x 120</t>
  </si>
  <si>
    <t>210 x 180</t>
  </si>
  <si>
    <t>POL-1751</t>
  </si>
  <si>
    <t>POL-1752</t>
  </si>
  <si>
    <t>POL-0764</t>
  </si>
  <si>
    <t>POL-0765</t>
  </si>
  <si>
    <t>100 x 120</t>
  </si>
  <si>
    <t>150 x 180</t>
  </si>
  <si>
    <t>POL-0766</t>
  </si>
  <si>
    <t>120 x 120</t>
  </si>
  <si>
    <t>180 x 180</t>
  </si>
  <si>
    <t>POL-0767</t>
  </si>
  <si>
    <t>POL-0768</t>
  </si>
  <si>
    <t>POL-0776</t>
  </si>
  <si>
    <t>POL-0770</t>
  </si>
  <si>
    <t>POL-1034</t>
  </si>
  <si>
    <t>POL-0769</t>
  </si>
  <si>
    <t>150 x 150</t>
  </si>
  <si>
    <t>POL-0771</t>
  </si>
  <si>
    <t>300 x 125</t>
  </si>
  <si>
    <t>POL-1754</t>
  </si>
  <si>
    <t>120 x 130</t>
  </si>
  <si>
    <t>POL-0772</t>
  </si>
  <si>
    <t>POL-0773</t>
  </si>
  <si>
    <t>ILUMINACJE-DEKORACJE LATARNIOWE 3D ŻYRANDOLE/ ILLUMINATIONS-DECORATIONS 3D CHANDELIERS</t>
  </si>
  <si>
    <t>POL-0719</t>
  </si>
  <si>
    <t>90 x 80 cm</t>
  </si>
  <si>
    <t>POL-0721</t>
  </si>
  <si>
    <t>POL-0774</t>
  </si>
  <si>
    <t>POL-0775</t>
  </si>
  <si>
    <t>330 x 230</t>
  </si>
  <si>
    <t>POL-0816</t>
  </si>
  <si>
    <t>180 x 90</t>
  </si>
  <si>
    <t>POL-0817</t>
  </si>
  <si>
    <t>POL-0818</t>
  </si>
  <si>
    <t>POL-0819</t>
  </si>
  <si>
    <t>100 x 75</t>
  </si>
  <si>
    <t>POL-0820</t>
  </si>
  <si>
    <t>120 x 75</t>
  </si>
  <si>
    <t>POL-0821</t>
  </si>
  <si>
    <t>POL-0822</t>
  </si>
  <si>
    <t>POL-0823</t>
  </si>
  <si>
    <t>ILUMINACJE-DEKORACJE 3D- MULTI/ ILLUMINATIONS-DECORATIONS 3D MULTI</t>
  </si>
  <si>
    <t>POL-0811</t>
  </si>
  <si>
    <t>POL-0812</t>
  </si>
  <si>
    <t>POL-0813</t>
  </si>
  <si>
    <t>POL-0814</t>
  </si>
  <si>
    <t>POL-0815</t>
  </si>
  <si>
    <t>POL-0805</t>
  </si>
  <si>
    <t>POL-0807</t>
  </si>
  <si>
    <t>225 x 125</t>
  </si>
  <si>
    <t>POL-0806</t>
  </si>
  <si>
    <t>320 x 120</t>
  </si>
  <si>
    <t>POL-0808</t>
  </si>
  <si>
    <t>POL-0803</t>
  </si>
  <si>
    <t>300 x 185</t>
  </si>
  <si>
    <t>POL-0802</t>
  </si>
  <si>
    <t>POL-0809M</t>
  </si>
  <si>
    <t xml:space="preserve">300 x 165 </t>
  </si>
  <si>
    <t>POL-0810</t>
  </si>
  <si>
    <t xml:space="preserve"> Ø 100 - 300</t>
  </si>
  <si>
    <t>POL-0747</t>
  </si>
  <si>
    <t>POL-0748</t>
  </si>
  <si>
    <t>100 x 70 x 70 cm</t>
  </si>
  <si>
    <t>POL-0722</t>
  </si>
  <si>
    <t>80 x 160</t>
  </si>
  <si>
    <t>POL-0749</t>
  </si>
  <si>
    <t>ILUMINACJE-DEKORACJE PRZEWIESZKI/ ILLUMINATIONS-DECORATIONS OVERHANGS</t>
  </si>
  <si>
    <t>POL-0361</t>
  </si>
  <si>
    <t>250 x 900</t>
  </si>
  <si>
    <t>POL-0362</t>
  </si>
  <si>
    <t>175 x 1050</t>
  </si>
  <si>
    <t>POL-0363</t>
  </si>
  <si>
    <t>200 x 800</t>
  </si>
  <si>
    <t>POL-0364</t>
  </si>
  <si>
    <t>175 x 900</t>
  </si>
  <si>
    <t>POL-0365</t>
  </si>
  <si>
    <t>120 x 950</t>
  </si>
  <si>
    <t>POL-0366</t>
  </si>
  <si>
    <t xml:space="preserve">ILUMINACJE-DEKORACJE ULICZNE PRZEWIESZKI Z WYPELNIENIEM/ ILLUMINATIONS-DECORATIONS OVERHANGS WITH BACKDROP </t>
  </si>
  <si>
    <t>POL-1306</t>
  </si>
  <si>
    <t>150 x 600</t>
  </si>
  <si>
    <t>POL-1304</t>
  </si>
  <si>
    <t>175 x 600</t>
  </si>
  <si>
    <t>POL-1305</t>
  </si>
  <si>
    <t>POL-1302</t>
  </si>
  <si>
    <t>POL-1303</t>
  </si>
  <si>
    <t>POL-1300</t>
  </si>
  <si>
    <t>POL-1301</t>
  </si>
  <si>
    <t>ILUMINACJE-DEKORACJE ULICZNO-ELEWACYJNE RÓŻNE/ ILLUMINATIONS-DECORATIONS VARIOUS OVERHANGS</t>
  </si>
  <si>
    <t>POL-1324</t>
  </si>
  <si>
    <t>100 x 700</t>
  </si>
  <si>
    <t>POL-1325M</t>
  </si>
  <si>
    <t>120 x 900</t>
  </si>
  <si>
    <t>POL-1326M</t>
  </si>
  <si>
    <t>POL-1327</t>
  </si>
  <si>
    <t>POL-1328</t>
  </si>
  <si>
    <t>120 x 750</t>
  </si>
  <si>
    <t>POL-1329</t>
  </si>
  <si>
    <t>135 x 800</t>
  </si>
  <si>
    <t>POL-1330</t>
  </si>
  <si>
    <t>ILUMINACJE-DEKORACJE ULICZNO-ELEWACYJNE ŚNIEŻYNKI, GWIAZDY, LINIE/ ILLUMINATIONS-DECORATIONS VARIOUS OVERHANGS -SNOWFLAKES, STARS</t>
  </si>
  <si>
    <t>POL-0350</t>
  </si>
  <si>
    <t>130 x 500</t>
  </si>
  <si>
    <t>POL-0351</t>
  </si>
  <si>
    <t>200 x 750</t>
  </si>
  <si>
    <t>POL-0313</t>
  </si>
  <si>
    <t>ILUMINACJE-DEKORACJE UNIWERSALNE 3D RÓŻNE/ ILLUMINATIONS-DECORATIONS VARIOUS OVERHANGS</t>
  </si>
  <si>
    <t>POL-0309</t>
  </si>
  <si>
    <t>150 x 450</t>
  </si>
  <si>
    <t>POL-0323</t>
  </si>
  <si>
    <t>100 x 600</t>
  </si>
  <si>
    <t>POL-0321</t>
  </si>
  <si>
    <t>160 x 600</t>
  </si>
  <si>
    <t>POL-0319</t>
  </si>
  <si>
    <t>120 x 600</t>
  </si>
  <si>
    <t>POL-0322</t>
  </si>
  <si>
    <t>75 x 600</t>
  </si>
  <si>
    <t>POL-0326</t>
  </si>
  <si>
    <t>80 x 600</t>
  </si>
  <si>
    <t>POL-0352</t>
  </si>
  <si>
    <t>120 x 450</t>
  </si>
  <si>
    <t>ILUMINACJE-DEKORACJE ULICZNO-ELEWACYJNE GWIAZDY, ŁUKI/ ILLUMINATIONS-DECORATIONS OVERHANGS - STARS, ARCHES</t>
  </si>
  <si>
    <t>POL-0310</t>
  </si>
  <si>
    <t>100 x 400</t>
  </si>
  <si>
    <t>POL-0311</t>
  </si>
  <si>
    <t>POL-0316</t>
  </si>
  <si>
    <t>POL-0320</t>
  </si>
  <si>
    <t>POL-0318</t>
  </si>
  <si>
    <t>60 x 600</t>
  </si>
  <si>
    <t>POL-0333</t>
  </si>
  <si>
    <t>65 x 600</t>
  </si>
  <si>
    <t>POL-0390</t>
  </si>
  <si>
    <t>100 x 900</t>
  </si>
  <si>
    <t>POL-0334</t>
  </si>
  <si>
    <t>70 x 400</t>
  </si>
  <si>
    <t>ILUMINACJE-DEKORACJE ULICZNO-ELEWACYJNE GWIAZDY, DZWONKI, INNE/ ILLUMINATIONS-DECORATIONS OVERHANGS - STARS, BELLS</t>
  </si>
  <si>
    <t>POL-0314</t>
  </si>
  <si>
    <t>120 x 300</t>
  </si>
  <si>
    <t>POL-0315</t>
  </si>
  <si>
    <t>100 x 500</t>
  </si>
  <si>
    <t>POL-0324</t>
  </si>
  <si>
    <t>POL-0325</t>
  </si>
  <si>
    <t>POL-0336</t>
  </si>
  <si>
    <t>POL-0360</t>
  </si>
  <si>
    <t>125 x 500</t>
  </si>
  <si>
    <t>POL-0399</t>
  </si>
  <si>
    <t>150 x 500</t>
  </si>
  <si>
    <t>ILUMINACJE-DEKORACJE ULICZNO-ELEWACYJNE PREZENTY, GWIAZDY, CHOINKI/ / ILLUMINATIONS-DECORATIONS OVERHANGS - PRESENTS, STARS, XMAS, TREES</t>
  </si>
  <si>
    <t>POL-0328</t>
  </si>
  <si>
    <t>POL-0329</t>
  </si>
  <si>
    <t>POL-0330</t>
  </si>
  <si>
    <t>POL-0331</t>
  </si>
  <si>
    <t>80 x 500</t>
  </si>
  <si>
    <t>POL-0332</t>
  </si>
  <si>
    <t>80 x 400</t>
  </si>
  <si>
    <t>POL- 0339</t>
  </si>
  <si>
    <t>POL-0340</t>
  </si>
  <si>
    <t>120 x 500</t>
  </si>
  <si>
    <t>POL-0327 x 1</t>
  </si>
  <si>
    <t>POL-0341</t>
  </si>
  <si>
    <t>POL-0342</t>
  </si>
  <si>
    <t>ILUMINACJE-DEKORACJE ULICZNO-ELEWACYJNE SYMETRYCZNE Z ORNAMENTEM (KURTYNY Z METEORKAMI)/ ILLUMINATIONS-DECORATIONS OVERHANGS - SYMMETRICAL</t>
  </si>
  <si>
    <t>POL-1322</t>
  </si>
  <si>
    <t>POL-1323</t>
  </si>
  <si>
    <t>POL-1307</t>
  </si>
  <si>
    <t>150 x 700</t>
  </si>
  <si>
    <t>POL-1308</t>
  </si>
  <si>
    <t>POL-1309</t>
  </si>
  <si>
    <t>POL-1310</t>
  </si>
  <si>
    <t>POL-1311</t>
  </si>
  <si>
    <t>ILUMINACJE-DEKORACJE ULICZNO-ELEWACYJNE ORNAMENTY, KURTYNKI/ ILLUMINATIONS-DECORATIONS VARIOUS OVERHANGS</t>
  </si>
  <si>
    <t>POL-0391 x 1</t>
  </si>
  <si>
    <t>185 x 255</t>
  </si>
  <si>
    <t>POL-0392 x 1</t>
  </si>
  <si>
    <t>195 x 255</t>
  </si>
  <si>
    <t>POL-0393 x 1</t>
  </si>
  <si>
    <t>180 x 255</t>
  </si>
  <si>
    <t>POL-0394 x 1</t>
  </si>
  <si>
    <t>POL-0395 x 1</t>
  </si>
  <si>
    <t>POL-0396 x 1</t>
  </si>
  <si>
    <t>POL-0397 x 1</t>
  </si>
  <si>
    <t>POL-0398 x 1</t>
  </si>
  <si>
    <t>170 x 255</t>
  </si>
  <si>
    <t>ILUMINACJE-DEKORACJE ULICZNO-ELEWACYJNE Z MATAMI/ ILLUMINATIONS-DECORATIONS VARIOUS OVERHANGS WITH MAT</t>
  </si>
  <si>
    <t>POL-0311M</t>
  </si>
  <si>
    <t>POL-0322M</t>
  </si>
  <si>
    <t>POL-0356M</t>
  </si>
  <si>
    <t>190 x 600</t>
  </si>
  <si>
    <t>POL-0357M</t>
  </si>
  <si>
    <t>POL-0353M</t>
  </si>
  <si>
    <t>POL-0354M</t>
  </si>
  <si>
    <t>POL-0355M</t>
  </si>
  <si>
    <t>POL-0330M</t>
  </si>
  <si>
    <t>POL-0329M</t>
  </si>
  <si>
    <t>ILUMINACJE-DEKORACJE ULICZNO-ELEWACYJNE NAPISY/ ILLUMINATIONS-DECORATIONS OVER THE STREET/FACADE DECORATIONS</t>
  </si>
  <si>
    <t>POL-1313</t>
  </si>
  <si>
    <t>80 x 450</t>
  </si>
  <si>
    <t>POL-1314</t>
  </si>
  <si>
    <t>POL-1315</t>
  </si>
  <si>
    <t>POL-1316</t>
  </si>
  <si>
    <t>POL-1317</t>
  </si>
  <si>
    <t>POL-1318</t>
  </si>
  <si>
    <t>85 x 400</t>
  </si>
  <si>
    <t>POL-1319</t>
  </si>
  <si>
    <t>140 x 400</t>
  </si>
  <si>
    <t>POL-0301</t>
  </si>
  <si>
    <t>65 x 800</t>
  </si>
  <si>
    <t>POL-0302</t>
  </si>
  <si>
    <t>POL-0303</t>
  </si>
  <si>
    <t>POL-0304</t>
  </si>
  <si>
    <t>POL-0307</t>
  </si>
  <si>
    <t>POL-0308</t>
  </si>
  <si>
    <t>100 x 280</t>
  </si>
  <si>
    <t>POL-1321</t>
  </si>
  <si>
    <t>100 x 300</t>
  </si>
  <si>
    <t>ILUMINACJE-DEKORACJE ULICZNO-ELEWACYJNE GWIAZDY, PROMIENIE/ ILLUMINATIONS-DECORATIONS OVER THE STREET/FACADE DECORATIONS ARCHS</t>
  </si>
  <si>
    <t>POL-0358</t>
  </si>
  <si>
    <t>POL-0345</t>
  </si>
  <si>
    <t>POL-0346</t>
  </si>
  <si>
    <t>ILUMINACJE-DEKORACJE ULICZNO-ELEWACYJNE PRZEWIESZKI - MOTYWY LUDOWE/ ILLUMINATIONS-DECORATIONS FOLKSY</t>
  </si>
  <si>
    <t>POL-0371</t>
  </si>
  <si>
    <t>170 x 900</t>
  </si>
  <si>
    <t>POL-0372</t>
  </si>
  <si>
    <t>POL-0373</t>
  </si>
  <si>
    <t>170 x 1050</t>
  </si>
  <si>
    <t>POL-0374</t>
  </si>
  <si>
    <t>POL-0375</t>
  </si>
  <si>
    <t>DEKORACJE ULICZNO-ELEWACYJNE LATARNIOWE - MOTYWY LUDOWE/ ILLUMINATIONS-DECORATIONS FOLKSY</t>
  </si>
  <si>
    <t>POL-1120</t>
  </si>
  <si>
    <t>250 x 75</t>
  </si>
  <si>
    <t>POL-1121</t>
  </si>
  <si>
    <t>POL-1122</t>
  </si>
  <si>
    <t>POL-1123</t>
  </si>
  <si>
    <t>150 x 125</t>
  </si>
  <si>
    <t>POL-1124</t>
  </si>
  <si>
    <t>150 x 60</t>
  </si>
  <si>
    <t>POL-1125</t>
  </si>
  <si>
    <t>250 x 320</t>
  </si>
  <si>
    <t>POL-1126</t>
  </si>
  <si>
    <t>200 x 110</t>
  </si>
  <si>
    <t>POL-1127</t>
  </si>
  <si>
    <t>POL-1128</t>
  </si>
  <si>
    <t>170 x 170</t>
  </si>
  <si>
    <t>POL-1129</t>
  </si>
  <si>
    <t>ILUMINACJE-DEKORACJE ELEWACYJNO-LATARNIOWE PLANSZE I OKNA/ ILLUMINATIONS-DECORATIONS POLE MOUNTED/FACADE PANELS</t>
  </si>
  <si>
    <t>POL-0232M</t>
  </si>
  <si>
    <t>155 x 85</t>
  </si>
  <si>
    <t>POL-0233</t>
  </si>
  <si>
    <t>180 x 95</t>
  </si>
  <si>
    <t>POL-0253</t>
  </si>
  <si>
    <t>POL-0231</t>
  </si>
  <si>
    <t>POL-0232</t>
  </si>
  <si>
    <t>POL-0251</t>
  </si>
  <si>
    <t>POL-0252</t>
  </si>
  <si>
    <t>POL-0255</t>
  </si>
  <si>
    <t>POL-0256</t>
  </si>
  <si>
    <t>POL-0257</t>
  </si>
  <si>
    <t>POL-0254</t>
  </si>
  <si>
    <t>POL-1253</t>
  </si>
  <si>
    <t>POL-1254</t>
  </si>
  <si>
    <t>POL-1255</t>
  </si>
  <si>
    <t>POL-1256</t>
  </si>
  <si>
    <t>POL-1257</t>
  </si>
  <si>
    <t>POL-1240</t>
  </si>
  <si>
    <t>185 x 120</t>
  </si>
  <si>
    <t>POL-1241</t>
  </si>
  <si>
    <t>POL-1242</t>
  </si>
  <si>
    <t>ILUMINACJE-DEKORACJE ELEWACYJNO-LATARNIOWE / ILLUMINATIONS-DECORATIONS POLE MOUNTED</t>
  </si>
  <si>
    <t>POL-1258</t>
  </si>
  <si>
    <t>220 x 120</t>
  </si>
  <si>
    <t>POL-1259</t>
  </si>
  <si>
    <t>POL-1220</t>
  </si>
  <si>
    <t>POL-1221</t>
  </si>
  <si>
    <t>POL-1222</t>
  </si>
  <si>
    <t>POL-1223</t>
  </si>
  <si>
    <t>POL-0248</t>
  </si>
  <si>
    <t>POL-0249</t>
  </si>
  <si>
    <t>POL-0250</t>
  </si>
  <si>
    <t>POL-1224</t>
  </si>
  <si>
    <t>ILUMINACJE-DEKORACJE LATARNIOWE ZASŁONY Z ORNAMENTEM/ ILLUMINATIONS-DECORATIONS POLE MOUNTED/FACADE PANELS COMETS, SNOWFLAKES&amp;STARS</t>
  </si>
  <si>
    <t>POL-1228</t>
  </si>
  <si>
    <t>450 x 150</t>
  </si>
  <si>
    <t>POL-1229</t>
  </si>
  <si>
    <t>POL-1230</t>
  </si>
  <si>
    <t>POL-1225</t>
  </si>
  <si>
    <t>250 x 150</t>
  </si>
  <si>
    <t>POL-1226</t>
  </si>
  <si>
    <t>POL-1227</t>
  </si>
  <si>
    <t>POL-1231</t>
  </si>
  <si>
    <t>POL-1233</t>
  </si>
  <si>
    <t>POL-1234</t>
  </si>
  <si>
    <t>POL-1232</t>
  </si>
  <si>
    <t>POL-1238</t>
  </si>
  <si>
    <t>POL-1235</t>
  </si>
  <si>
    <t>POL-1236</t>
  </si>
  <si>
    <t>POL-1237</t>
  </si>
  <si>
    <t>ILUMINACJE-DEKORACJE LATARNIOWE KOMPOZYCJE/ ILLUMINATIONS-DECORATIONS POLE MOUNTED/FACADE PANELS COMPOSITIONS</t>
  </si>
  <si>
    <t>POL-1260</t>
  </si>
  <si>
    <t>300 x 150</t>
  </si>
  <si>
    <t>POL-1261</t>
  </si>
  <si>
    <t>POL-1262</t>
  </si>
  <si>
    <t>POL-1263</t>
  </si>
  <si>
    <t>POL-1264</t>
  </si>
  <si>
    <t>POL-1265</t>
  </si>
  <si>
    <t>ILUMINACJE-DEKORACJE LATARNIOWE RÓŻKI/ ILLUMINATIONS-DECORATIONS POLE MOUNTED PANELS WEDGES</t>
  </si>
  <si>
    <t>POL-1266</t>
  </si>
  <si>
    <t>220 x 130</t>
  </si>
  <si>
    <t>POL-1267</t>
  </si>
  <si>
    <t>POL-1268</t>
  </si>
  <si>
    <t>POL-1269</t>
  </si>
  <si>
    <t>POL-1270</t>
  </si>
  <si>
    <t xml:space="preserve">250 x 120  </t>
  </si>
  <si>
    <t>POL-0211</t>
  </si>
  <si>
    <t>POL-0216</t>
  </si>
  <si>
    <t>POL-1202</t>
  </si>
  <si>
    <t>POL-0215</t>
  </si>
  <si>
    <t>POL-0210</t>
  </si>
  <si>
    <t>POL-0205</t>
  </si>
  <si>
    <t>POL-0206</t>
  </si>
  <si>
    <t>POL-0207</t>
  </si>
  <si>
    <t>POL-1207</t>
  </si>
  <si>
    <t>POL-0212</t>
  </si>
  <si>
    <t>POL-1271</t>
  </si>
  <si>
    <t>POL-1272</t>
  </si>
  <si>
    <t>POL-1273</t>
  </si>
  <si>
    <t>POL-1274</t>
  </si>
  <si>
    <t>POL-1203</t>
  </si>
  <si>
    <t>POL-1204</t>
  </si>
  <si>
    <t>POL-1205</t>
  </si>
  <si>
    <t>POL-1206</t>
  </si>
  <si>
    <t>ILUMINACJE-DEKORACJE LATARNIOWE NAROŻNIKI/ ILLUMINATIONS-DECORATIONS POLE MOUNTED/FACADE CORNERS SIGNAGE</t>
  </si>
  <si>
    <t>POL-0200</t>
  </si>
  <si>
    <t>120 x 100</t>
  </si>
  <si>
    <t>POL-0201</t>
  </si>
  <si>
    <t>POL-0202</t>
  </si>
  <si>
    <t>POL-0203</t>
  </si>
  <si>
    <t>POL-0204</t>
  </si>
  <si>
    <t>ILUMINACJE-DEKORACJE LATARNIOWE SZYLDY,MEDALIONY Z SZARFA/ ILLUMINATIONS-DECORATIONS POLE MOUNTED/FACADE CURTAINS</t>
  </si>
  <si>
    <t>POL-1210</t>
  </si>
  <si>
    <t>POL-1211</t>
  </si>
  <si>
    <t>POL-1212</t>
  </si>
  <si>
    <t>POL-1213</t>
  </si>
  <si>
    <t>POL-1214</t>
  </si>
  <si>
    <t>POL-1219</t>
  </si>
  <si>
    <t>POL-1250</t>
  </si>
  <si>
    <t>170 x 100</t>
  </si>
  <si>
    <t>POL-1251</t>
  </si>
  <si>
    <t>POL-1252</t>
  </si>
  <si>
    <t>POL-0258</t>
  </si>
  <si>
    <t>225 x 75</t>
  </si>
  <si>
    <t>POL-0259</t>
  </si>
  <si>
    <t>POL-0260</t>
  </si>
  <si>
    <t>POL-1208</t>
  </si>
  <si>
    <t>POL-1209</t>
  </si>
  <si>
    <t>ILUMINACJE-DEKORACJE LATARNIOWE Z BOMBKAMI PCV, SERPENTYNY, ŚNIEŻYNKI/ ILLUMINATIONS-DECORATIONS POLE MOUNTED/ WITH BSUBLE, RIBBONS, SNOWFLAKES</t>
  </si>
  <si>
    <t>POL-1700</t>
  </si>
  <si>
    <t>POL-1701</t>
  </si>
  <si>
    <t>POL-1702</t>
  </si>
  <si>
    <t>POL-1703</t>
  </si>
  <si>
    <t>POL-1760</t>
  </si>
  <si>
    <t>190 x 100</t>
  </si>
  <si>
    <t>POL-1706</t>
  </si>
  <si>
    <t>170 x 85</t>
  </si>
  <si>
    <t>POL-1707</t>
  </si>
  <si>
    <t>POL-1704</t>
  </si>
  <si>
    <t>225 x 80</t>
  </si>
  <si>
    <t>POL-1761</t>
  </si>
  <si>
    <t>POL-1762</t>
  </si>
  <si>
    <t>POL-1763</t>
  </si>
  <si>
    <t>POL-1764</t>
  </si>
  <si>
    <t>ILUMINACJE-DEKORACJE LATARNIOWE GWIAZDY, SERPENTYNY/ ILLUMINATIONS-DECORATIONS POLE MOUNTED STARS, RIBBONS, SNOWFLAKES</t>
  </si>
  <si>
    <t>POL-0124</t>
  </si>
  <si>
    <t>190 x 150 cm</t>
  </si>
  <si>
    <t>POL-0126</t>
  </si>
  <si>
    <t>POL-0121</t>
  </si>
  <si>
    <t>200 x 100 cm</t>
  </si>
  <si>
    <t>POL-0125</t>
  </si>
  <si>
    <t>POL-0128</t>
  </si>
  <si>
    <t>POL-0123</t>
  </si>
  <si>
    <t>POL-0129</t>
  </si>
  <si>
    <t>120 x 100 cm</t>
  </si>
  <si>
    <t>POL-0127</t>
  </si>
  <si>
    <t>POL-0130</t>
  </si>
  <si>
    <t>POL-0122</t>
  </si>
  <si>
    <t>POL-0224</t>
  </si>
  <si>
    <t>POL-0228</t>
  </si>
  <si>
    <t>POL-0220</t>
  </si>
  <si>
    <t>POL-0220M</t>
  </si>
  <si>
    <t>POL-0223</t>
  </si>
  <si>
    <t>POL-0222</t>
  </si>
  <si>
    <t>175 x 80</t>
  </si>
  <si>
    <t>POL-0219</t>
  </si>
  <si>
    <t>POL-0221</t>
  </si>
  <si>
    <t>195 x 80</t>
  </si>
  <si>
    <t>POL-0218</t>
  </si>
  <si>
    <t>155 x 80</t>
  </si>
  <si>
    <t>POL-0217</t>
  </si>
  <si>
    <t>POL-0238</t>
  </si>
  <si>
    <t>280 x 150</t>
  </si>
  <si>
    <t>POL-0243</t>
  </si>
  <si>
    <t>POL-0227</t>
  </si>
  <si>
    <t>POL-0226</t>
  </si>
  <si>
    <t>POL-0244</t>
  </si>
  <si>
    <t>POL-1200</t>
  </si>
  <si>
    <t>POL-0234</t>
  </si>
  <si>
    <t>POL-0263M</t>
  </si>
  <si>
    <t>POL-0264M</t>
  </si>
  <si>
    <t xml:space="preserve">200 x 40 </t>
  </si>
  <si>
    <t>POL-0265M</t>
  </si>
  <si>
    <t>250 x 80</t>
  </si>
  <si>
    <t>POL-0236</t>
  </si>
  <si>
    <t>POL-0237</t>
  </si>
  <si>
    <t>POL-0237M</t>
  </si>
  <si>
    <t>POL-0240</t>
  </si>
  <si>
    <t>250 x 130</t>
  </si>
  <si>
    <t>POL-0241</t>
  </si>
  <si>
    <t>POL-0262M</t>
  </si>
  <si>
    <t>POL-0242</t>
  </si>
  <si>
    <t>POL-1201</t>
  </si>
  <si>
    <t>ILUMINACJE-DEKORACJE LATARNIOWE BEZ WĘŻA/ ILLUMINATIONS-DECORATIONS POLE MOUNTED/FACADE WITHOUT ROPE</t>
  </si>
  <si>
    <t>POL-0628</t>
  </si>
  <si>
    <t>POL-0627</t>
  </si>
  <si>
    <t>200 x 150</t>
  </si>
  <si>
    <t>POL-0626</t>
  </si>
  <si>
    <t>POL-0600</t>
  </si>
  <si>
    <t>POL-0601</t>
  </si>
  <si>
    <t>200 x 90</t>
  </si>
  <si>
    <t>POL-0602</t>
  </si>
  <si>
    <t>POL-0603</t>
  </si>
  <si>
    <t>POL-0604</t>
  </si>
  <si>
    <t>POL-0605</t>
  </si>
  <si>
    <t>160 x 70</t>
  </si>
  <si>
    <t>POL-0606</t>
  </si>
  <si>
    <t>280 x 90</t>
  </si>
  <si>
    <t>ILUMINACJE-DEKORACJE UNIWERSALNE Z BOMBEK PCV/ ILLUMINATIONS-DECORATIONS POLE MOUNTED/FACADE PVC BAUBLE BASED</t>
  </si>
  <si>
    <t>POL-0555</t>
  </si>
  <si>
    <t>POL-0556</t>
  </si>
  <si>
    <t xml:space="preserve"> Ø 120 cm</t>
  </si>
  <si>
    <t>POL-0557</t>
  </si>
  <si>
    <t>POL-0558</t>
  </si>
  <si>
    <t xml:space="preserve"> Ø 80 cm</t>
  </si>
  <si>
    <t>POL-0559</t>
  </si>
  <si>
    <t>POL-0560</t>
  </si>
  <si>
    <t>POL-0561</t>
  </si>
  <si>
    <t>POL-0562</t>
  </si>
  <si>
    <t>ILUMINACJE-DEKORACJE LATARNIOWE SYMETRYCZNE/ ILLUMINATIONS-DECORATIONS POLE MOUNTED SYMMETRICAL</t>
  </si>
  <si>
    <t>POL-0526</t>
  </si>
  <si>
    <t>POL-0527</t>
  </si>
  <si>
    <t>130 x 130</t>
  </si>
  <si>
    <t>POL-0530</t>
  </si>
  <si>
    <t>POL-0529</t>
  </si>
  <si>
    <t>POL-0528</t>
  </si>
  <si>
    <t>POL-0522</t>
  </si>
  <si>
    <t>POL-0550</t>
  </si>
  <si>
    <t>75 x 155</t>
  </si>
  <si>
    <t>POL-0551</t>
  </si>
  <si>
    <t>120 x 150</t>
  </si>
  <si>
    <t>POL-0525</t>
  </si>
  <si>
    <t>POL-0245</t>
  </si>
  <si>
    <t>100 x 125</t>
  </si>
  <si>
    <t>POL-0246</t>
  </si>
  <si>
    <t>POL-0247</t>
  </si>
  <si>
    <t>ILUMINACJE-DEKORACJE UNIWERSALNE ANIOŁY/ ILLUMINATIONS-DECORATIONS POLE MOUNTED ANGELS</t>
  </si>
  <si>
    <t>POL-0193</t>
  </si>
  <si>
    <t>140 x 100</t>
  </si>
  <si>
    <t>POL-0192</t>
  </si>
  <si>
    <t>130 x 90</t>
  </si>
  <si>
    <t>POL-1111</t>
  </si>
  <si>
    <t>POL-1112</t>
  </si>
  <si>
    <t>120 x 170</t>
  </si>
  <si>
    <t>POL-1113</t>
  </si>
  <si>
    <t>POL-1114</t>
  </si>
  <si>
    <t>POL-0187</t>
  </si>
  <si>
    <t>130 x 110</t>
  </si>
  <si>
    <t>POL-0194</t>
  </si>
  <si>
    <t>100 x 90</t>
  </si>
  <si>
    <t>POL-0195</t>
  </si>
  <si>
    <t xml:space="preserve">ILUMINACJE-DEKORACJE UNIWERSALNE ZŁOŻONE - SZOPKI/ ILLUMINATIONS-DECORATIONS POLE MOUNTED/FACADE PANELS </t>
  </si>
  <si>
    <t>POL-1402</t>
  </si>
  <si>
    <t>POL1403</t>
  </si>
  <si>
    <t>ILUMINACJE-DEKORACJE UNIWERSALNE RÓŻNE/ ILLUMINATIONS-DECORATIONS POLE MOUNTED VARIOUS</t>
  </si>
  <si>
    <t>POL-0072</t>
  </si>
  <si>
    <t>POL-0073</t>
  </si>
  <si>
    <t>POL-0074</t>
  </si>
  <si>
    <t>150 x 170</t>
  </si>
  <si>
    <t>POL-0075</t>
  </si>
  <si>
    <t>POL-0076</t>
  </si>
  <si>
    <t>POL-0077</t>
  </si>
  <si>
    <t>POL-0078</t>
  </si>
  <si>
    <t>POL-0079</t>
  </si>
  <si>
    <t>165 x 165</t>
  </si>
  <si>
    <t>POL-0080</t>
  </si>
  <si>
    <t>175 x  130</t>
  </si>
  <si>
    <t>POL-0081</t>
  </si>
  <si>
    <t>175 x 175</t>
  </si>
  <si>
    <t>POL-0100</t>
  </si>
  <si>
    <t>135 x 100</t>
  </si>
  <si>
    <t>POL-0101</t>
  </si>
  <si>
    <t>POL-0102</t>
  </si>
  <si>
    <t>175 x 120</t>
  </si>
  <si>
    <t>POL-0103</t>
  </si>
  <si>
    <t>POL-0104</t>
  </si>
  <si>
    <t>250 x 170</t>
  </si>
  <si>
    <t>POL-0188</t>
  </si>
  <si>
    <t>70 x 50 cm</t>
  </si>
  <si>
    <t>POL-0189</t>
  </si>
  <si>
    <t xml:space="preserve"> Ø 50 cm</t>
  </si>
  <si>
    <t>POL-0140</t>
  </si>
  <si>
    <t>POL-0171</t>
  </si>
  <si>
    <t xml:space="preserve"> 180 x 150</t>
  </si>
  <si>
    <t>POL-0110</t>
  </si>
  <si>
    <t>140 x 110 cm</t>
  </si>
  <si>
    <t>POL-0118</t>
  </si>
  <si>
    <t>120 x 110 cm</t>
  </si>
  <si>
    <t>POL-1104</t>
  </si>
  <si>
    <t>POL-0116</t>
  </si>
  <si>
    <t>POL-0113</t>
  </si>
  <si>
    <t>130 x 90 cm</t>
  </si>
  <si>
    <t>POL-0120</t>
  </si>
  <si>
    <t>120 x 70</t>
  </si>
  <si>
    <t>POL-0109</t>
  </si>
  <si>
    <t>75 x 55</t>
  </si>
  <si>
    <t>POL-0532</t>
  </si>
  <si>
    <t>POL-1103</t>
  </si>
  <si>
    <t>POL-0115</t>
  </si>
  <si>
    <t>140 x 100 cm</t>
  </si>
  <si>
    <t>POL-0131</t>
  </si>
  <si>
    <t>POL-0107</t>
  </si>
  <si>
    <t>190 x 80 cm</t>
  </si>
  <si>
    <t>POL-0106</t>
  </si>
  <si>
    <t>120 x 70 cm</t>
  </si>
  <si>
    <t>ILUMINACJE-DEKORACJE UNIWERSALNE PREZENTY/ ILLUMINATIONS-DECORATIONS POLE MOUNTED PRESENTS</t>
  </si>
  <si>
    <t>POL-1106</t>
  </si>
  <si>
    <t>150 x 130 cm</t>
  </si>
  <si>
    <t>POL-1105</t>
  </si>
  <si>
    <t>POL-1108</t>
  </si>
  <si>
    <t>POL-1109</t>
  </si>
  <si>
    <t>POL-1110</t>
  </si>
  <si>
    <t>280 x 130 cm</t>
  </si>
  <si>
    <t>POL-1107</t>
  </si>
  <si>
    <t>POL-0198</t>
  </si>
  <si>
    <t>190 x 180</t>
  </si>
  <si>
    <t>ILUMINACJE-DEKORACJE UNIWERSALNE DZWONKI/ ILLUMINATIONS-DECORATIONS POLE MOUNTED BELLS, ANTERN, XMAS CHARACTERS</t>
  </si>
  <si>
    <t>POL-0141</t>
  </si>
  <si>
    <t>160 X 90 cm</t>
  </si>
  <si>
    <t>POL-0135</t>
  </si>
  <si>
    <t>POL-0134</t>
  </si>
  <si>
    <t>POL-0155</t>
  </si>
  <si>
    <t>POL-0111</t>
  </si>
  <si>
    <t>POL-0196</t>
  </si>
  <si>
    <t>100 X 100 cm</t>
  </si>
  <si>
    <t>POL-0119</t>
  </si>
  <si>
    <t>130 x 100 cm</t>
  </si>
  <si>
    <t>POL-0112</t>
  </si>
  <si>
    <t>140 x 120 cm</t>
  </si>
  <si>
    <t>POL-1118</t>
  </si>
  <si>
    <t>100 x 60</t>
  </si>
  <si>
    <t>ILUMINACJE-DEKORACJE UNIWERSALNE POSTACIE Z BAJKI/ ILLUMINATIONS-DECORATIONS POLE MOUNTED  CHARACTERS</t>
  </si>
  <si>
    <t>POL-0191</t>
  </si>
  <si>
    <t>110 x 90</t>
  </si>
  <si>
    <t>POL-0190</t>
  </si>
  <si>
    <t>100 X 110 cm</t>
  </si>
  <si>
    <t>POL-1116</t>
  </si>
  <si>
    <t>150 x 140</t>
  </si>
  <si>
    <t>POL-1117</t>
  </si>
  <si>
    <t>POL-1115</t>
  </si>
  <si>
    <t>ILUMINACJE-DEKORACJE UNIWERSALNO-LATARNIOWE CHOINKI/ ILLUMINATIONS-DECORATIONS POLE MOUNTED XMAS TREES, SNOWMEN</t>
  </si>
  <si>
    <t>POL-0178</t>
  </si>
  <si>
    <t>POL-0142</t>
  </si>
  <si>
    <t>POL-0143</t>
  </si>
  <si>
    <t>110 x 200 cm</t>
  </si>
  <si>
    <t>POL-0144</t>
  </si>
  <si>
    <t>220 x 150</t>
  </si>
  <si>
    <t>POL-0185</t>
  </si>
  <si>
    <t>115 x 85</t>
  </si>
  <si>
    <t>POL-0184</t>
  </si>
  <si>
    <t>180 x 120 cm</t>
  </si>
  <si>
    <t>POL-0146</t>
  </si>
  <si>
    <t>POL-0183</t>
  </si>
  <si>
    <t>POL-0153</t>
  </si>
  <si>
    <t>185 x 90 cm</t>
  </si>
  <si>
    <t>POL-0145</t>
  </si>
  <si>
    <t>POL-0152</t>
  </si>
  <si>
    <t>POL-0149</t>
  </si>
  <si>
    <t>POL-0147</t>
  </si>
  <si>
    <t>POL-0148</t>
  </si>
  <si>
    <t>140 x 80 cm</t>
  </si>
  <si>
    <t>POL-0154</t>
  </si>
  <si>
    <t>POL-0150</t>
  </si>
  <si>
    <t>300 x100</t>
  </si>
  <si>
    <t>POL-0151</t>
  </si>
  <si>
    <t>ILUMINACJE-DEKORACJE UNIWERSALNO-LATARNIOWE BAŁWANKI I MISIE/ ILLUMINATIONS-DECORATIONS POLE MOUNTED SNOWMEN, BEARS</t>
  </si>
  <si>
    <t>POL-0172</t>
  </si>
  <si>
    <t>120  x 100</t>
  </si>
  <si>
    <t>POL-0173</t>
  </si>
  <si>
    <t>POL-0174</t>
  </si>
  <si>
    <t>POL-0175</t>
  </si>
  <si>
    <t>POL-0176</t>
  </si>
  <si>
    <t>POL-0177</t>
  </si>
  <si>
    <t>ILUMINACJE-DEKORACJE UNIWERSALNE ZŁOŻONE/ ILLUMINATIONS-DECORATIONS POLE MOUNTED/FACADE PANELS COMPOUND DECOR</t>
  </si>
  <si>
    <t>POL-0405</t>
  </si>
  <si>
    <t>200 x 600</t>
  </si>
  <si>
    <t>POL-1401</t>
  </si>
  <si>
    <t>150 x 300</t>
  </si>
  <si>
    <t>POL-1400</t>
  </si>
  <si>
    <t>170 x 500</t>
  </si>
  <si>
    <t>POL-1312</t>
  </si>
  <si>
    <t>POL-0400</t>
  </si>
  <si>
    <t>180 x 200</t>
  </si>
  <si>
    <t>POL-0401</t>
  </si>
  <si>
    <t>180 x 220</t>
  </si>
  <si>
    <t>POL-0400M</t>
  </si>
  <si>
    <t>POL-0401M</t>
  </si>
  <si>
    <t>POL-0403</t>
  </si>
  <si>
    <t>POL-0403M</t>
  </si>
  <si>
    <t>ILUMINACJE-DEKORACJE UNIWERSALNO-ELEWACYJNE NA MATACH/ ILLUMINATIONS-DECORATIONS POLE MOUNTED/FACADE PANELS COMPOUND DECOR WITH MAT</t>
  </si>
  <si>
    <t>POL-0193M</t>
  </si>
  <si>
    <t>POL-0191M</t>
  </si>
  <si>
    <t>POL-0186M</t>
  </si>
  <si>
    <t>POL-0189M</t>
  </si>
  <si>
    <t>POL-0111M</t>
  </si>
  <si>
    <t>POL-0188M</t>
  </si>
  <si>
    <t>POL-0055M</t>
  </si>
  <si>
    <t>POL-0199M</t>
  </si>
  <si>
    <t>POL-0532M</t>
  </si>
  <si>
    <t>80 x 90</t>
  </si>
  <si>
    <t>POL-0115M</t>
  </si>
  <si>
    <t>POL-0107M</t>
  </si>
  <si>
    <t>60 x 30</t>
  </si>
  <si>
    <t>POL-0167M</t>
  </si>
  <si>
    <t>POL-1102M</t>
  </si>
  <si>
    <t>185 x 95 cm</t>
  </si>
  <si>
    <t>ILUMINACJE-DEKORACJE UNIWERSALNE MEDALIONY/ ILLUMINATIONS-DECORATIONS POLE MOUNTED/FACADE PANELS MEDALLIONS</t>
  </si>
  <si>
    <t>POL-0060</t>
  </si>
  <si>
    <t>POL-0061</t>
  </si>
  <si>
    <t>POL-0062</t>
  </si>
  <si>
    <t>POL-0063</t>
  </si>
  <si>
    <t>POL-0064</t>
  </si>
  <si>
    <t>POL-0065</t>
  </si>
  <si>
    <t>POL-0066</t>
  </si>
  <si>
    <t>POL-0067</t>
  </si>
  <si>
    <t>POL-0045</t>
  </si>
  <si>
    <t>POL-0046</t>
  </si>
  <si>
    <t>POL-0047</t>
  </si>
  <si>
    <t>POL-0048</t>
  </si>
  <si>
    <t>POL-0049</t>
  </si>
  <si>
    <t>POL-0050</t>
  </si>
  <si>
    <t>POL-0058</t>
  </si>
  <si>
    <t>POL-0059</t>
  </si>
  <si>
    <t>POL-0068</t>
  </si>
  <si>
    <t>POL-0069</t>
  </si>
  <si>
    <t>POL-0071</t>
  </si>
  <si>
    <t>ILUMINACJE-DEKORACJE ULICZNO-PARKOWE / ILLUMINATIONS-DECORATIONS POLE MOUNTED GIANT BALLS</t>
  </si>
  <si>
    <t>POL-1500</t>
  </si>
  <si>
    <t>POL-1501</t>
  </si>
  <si>
    <t>POL-1502</t>
  </si>
  <si>
    <t>POL-1503</t>
  </si>
  <si>
    <t>POL-1504</t>
  </si>
  <si>
    <t>ILUMINACJE-DEKORACJE UNIWERSALNE BOMBKI/ ILLUMINATIONS-DECORATIONS POLE MOUNTED/FACADE BALLS</t>
  </si>
  <si>
    <t>POL-0051</t>
  </si>
  <si>
    <t>POL-0083</t>
  </si>
  <si>
    <t>POL-0084</t>
  </si>
  <si>
    <t>POL-0085</t>
  </si>
  <si>
    <t>POL-0052</t>
  </si>
  <si>
    <t>POL-0051B</t>
  </si>
  <si>
    <t>POL-0085B</t>
  </si>
  <si>
    <t>POL-0084B</t>
  </si>
  <si>
    <t>POL-0054</t>
  </si>
  <si>
    <t>POL-0055</t>
  </si>
  <si>
    <t>POL-0056</t>
  </si>
  <si>
    <t>POL-0057</t>
  </si>
  <si>
    <t>POL-0086</t>
  </si>
  <si>
    <t>POL-0082</t>
  </si>
  <si>
    <t>POL-0552</t>
  </si>
  <si>
    <t>POL-0053</t>
  </si>
  <si>
    <t xml:space="preserve"> Ø 140 cm</t>
  </si>
  <si>
    <t>POL-0170</t>
  </si>
  <si>
    <t>150 x 110 cm</t>
  </si>
  <si>
    <t>POL-0114</t>
  </si>
  <si>
    <t>POL-1100</t>
  </si>
  <si>
    <t>POL-1101</t>
  </si>
  <si>
    <t>POL-1102</t>
  </si>
  <si>
    <t>POL-0197</t>
  </si>
  <si>
    <t>215 x 180</t>
  </si>
  <si>
    <t>POL-0553</t>
  </si>
  <si>
    <t>145 x 125</t>
  </si>
  <si>
    <t>POL-0136</t>
  </si>
  <si>
    <t>POL-0138</t>
  </si>
  <si>
    <t>POL-0139</t>
  </si>
  <si>
    <t>DEKORACJE UNIWERSALNE - ŚNIEŻYNKI/ ILLUMINATIONS-DECORATIONS POLE MOUNTED/FACADE SNOWFLAKES, STARS</t>
  </si>
  <si>
    <t>POL-0039</t>
  </si>
  <si>
    <t>POL-0040</t>
  </si>
  <si>
    <t>POL-0041</t>
  </si>
  <si>
    <t>POL-0042</t>
  </si>
  <si>
    <t>POL-0043</t>
  </si>
  <si>
    <t>POL-0044</t>
  </si>
  <si>
    <t>POL-0027</t>
  </si>
  <si>
    <t>POL-0014</t>
  </si>
  <si>
    <t>POL-0015</t>
  </si>
  <si>
    <t xml:space="preserve"> Ø 65 cm</t>
  </si>
  <si>
    <t>POL-0028</t>
  </si>
  <si>
    <t>POL-0029</t>
  </si>
  <si>
    <t>POL-0035</t>
  </si>
  <si>
    <t>POL-0023</t>
  </si>
  <si>
    <t>POL-0032</t>
  </si>
  <si>
    <t>POL-0099</t>
  </si>
  <si>
    <t>POL-0098</t>
  </si>
  <si>
    <t>POL-0097</t>
  </si>
  <si>
    <t>POL-0036</t>
  </si>
  <si>
    <t>POL-0024</t>
  </si>
  <si>
    <t>POL-0025</t>
  </si>
  <si>
    <t>POL-0026</t>
  </si>
  <si>
    <t>POL-0010</t>
  </si>
  <si>
    <t>POL-0009</t>
  </si>
  <si>
    <t>POL-0096</t>
  </si>
  <si>
    <t xml:space="preserve"> Ø 75 cm</t>
  </si>
  <si>
    <t>POL-0012</t>
  </si>
  <si>
    <t xml:space="preserve"> Ø 45 cm</t>
  </si>
  <si>
    <t>POL-0013</t>
  </si>
  <si>
    <t>DEKORACJE UNIWERSALNE - GWIAZDY/ ILLUMINATIONS-DECORATIONS POLE MOUNTED/FACADE STARS</t>
  </si>
  <si>
    <t>POL-0001</t>
  </si>
  <si>
    <t>POL-0002</t>
  </si>
  <si>
    <t>POL-0003</t>
  </si>
  <si>
    <t>POL-0004</t>
  </si>
  <si>
    <t>POL-0005</t>
  </si>
  <si>
    <t>POL-0006</t>
  </si>
  <si>
    <t>POL-0007</t>
  </si>
  <si>
    <t>POL-0008</t>
  </si>
  <si>
    <t>POL-0020</t>
  </si>
  <si>
    <t>POL-0021</t>
  </si>
  <si>
    <t>POL-0011</t>
  </si>
  <si>
    <t>POL-0022</t>
  </si>
  <si>
    <t>POL-0034</t>
  </si>
  <si>
    <t>POL-0033</t>
  </si>
  <si>
    <t>ILUMINACJE-DEKORACJE UNIWERSALNE - ŚNIEŻYNKI I GWIAZDY Z MATAMII BOMBKAMI/ ILLUMINATIONS-DECORATIONS POLE MOUNTED/FACADE SNOWFLAKES, STARS WITH MAT</t>
  </si>
  <si>
    <t>POL-0009M</t>
  </si>
  <si>
    <t>POL-0025M</t>
  </si>
  <si>
    <t>POL-0023M</t>
  </si>
  <si>
    <t>POL-0026M</t>
  </si>
  <si>
    <t>POL-0095M</t>
  </si>
  <si>
    <t>POL-0099M</t>
  </si>
  <si>
    <t>POL-0099B</t>
  </si>
  <si>
    <t>POL-0023B</t>
  </si>
  <si>
    <t>POL-0009B</t>
  </si>
  <si>
    <t>POL-0026B</t>
  </si>
  <si>
    <t>POL-0098B</t>
  </si>
  <si>
    <t>POL-0092B-2</t>
  </si>
  <si>
    <t>POL-0092B-1</t>
  </si>
  <si>
    <t>POL-0093MB-1</t>
  </si>
  <si>
    <t>POL-0093MB-2</t>
  </si>
  <si>
    <t>ILUMINACJE-DEKORACJE UNIWERSALNE - ROZETY/ ILLUMINATIONS-DECORATIONS POLE MOUNTED/FACADE ROSETTES</t>
  </si>
  <si>
    <t>POL-0093</t>
  </si>
  <si>
    <t>POL-0092</t>
  </si>
  <si>
    <t>POL-0091</t>
  </si>
  <si>
    <t>POL-0090</t>
  </si>
  <si>
    <t>POL-0088</t>
  </si>
  <si>
    <t>POL-0089</t>
  </si>
  <si>
    <t>POL-0087</t>
  </si>
  <si>
    <t>POL-0093M</t>
  </si>
  <si>
    <t>POL-0092M</t>
  </si>
  <si>
    <t>ILUMINACJE-DEKORACJE UNIWERSALNO-ELEWACYJNE KOKARDY, WSTĄŻKI/ ILLUMINATIONS-DECORATIONS POLE MOUNTED/FACADE BOWS&amp;RIBBONS</t>
  </si>
  <si>
    <t>POL-0162M</t>
  </si>
  <si>
    <t>230 x 200 x 8</t>
  </si>
  <si>
    <t>POL-0163M</t>
  </si>
  <si>
    <t>200 x 200 x 20</t>
  </si>
  <si>
    <t>POL-0156M</t>
  </si>
  <si>
    <t>150 x 150 x 20</t>
  </si>
  <si>
    <t>POL-0164M</t>
  </si>
  <si>
    <t>60 x 200 x 5</t>
  </si>
  <si>
    <t>POL-0165M</t>
  </si>
  <si>
    <t>POL-0166M</t>
  </si>
  <si>
    <t>ILUMINACJE-DEKORACJE UNIWERSALNE RAMY DO WITRYN SKLEPOWYCH/ ILLUMINATIONS-DECORATIONS POLE MOUNTED/FACADE PANELS COMPOUND DECOR</t>
  </si>
  <si>
    <t>POL-0266</t>
  </si>
  <si>
    <t>POL-0267</t>
  </si>
  <si>
    <t>75 x 60</t>
  </si>
  <si>
    <t>POL-0268</t>
  </si>
  <si>
    <t>90 x 60</t>
  </si>
  <si>
    <t>POL-0269</t>
  </si>
  <si>
    <t>POL-0270</t>
  </si>
  <si>
    <t>300 x 140</t>
  </si>
  <si>
    <t>POL-0271</t>
  </si>
  <si>
    <t>POL-0272</t>
  </si>
  <si>
    <t>POL-0273</t>
  </si>
  <si>
    <t>POL-0274</t>
  </si>
  <si>
    <t>POL-0275</t>
  </si>
  <si>
    <t>100 x 150</t>
  </si>
  <si>
    <t>ILUMINACJE-DEKORACJE NIETYPOWE - FIGURY, GWIAZDY, LAMPY/ ILLUMINATIONS-DECORATIONS POLE MOUNTED/FACADE DISPLAY WINDOW DECOR</t>
  </si>
  <si>
    <t>POL-1954</t>
  </si>
  <si>
    <t>140 x 80 x 20</t>
  </si>
  <si>
    <t>POL-1955</t>
  </si>
  <si>
    <t>200 x 120 x 20</t>
  </si>
  <si>
    <t>POL-1957</t>
  </si>
  <si>
    <t>180 x 110 x 20</t>
  </si>
  <si>
    <t>POL-1956</t>
  </si>
  <si>
    <t>120 x 180 x 20</t>
  </si>
  <si>
    <t>ILUMINACJE-DEKORACJE - LAMPY/ ILLUMINATIONS-DECORATIONS POLE MOUNTED/FACADE PANELS COMPOUND DECOR</t>
  </si>
  <si>
    <t>POL-2000</t>
  </si>
  <si>
    <t>140 x 160</t>
  </si>
  <si>
    <t>320 x 300</t>
  </si>
  <si>
    <t>POL-2001</t>
  </si>
  <si>
    <t>140 x 160 x 20-50</t>
  </si>
  <si>
    <t>320 x 300 x 20-50</t>
  </si>
  <si>
    <t>400 x 350 x 20-50</t>
  </si>
  <si>
    <t>POL-2004</t>
  </si>
  <si>
    <t>Ø 225 cm</t>
  </si>
  <si>
    <t>POL-2005</t>
  </si>
  <si>
    <t>Ø 125 cm</t>
  </si>
  <si>
    <t>POL-2003</t>
  </si>
  <si>
    <t>60 x 15 x 15</t>
  </si>
  <si>
    <t>120 x 20 x 20</t>
  </si>
  <si>
    <t>ILUMINACJE-DEKORACJE 3D  - FOLIA OPTYCZNA/ ILLUMINATIONS-DECORATIONS POLE MOUNTED/FACADE PANELS COMPOUND DECOR</t>
  </si>
  <si>
    <t>POL-2006</t>
  </si>
  <si>
    <t>POL-2007</t>
  </si>
  <si>
    <t>120 x 100 x 30</t>
  </si>
  <si>
    <t>POL-2008</t>
  </si>
  <si>
    <t>100 x 30</t>
  </si>
  <si>
    <t>POL-2009</t>
  </si>
  <si>
    <t>POL-0276</t>
  </si>
  <si>
    <t>200 X 115</t>
  </si>
  <si>
    <t>POL-0031</t>
  </si>
  <si>
    <t>POL-0037</t>
  </si>
  <si>
    <t>POL-0038</t>
  </si>
  <si>
    <t>POL-0094M</t>
  </si>
  <si>
    <t>POL-0070M</t>
  </si>
  <si>
    <t xml:space="preserve"> Ø 160 cm</t>
  </si>
  <si>
    <t xml:space="preserve"> Ø 320 cm</t>
  </si>
  <si>
    <t>POL-0709</t>
  </si>
  <si>
    <t>POL-0720</t>
  </si>
  <si>
    <t>250 x 140</t>
  </si>
  <si>
    <t>POL-0030</t>
  </si>
  <si>
    <t xml:space="preserve"> Ø 85 cm</t>
  </si>
  <si>
    <t>POL-1119</t>
  </si>
  <si>
    <t>POL-0402</t>
  </si>
  <si>
    <t>POL-0406</t>
  </si>
  <si>
    <t>POL-0404</t>
  </si>
  <si>
    <t>200 x 250</t>
  </si>
  <si>
    <t>POL-1215</t>
  </si>
  <si>
    <t>POL-1216</t>
  </si>
  <si>
    <t>POL-1217</t>
  </si>
  <si>
    <t>POL-1218</t>
  </si>
  <si>
    <t>POL-1705</t>
  </si>
  <si>
    <t>POL-1320</t>
  </si>
  <si>
    <t xml:space="preserve">POLAMP PROFESJONALNE ILUMINACJE WIELKANOC/PROFESSIONAL EASTER ILLUMINATIONS-DECORATIONS </t>
  </si>
  <si>
    <t>Rabat/  Discount</t>
  </si>
  <si>
    <t>Wymiary/ Size</t>
  </si>
  <si>
    <t>Moc/ Power</t>
  </si>
  <si>
    <t>POL-W001M</t>
  </si>
  <si>
    <t>POL-W002M</t>
  </si>
  <si>
    <t>POL-W003M</t>
  </si>
  <si>
    <t>POL-W004M</t>
  </si>
  <si>
    <t>POL-W005M</t>
  </si>
  <si>
    <t>POL-W006M</t>
  </si>
  <si>
    <t>POL-W007M</t>
  </si>
  <si>
    <t>POL-W008M</t>
  </si>
  <si>
    <t>POL-W009M</t>
  </si>
  <si>
    <t>POL-W010M</t>
  </si>
  <si>
    <t>POL-W011M</t>
  </si>
  <si>
    <t>POL-W012M</t>
  </si>
  <si>
    <t>POL-W013M</t>
  </si>
  <si>
    <t>POL-W014M</t>
  </si>
  <si>
    <t>POL-W001</t>
  </si>
  <si>
    <t>POL-W002</t>
  </si>
  <si>
    <t>POL-W003</t>
  </si>
  <si>
    <t>POL-W004</t>
  </si>
  <si>
    <t>POL-W005</t>
  </si>
  <si>
    <t>POL-W006</t>
  </si>
  <si>
    <t>POL-W007</t>
  </si>
  <si>
    <t>POL-W008</t>
  </si>
  <si>
    <t>POL-W009</t>
  </si>
  <si>
    <t>POL-W010</t>
  </si>
  <si>
    <t>POL-W011</t>
  </si>
  <si>
    <t>POL-W013</t>
  </si>
  <si>
    <t>POL-W014</t>
  </si>
  <si>
    <t>POL-W101M</t>
  </si>
  <si>
    <t>POL-W102M</t>
  </si>
  <si>
    <t>POL-W103M</t>
  </si>
  <si>
    <t>POL-W104M</t>
  </si>
  <si>
    <t>POL-W105M</t>
  </si>
  <si>
    <t>POL-W106M</t>
  </si>
  <si>
    <t>POL-W107M</t>
  </si>
  <si>
    <t>POL-W108M</t>
  </si>
  <si>
    <t>POL-W109M</t>
  </si>
  <si>
    <t>POL-W0200</t>
  </si>
  <si>
    <t>150x100</t>
  </si>
  <si>
    <t>POL-W0201</t>
  </si>
  <si>
    <t>POL-W0202</t>
  </si>
  <si>
    <t>POL-W0203</t>
  </si>
  <si>
    <t>POL-W0204</t>
  </si>
  <si>
    <t>POL-W0205</t>
  </si>
  <si>
    <t>POL-W0206</t>
  </si>
  <si>
    <t>POL-W0207</t>
  </si>
  <si>
    <t>POL-W0208</t>
  </si>
  <si>
    <t>POL-W0210</t>
  </si>
  <si>
    <t>200x100</t>
  </si>
  <si>
    <t>POL-W0211</t>
  </si>
  <si>
    <t>POL-W0212</t>
  </si>
  <si>
    <t>POL-W0213</t>
  </si>
  <si>
    <t>POL-W0220</t>
  </si>
  <si>
    <t>POL-W0221</t>
  </si>
  <si>
    <t>200x150</t>
  </si>
  <si>
    <t>POL-W0222</t>
  </si>
  <si>
    <t>200x200</t>
  </si>
  <si>
    <t>POL-W0223</t>
  </si>
  <si>
    <t>300x100</t>
  </si>
  <si>
    <t>50x50</t>
  </si>
  <si>
    <t>120x90</t>
  </si>
  <si>
    <t>POL-W0300</t>
  </si>
  <si>
    <t>600x150</t>
  </si>
  <si>
    <t>POL-W0301</t>
  </si>
  <si>
    <t>POL-W0302</t>
  </si>
  <si>
    <t>POL-W0510</t>
  </si>
  <si>
    <t>POL-W0501</t>
  </si>
  <si>
    <t>POL-W0500</t>
  </si>
  <si>
    <t>POL-W0224</t>
  </si>
  <si>
    <t>zajace new</t>
  </si>
  <si>
    <t>185x210</t>
  </si>
  <si>
    <t>POL-W022</t>
  </si>
  <si>
    <t>KARTKA</t>
  </si>
  <si>
    <t>275x350</t>
  </si>
  <si>
    <t xml:space="preserve">POLAMP PROFESJONALNE ILUMINACJE WALENTYNKI/PRO VALENTINE'S DAY ILLUMINATIONS-DECO </t>
  </si>
  <si>
    <t>WRÓĆ/BACK</t>
  </si>
  <si>
    <t>IndeX</t>
  </si>
  <si>
    <t>POL-V001M</t>
  </si>
  <si>
    <t>100x150</t>
  </si>
  <si>
    <t xml:space="preserve">POL-V001 </t>
  </si>
  <si>
    <t>POL-V002M</t>
  </si>
  <si>
    <t>POL-V003</t>
  </si>
  <si>
    <t>POL-V004M</t>
  </si>
  <si>
    <t>180x80</t>
  </si>
  <si>
    <t>POL-V005M</t>
  </si>
  <si>
    <t>180x150</t>
  </si>
  <si>
    <t>POL-V006M</t>
  </si>
  <si>
    <t>POL-V007M</t>
  </si>
  <si>
    <t>200x80</t>
  </si>
  <si>
    <t>POL-V008M</t>
  </si>
  <si>
    <t>POL-V009M</t>
  </si>
  <si>
    <t>POL-V010M</t>
  </si>
  <si>
    <t>POL-V011M</t>
  </si>
  <si>
    <t>300x150</t>
  </si>
  <si>
    <t>POL-V012M</t>
  </si>
  <si>
    <t>POL-V013</t>
  </si>
  <si>
    <t>POL-V014M</t>
  </si>
  <si>
    <t>POL-V015M</t>
  </si>
  <si>
    <t>130x130</t>
  </si>
  <si>
    <t>POL-V016M</t>
  </si>
  <si>
    <t>POL-V017</t>
  </si>
  <si>
    <t>POL-V017M</t>
  </si>
  <si>
    <t>POL-V018</t>
  </si>
  <si>
    <t>POL-V019</t>
  </si>
  <si>
    <t>POL-V020M</t>
  </si>
  <si>
    <t>130x170</t>
  </si>
  <si>
    <t>POL-V024</t>
  </si>
  <si>
    <t>POL-V025</t>
  </si>
  <si>
    <t>100x100</t>
  </si>
  <si>
    <t>POL-V026</t>
  </si>
  <si>
    <t>80x120</t>
  </si>
  <si>
    <t>POL-V021M</t>
  </si>
  <si>
    <t>POL-V022</t>
  </si>
  <si>
    <t>POL-V023M</t>
  </si>
  <si>
    <t>150x200</t>
  </si>
  <si>
    <t>POL-V031M</t>
  </si>
  <si>
    <t>250x80</t>
  </si>
  <si>
    <t>POL-V032</t>
  </si>
  <si>
    <t>POL-V032M</t>
  </si>
  <si>
    <t>250x70</t>
  </si>
  <si>
    <t>POL-V033M</t>
  </si>
  <si>
    <t>POL-V034M</t>
  </si>
  <si>
    <t>POL-V300M</t>
  </si>
  <si>
    <t>100x700</t>
  </si>
  <si>
    <t>POL-V301M</t>
  </si>
  <si>
    <t>150x700</t>
  </si>
  <si>
    <t>POL-V302M</t>
  </si>
  <si>
    <t>POL-V303M</t>
  </si>
  <si>
    <t>POL-V304M</t>
  </si>
  <si>
    <t>POL-V305M</t>
  </si>
  <si>
    <t>130x700</t>
  </si>
  <si>
    <t>POL-V350</t>
  </si>
  <si>
    <t>200x700</t>
  </si>
  <si>
    <t>POL-V350M</t>
  </si>
  <si>
    <t>POL-V351M</t>
  </si>
  <si>
    <t>250x700</t>
  </si>
  <si>
    <t>POL-V352M</t>
  </si>
  <si>
    <t>POL-V353</t>
  </si>
  <si>
    <t>POL-V354</t>
  </si>
  <si>
    <t>200x300</t>
  </si>
  <si>
    <t>POL-V900M</t>
  </si>
  <si>
    <t>300x260</t>
  </si>
  <si>
    <t>POL-V901M</t>
  </si>
  <si>
    <t>260x260</t>
  </si>
  <si>
    <t>POL-V902M</t>
  </si>
  <si>
    <t>225x180</t>
  </si>
  <si>
    <t>POL-V903M</t>
  </si>
  <si>
    <t>80x80</t>
  </si>
  <si>
    <t>POL-V700M</t>
  </si>
  <si>
    <t>400x450</t>
  </si>
  <si>
    <t>POL-V701M</t>
  </si>
  <si>
    <t>300x300</t>
  </si>
  <si>
    <t>POL-V702M</t>
  </si>
  <si>
    <t>Indeks</t>
  </si>
  <si>
    <t>Oznacz</t>
  </si>
  <si>
    <t>Identyfikator</t>
  </si>
  <si>
    <t>Nazwa</t>
  </si>
  <si>
    <t>VAT</t>
  </si>
  <si>
    <t>Rodzaj</t>
  </si>
  <si>
    <t>Ostrzeżenie</t>
  </si>
  <si>
    <t>Uwaga</t>
  </si>
  <si>
    <t>GTIN</t>
  </si>
  <si>
    <t>PROJEKTOR RGB 12W CHRIS1</t>
  </si>
  <si>
    <r>
      <rPr>
        <b/>
        <sz val="8"/>
        <color indexed="8"/>
        <rFont val="Calibri"/>
        <family val="2"/>
        <charset val="238"/>
      </rPr>
      <t xml:space="preserve">SZOPKA BOŻONARODZENIOWA LED </t>
    </r>
    <r>
      <rPr>
        <sz val="8"/>
        <color indexed="8"/>
        <rFont val="Calibri"/>
        <family val="2"/>
        <charset val="238"/>
      </rPr>
      <t>- sklejka, sterowana pilotem (baterie w komplecie)</t>
    </r>
  </si>
  <si>
    <t>Towar</t>
  </si>
  <si>
    <t xml:space="preserve"> </t>
  </si>
  <si>
    <t>PROJEKTOR RGB 6W HC-P012-06</t>
  </si>
  <si>
    <r>
      <rPr>
        <b/>
        <sz val="8"/>
        <color indexed="8"/>
        <rFont val="Calibri"/>
        <family val="2"/>
        <charset val="238"/>
      </rPr>
      <t xml:space="preserve">MIKOŁAJ NA SANIACH LED - </t>
    </r>
    <r>
      <rPr>
        <sz val="8"/>
        <color indexed="8"/>
        <rFont val="Calibri"/>
        <family val="2"/>
        <charset val="238"/>
      </rPr>
      <t xml:space="preserve">sklejka, sterowana pilotem (baterie w komplecie) </t>
    </r>
  </si>
  <si>
    <t>PROJEKTOR RGB 12W HC-P022-12</t>
  </si>
  <si>
    <r>
      <rPr>
        <b/>
        <sz val="8"/>
        <color indexed="8"/>
        <rFont val="Calibri"/>
        <family val="2"/>
        <charset val="238"/>
      </rPr>
      <t xml:space="preserve">CHOINECZKA 40CM DREWNIANA LED Z DEKORACJAMI </t>
    </r>
    <r>
      <rPr>
        <sz val="8"/>
        <color indexed="8"/>
        <rFont val="Calibri"/>
        <family val="2"/>
        <charset val="238"/>
      </rPr>
      <t xml:space="preserve">- sklejka, sterowana pilotem (baterie w komplecie) </t>
    </r>
  </si>
  <si>
    <t>PROJEKTOR RGB+LASER 9W HC-P012-06</t>
  </si>
  <si>
    <r>
      <rPr>
        <b/>
        <strike/>
        <sz val="8"/>
        <color indexed="8"/>
        <rFont val="Calibri"/>
        <family val="2"/>
        <charset val="238"/>
      </rPr>
      <t xml:space="preserve">Gwiazda drewniana </t>
    </r>
    <r>
      <rPr>
        <strike/>
        <sz val="8"/>
        <color indexed="8"/>
        <rFont val="Calibri"/>
        <family val="2"/>
        <charset val="238"/>
      </rPr>
      <t>LED FI40</t>
    </r>
  </si>
  <si>
    <t>5902811508063</t>
  </si>
  <si>
    <t>PROJEKTOR 7W HC-P801</t>
  </si>
  <si>
    <r>
      <rPr>
        <b/>
        <sz val="8"/>
        <color indexed="8"/>
        <rFont val="Calibri"/>
        <family val="2"/>
        <charset val="238"/>
      </rPr>
      <t>Gwiazda drewniana</t>
    </r>
    <r>
      <rPr>
        <sz val="8"/>
        <color indexed="8"/>
        <rFont val="Calibri"/>
        <family val="2"/>
        <charset val="238"/>
      </rPr>
      <t xml:space="preserve"> LED FI60</t>
    </r>
  </si>
  <si>
    <t>5902811508070</t>
  </si>
  <si>
    <t>POLAMP USZCZELKA OPRAWKI E27 - 106</t>
  </si>
  <si>
    <t>Kabel zasilajacy 1,5m DO WĘŻA NK3 CZARNY POLAMP</t>
  </si>
  <si>
    <t>ZESTAW NK1-13/9 ZIELONY 9M</t>
  </si>
  <si>
    <t>Kabel 1,5mb do ŁACZENIA weza z lampkami , KABEL CZARNY POLAMP</t>
  </si>
  <si>
    <t>ZESTAW NK1/13/5 LED PRZEZROCZYSTY</t>
  </si>
  <si>
    <r>
      <rPr>
        <b/>
        <sz val="8"/>
        <color indexed="8"/>
        <rFont val="Calibri"/>
        <family val="2"/>
        <charset val="238"/>
      </rPr>
      <t xml:space="preserve">Gwiazda drewniana </t>
    </r>
    <r>
      <rPr>
        <sz val="8"/>
        <color indexed="8"/>
        <rFont val="Calibri"/>
        <family val="2"/>
        <charset val="238"/>
      </rPr>
      <t>LED FI50 OŚMIORAMIENNA</t>
    </r>
  </si>
  <si>
    <t>ZESTAW NK2-13/10 PRZEZROCZYSTY 10MB</t>
  </si>
  <si>
    <t>ZESTAW NK2-13/8 NIEBIESKI 8M.VELLEM</t>
  </si>
  <si>
    <r>
      <rPr>
        <b/>
        <sz val="8"/>
        <color indexed="8"/>
        <rFont val="Calibri"/>
        <family val="2"/>
        <charset val="238"/>
      </rPr>
      <t xml:space="preserve">LAMPKI ŚWIECZKI LED do wewnątrz </t>
    </r>
    <r>
      <rPr>
        <sz val="8"/>
        <color indexed="8"/>
        <rFont val="Calibri"/>
        <family val="2"/>
        <charset val="238"/>
      </rPr>
      <t>6,5m, 16 świeczek LED dekoracji z dodatkowym gniazdkiem - kolekcja brązowa</t>
    </r>
  </si>
  <si>
    <t>ZESTAW NK2-13/8 ŻÓŁTY 8M.VELLEMAN</t>
  </si>
  <si>
    <r>
      <rPr>
        <b/>
        <sz val="8"/>
        <color indexed="8"/>
        <rFont val="Calibri"/>
        <family val="2"/>
        <charset val="238"/>
      </rPr>
      <t>BAWEŁNIANE KULKI LED</t>
    </r>
    <r>
      <rPr>
        <sz val="8"/>
        <color indexed="8"/>
        <rFont val="Calibri"/>
        <family val="2"/>
        <charset val="238"/>
      </rPr>
      <t xml:space="preserve"> 6m, 60 kulek - kolekcja brązowa</t>
    </r>
  </si>
  <si>
    <t>LAMPKI LED SWIECZKI BI CI 6,5M16PN</t>
  </si>
  <si>
    <r>
      <rPr>
        <b/>
        <sz val="8"/>
        <color indexed="8"/>
        <rFont val="Calibri"/>
        <family val="2"/>
        <charset val="238"/>
      </rPr>
      <t>RATANOWE KULKI LED</t>
    </r>
    <r>
      <rPr>
        <sz val="8"/>
        <color indexed="8"/>
        <rFont val="Calibri"/>
        <family val="2"/>
        <charset val="238"/>
      </rPr>
      <t xml:space="preserve"> 6m, 60 kulek kolekcja brązowa</t>
    </r>
  </si>
  <si>
    <t>Tak</t>
  </si>
  <si>
    <t>STEROWNIK WAZ 2PIN TRONIX DO 34M</t>
  </si>
  <si>
    <r>
      <rPr>
        <b/>
        <sz val="8"/>
        <color indexed="8"/>
        <rFont val="Calibri"/>
        <family val="2"/>
        <charset val="238"/>
      </rPr>
      <t>ŚWIĄTECZNE DREWNIANE LAMPIONY LED</t>
    </r>
    <r>
      <rPr>
        <sz val="8"/>
        <color indexed="8"/>
        <rFont val="Calibri"/>
        <family val="2"/>
        <charset val="238"/>
      </rPr>
      <t xml:space="preserve"> - 10szt.</t>
    </r>
  </si>
  <si>
    <t>STEROWNIK WAZ ZAROWKOWY I LED 2PIN</t>
  </si>
  <si>
    <r>
      <rPr>
        <b/>
        <sz val="8"/>
        <color indexed="8"/>
        <rFont val="Calibri"/>
        <family val="2"/>
        <charset val="238"/>
      </rPr>
      <t xml:space="preserve">ŁEZKI 20LED </t>
    </r>
    <r>
      <rPr>
        <sz val="8"/>
        <color indexed="8"/>
        <rFont val="Calibri"/>
        <family val="2"/>
        <charset val="238"/>
      </rPr>
      <t xml:space="preserve">(baterie w komplecie) </t>
    </r>
  </si>
  <si>
    <t>STEROWNIK WAZ ZAROWKOWY I LED 3PIN</t>
  </si>
  <si>
    <t>LAMPKI LED BAWEŁNIANE KULKI 6M60PN</t>
  </si>
  <si>
    <r>
      <rPr>
        <b/>
        <sz val="8"/>
        <color indexed="8"/>
        <rFont val="Calibri"/>
        <family val="2"/>
        <charset val="238"/>
      </rPr>
      <t xml:space="preserve">ŁEZKI 30LED </t>
    </r>
    <r>
      <rPr>
        <sz val="8"/>
        <color indexed="8"/>
        <rFont val="Calibri"/>
        <family val="2"/>
        <charset val="238"/>
      </rPr>
      <t xml:space="preserve">(baterie w komplecie) </t>
    </r>
  </si>
  <si>
    <t>LAMPKI LED BAWEŁNIANE KULKI 2M10PN</t>
  </si>
  <si>
    <r>
      <rPr>
        <b/>
        <sz val="8"/>
        <color indexed="8"/>
        <rFont val="Calibri"/>
        <family val="2"/>
        <charset val="238"/>
      </rPr>
      <t>LAMPKI LED do wewnątrz</t>
    </r>
    <r>
      <rPr>
        <sz val="8"/>
        <color indexed="8"/>
        <rFont val="Calibri"/>
        <family val="2"/>
        <charset val="238"/>
      </rPr>
      <t xml:space="preserve"> 6m, 60LED dekoracji z dodatkowym gniazdkiem - </t>
    </r>
    <r>
      <rPr>
        <sz val="8"/>
        <color indexed="51"/>
        <rFont val="Calibri"/>
        <family val="2"/>
        <charset val="238"/>
      </rPr>
      <t>kolekcja brązowa</t>
    </r>
  </si>
  <si>
    <t>STEROWNIK, PROGRAMATO POL DO WAZ LE</t>
  </si>
  <si>
    <t>OLD MEN CONECTOR + NEWWOM CONECTOR</t>
  </si>
  <si>
    <t>OLD MEN CONECTOR+NEWWOMEN CONECTOR</t>
  </si>
  <si>
    <t>OLDWOMEN CONECTOR + NEWMEN CONECTOR</t>
  </si>
  <si>
    <t>OLDWOMEN CONECTOR+NEWMEN CONECTOR</t>
  </si>
  <si>
    <t>ZŁĄCZE T , 1+2, 25CM, BIAŁY</t>
  </si>
  <si>
    <t>KABEL DO LACZENIA LAMPEK - TROJNIK,</t>
  </si>
  <si>
    <r>
      <rPr>
        <b/>
        <sz val="8"/>
        <color indexed="8"/>
        <rFont val="Calibri"/>
        <family val="2"/>
        <charset val="238"/>
      </rPr>
      <t>LAMPKI LED do wewnątrz</t>
    </r>
    <r>
      <rPr>
        <sz val="8"/>
        <color indexed="8"/>
        <rFont val="Calibri"/>
        <family val="2"/>
        <charset val="238"/>
      </rPr>
      <t xml:space="preserve"> 10m, 100LED dekoracji z dodatkowym gniazdkiem - </t>
    </r>
    <r>
      <rPr>
        <sz val="8"/>
        <color indexed="51"/>
        <rFont val="Calibri"/>
        <family val="2"/>
        <charset val="238"/>
      </rPr>
      <t>kolekcja brązowa</t>
    </r>
  </si>
  <si>
    <t>ZŁĄCZE 1+3 DO LAMPEK, 15CM,  BIAŁY</t>
  </si>
  <si>
    <t>KONTROLER DO STEROWANIA WĘŻA  RGB 7</t>
  </si>
  <si>
    <t>RENIFER, JELEN 70X78X16 PROF - OW</t>
  </si>
  <si>
    <t>ZASLEPKA PLASTIKOWA POLAMP</t>
  </si>
  <si>
    <t>ZASLEPKA NEON</t>
  </si>
  <si>
    <t>ZASLEPKA NEON 12V</t>
  </si>
  <si>
    <t>CZARNY KABEL DO SAMO TWORZ GIRL</t>
  </si>
  <si>
    <t>OPRAWKA  E27 POLAMP</t>
  </si>
  <si>
    <r>
      <rPr>
        <b/>
        <sz val="8"/>
        <color indexed="8"/>
        <rFont val="Calibri"/>
        <family val="2"/>
        <charset val="238"/>
      </rPr>
      <t>LAMPKI GWIAZDKI LED do wewnątrz</t>
    </r>
    <r>
      <rPr>
        <sz val="8"/>
        <color indexed="8"/>
        <rFont val="Calibri"/>
        <family val="2"/>
        <charset val="238"/>
      </rPr>
      <t xml:space="preserve"> 10m, 100LED dekoracji z dodatkowym gniazdkiem - </t>
    </r>
    <r>
      <rPr>
        <sz val="8"/>
        <color indexed="51"/>
        <rFont val="Calibri"/>
        <family val="2"/>
        <charset val="238"/>
      </rPr>
      <t>kolekcja brązowa</t>
    </r>
  </si>
  <si>
    <t>GIRLANDA NA KUL E27; 10 GNIAZD 11,5</t>
  </si>
  <si>
    <t>GIRLANDA NA KUL E27; 15 GNIAZD 18M</t>
  </si>
  <si>
    <t>GIRLANDA NA KUL E27; 20 GNIAZD 21,5</t>
  </si>
  <si>
    <t>GIRLANDA NA KUL E27; 40 GNIAZD 21,5</t>
  </si>
  <si>
    <t>KLEJ POL, WAZ NEON, POL-G 227G</t>
  </si>
  <si>
    <t>KLEJ POL, HUN WAZ; POL-G 3G</t>
  </si>
  <si>
    <t>STOPKA MONTAZOWA UCHWYT POLAMP WAZ</t>
  </si>
  <si>
    <r>
      <rPr>
        <b/>
        <sz val="8"/>
        <color indexed="8"/>
        <rFont val="Calibri"/>
        <family val="2"/>
        <charset val="238"/>
      </rPr>
      <t>LAMPKI ŚNIEŻYNKI LED do wewnątrz</t>
    </r>
    <r>
      <rPr>
        <sz val="8"/>
        <color indexed="8"/>
        <rFont val="Calibri"/>
        <family val="2"/>
        <charset val="238"/>
      </rPr>
      <t xml:space="preserve"> 10m, 100LED dekoracji z dodatkowym gniazdkiem - </t>
    </r>
    <r>
      <rPr>
        <sz val="8"/>
        <color indexed="51"/>
        <rFont val="Calibri"/>
        <family val="2"/>
        <charset val="238"/>
      </rPr>
      <t>kolekcja brązowa</t>
    </r>
  </si>
  <si>
    <t>KLIP DO WĘŻA NEON 12V POLAMP</t>
  </si>
  <si>
    <t>HAK DO PŁASKIEJ GIRLNADY</t>
  </si>
  <si>
    <t>RURKA RC3K 19/6/100MM POLAMP</t>
  </si>
  <si>
    <t>KABEL 0,5MB DO LACZ. WEZA Z LAMPKAM</t>
  </si>
  <si>
    <t>KABEL 0,5MB DO LACZ. WEZA Z LAMP ZI</t>
  </si>
  <si>
    <t>KABEL 1,5MB DO LACZ. WEZA Z LAMP CZ</t>
  </si>
  <si>
    <t>KABEL 1,5MB DO LACZ. WEZA Z LAMP ZI</t>
  </si>
  <si>
    <t>KABEL 1,5MB DO LACZ. WEZA Z LAMPKAM</t>
  </si>
  <si>
    <r>
      <rPr>
        <b/>
        <sz val="8"/>
        <color indexed="8"/>
        <rFont val="Calibri"/>
        <family val="2"/>
        <charset val="238"/>
      </rPr>
      <t>LAMPKI KWIATKI LED do wewnątrz</t>
    </r>
    <r>
      <rPr>
        <sz val="8"/>
        <color indexed="8"/>
        <rFont val="Calibri"/>
        <family val="2"/>
        <charset val="238"/>
      </rPr>
      <t xml:space="preserve"> 10m, 100LED dekoracji z dodatkowym gniazdkiem -</t>
    </r>
    <r>
      <rPr>
        <sz val="8"/>
        <color indexed="51"/>
        <rFont val="Calibri"/>
        <family val="2"/>
        <charset val="238"/>
      </rPr>
      <t xml:space="preserve"> kolekcja brązowa</t>
    </r>
  </si>
  <si>
    <t>KABEL 3,0MB DO LACZ. WEZA Z LAMPKAM</t>
  </si>
  <si>
    <t>KABEL 5,0MB DO LACZ. WEZA Z LAMPKAM</t>
  </si>
  <si>
    <t>KABEL 0,5MB DO LACZ. LAMPEK Z LAMPK</t>
  </si>
  <si>
    <t>KABEL 1,5MB DO LACZ. LAMPEK Z LAMPK</t>
  </si>
  <si>
    <t>KABEL 3,0MB DO LACZ. LAMPEK Z LAMPK</t>
  </si>
  <si>
    <t>KABEL 5,0MB DO LACZ. LAMPEK Z LAMPK</t>
  </si>
  <si>
    <t>KURTYNA LED380 BI ZI 2,5X1,5M</t>
  </si>
  <si>
    <r>
      <rPr>
        <b/>
        <sz val="8"/>
        <color indexed="8"/>
        <rFont val="Calibri"/>
        <family val="2"/>
        <charset val="238"/>
      </rPr>
      <t>KULKI-PEREŁKI 1,5 cm LED na zewnątrz</t>
    </r>
    <r>
      <rPr>
        <sz val="8"/>
        <color indexed="8"/>
        <rFont val="Calibri"/>
        <family val="2"/>
        <charset val="238"/>
      </rPr>
      <t xml:space="preserve"> 10m, 100LED dekoracji z dodatkowym gniazdkiem - </t>
    </r>
    <r>
      <rPr>
        <sz val="8"/>
        <color indexed="52"/>
        <rFont val="Calibri"/>
        <family val="2"/>
        <charset val="238"/>
      </rPr>
      <t>kolekcja  brązowa</t>
    </r>
  </si>
  <si>
    <t>KURTYNA LED380 BI CI 2,5X1,5M</t>
  </si>
  <si>
    <t>KURTYNA LED600 BI ZI 2,5X3,0M</t>
  </si>
  <si>
    <t>KURTYNA LED600 BI CI 2,5X3,0M</t>
  </si>
  <si>
    <t>POL-LSLb10M-P-G</t>
  </si>
  <si>
    <t>KURTYNA LED720 BI ZI 2,5X6,0M</t>
  </si>
  <si>
    <t>KURTYNA LED720 BI CI 2,5X6,0M</t>
  </si>
  <si>
    <t>KURTYNA LED1000 BI ZI 2,5X9,0</t>
  </si>
  <si>
    <t>KURTYNA LED1000 BI CI 2,5X9,0</t>
  </si>
  <si>
    <t>KURTYNA LED240 BI ZI 5X0,5M P</t>
  </si>
  <si>
    <t>KURTYNA LED240 BI CI 5X0,5M T</t>
  </si>
  <si>
    <t>KURTYNA LED400 BI ZI 5X1,0M T</t>
  </si>
  <si>
    <r>
      <rPr>
        <b/>
        <sz val="8"/>
        <color indexed="8"/>
        <rFont val="Calibri"/>
        <family val="2"/>
        <charset val="238"/>
      </rPr>
      <t>KULKI-PEREŁK</t>
    </r>
    <r>
      <rPr>
        <sz val="8"/>
        <color indexed="8"/>
        <rFont val="Calibri"/>
        <family val="2"/>
        <charset val="238"/>
      </rPr>
      <t xml:space="preserve">I 1,5 cm LED na zewnątrz 10m, 60LED dekoracji z pilotem - dowolna konfiguracja koloru - </t>
    </r>
    <r>
      <rPr>
        <sz val="8"/>
        <color indexed="55"/>
        <rFont val="Calibri"/>
        <family val="2"/>
        <charset val="238"/>
      </rPr>
      <t>kolekcja srebrna</t>
    </r>
  </si>
  <si>
    <t>POL-PLSLb20M-RGB</t>
  </si>
  <si>
    <t>KURTYNA LED400 BI CI 5X1,0M P</t>
  </si>
  <si>
    <r>
      <rPr>
        <b/>
        <sz val="8"/>
        <color indexed="10"/>
        <rFont val="Calibri"/>
        <family val="2"/>
        <charset val="238"/>
      </rPr>
      <t>Profesjonalne KULKI-PEREŁKI 2 cm LED na zewnątrz</t>
    </r>
    <r>
      <rPr>
        <sz val="8"/>
        <color indexed="10"/>
        <rFont val="Calibri"/>
        <family val="2"/>
        <charset val="238"/>
      </rPr>
      <t xml:space="preserve"> 20m, 60LED dekoracji z dodatkowym gniazdkiem, 7 funkcji - kolekcja srebrna</t>
    </r>
  </si>
  <si>
    <t>POL-PLSLBIGB12M-RGB-G</t>
  </si>
  <si>
    <t>KURTYNA LED380 FLASH BI ZI 2,5X1,5M</t>
  </si>
  <si>
    <r>
      <rPr>
        <b/>
        <sz val="8"/>
        <rFont val="Calibri"/>
        <family val="2"/>
        <charset val="238"/>
      </rPr>
      <t>Profesjonalne BOMBY LED 10 cm na zewnątrz</t>
    </r>
    <r>
      <rPr>
        <sz val="8"/>
        <rFont val="Calibri"/>
        <family val="2"/>
        <charset val="238"/>
      </rPr>
      <t xml:space="preserve"> 12m, 12LED dekoracji z dodatkowym gniazdkiem </t>
    </r>
  </si>
  <si>
    <t>POL-PLSLBIGB12M-CW-G</t>
  </si>
  <si>
    <t>KURTYNA LED380 FLASH BI CI 2,5X1,5M</t>
  </si>
  <si>
    <r>
      <rPr>
        <b/>
        <sz val="8"/>
        <rFont val="Calibri"/>
        <family val="2"/>
        <charset val="238"/>
      </rPr>
      <t>Profesjonalne BOMBY LED 10 cm na zewnątrz</t>
    </r>
    <r>
      <rPr>
        <sz val="8"/>
        <rFont val="Calibri"/>
        <family val="2"/>
        <charset val="238"/>
      </rPr>
      <t xml:space="preserve"> 12m, 12LED dekoracji z dodatkowym gniazdkiem</t>
    </r>
  </si>
  <si>
    <t>KURTYNA LED600 FLASH BI ZI 2,5X3,0M</t>
  </si>
  <si>
    <r>
      <rPr>
        <sz val="8"/>
        <rFont val="Calibri"/>
        <family val="2"/>
        <charset val="238"/>
      </rPr>
      <t xml:space="preserve">LAMPKI LED </t>
    </r>
    <r>
      <rPr>
        <b/>
        <u/>
        <sz val="10"/>
        <color indexed="10"/>
        <rFont val="Calibri"/>
        <family val="2"/>
        <charset val="238"/>
      </rPr>
      <t>24V</t>
    </r>
    <r>
      <rPr>
        <sz val="8"/>
        <rFont val="Calibri"/>
        <family val="2"/>
        <charset val="238"/>
      </rPr>
      <t xml:space="preserve"> na zewnątrz 10m, 100LED dekoracji z dodatkowym  gniazdkiem - </t>
    </r>
    <r>
      <rPr>
        <sz val="8"/>
        <color indexed="55"/>
        <rFont val="Calibri"/>
        <family val="2"/>
        <charset val="238"/>
      </rPr>
      <t>kolekcja srebrna</t>
    </r>
  </si>
  <si>
    <t>KURTYNA LED600 FLASH BI CI 2,5X3,0M</t>
  </si>
  <si>
    <t>KURTYNA LED720 FLASH BI ZI 2,5X6,0M</t>
  </si>
  <si>
    <t>KURTYNA LED720 FLASH BI CI 2,5X6,0M</t>
  </si>
  <si>
    <t>KURTYNA LED1000 FLASH BI ZI 2,5X9,0</t>
  </si>
  <si>
    <r>
      <rPr>
        <b/>
        <sz val="8"/>
        <rFont val="Calibri"/>
        <family val="2"/>
        <charset val="238"/>
      </rPr>
      <t>LAMPKI LED na zewnątrz</t>
    </r>
    <r>
      <rPr>
        <sz val="8"/>
        <rFont val="Calibri"/>
        <family val="2"/>
        <charset val="238"/>
      </rPr>
      <t xml:space="preserve"> 10m, 100LED dekoracji z dodatkowym gniazdkiem - </t>
    </r>
    <r>
      <rPr>
        <sz val="8"/>
        <color indexed="23"/>
        <rFont val="Calibri"/>
        <family val="2"/>
        <charset val="238"/>
      </rPr>
      <t>kolekcja srebrna</t>
    </r>
  </si>
  <si>
    <t>KURTYNA LED1000 FLASH BI CI 2,5X9,0</t>
  </si>
  <si>
    <t>KURTYNA LED240 FLASH BI ZI 5X0,5M P</t>
  </si>
  <si>
    <t>KURTYNA LED240 FLASH BI CI 5X0,5M P</t>
  </si>
  <si>
    <t>KURTYNA LED400 FLASH BI ZI 5X1,0M P</t>
  </si>
  <si>
    <t>KURTYNA LED380 FLASH BI CI 5X1,0M P</t>
  </si>
  <si>
    <t>KURTYNA LED720 WODOSPA NIEB 2,5X3M</t>
  </si>
  <si>
    <t>KURTYNA LED720 WODOSPA BI Z 2,5X3M</t>
  </si>
  <si>
    <t>KURTYNA LED1440 WODOSP NIEB 2,5X6M</t>
  </si>
  <si>
    <t>KURTYNA LED1440 WODOSP BI Z 2,5X6M</t>
  </si>
  <si>
    <t>KURTYNKA LED NIEBIESKI 5M PVC CZARN</t>
  </si>
  <si>
    <t>KURTYNKA LED NIEBIESKI 5M PVC BIALY</t>
  </si>
  <si>
    <t>KURTYNKA LED NIEBI-BIALY ZIM 5M PVC</t>
  </si>
  <si>
    <r>
      <rPr>
        <b/>
        <sz val="8"/>
        <rFont val="Calibri"/>
        <family val="2"/>
        <charset val="238"/>
      </rPr>
      <t>LAMPKI LED z PROGRAMATOREM na zewnątrz</t>
    </r>
    <r>
      <rPr>
        <sz val="8"/>
        <rFont val="Calibri"/>
        <family val="2"/>
        <charset val="238"/>
      </rPr>
      <t xml:space="preserve"> 10m, 100 LED dekoracji, 8 funkcji - </t>
    </r>
    <r>
      <rPr>
        <sz val="8"/>
        <color indexed="23"/>
        <rFont val="Calibri"/>
        <family val="2"/>
        <charset val="238"/>
      </rPr>
      <t>kolekcja srebrna</t>
    </r>
  </si>
  <si>
    <t>KURTYNKA LED BIALY ZIMNY 5M PVC CZA</t>
  </si>
  <si>
    <t>KURTYNKA LED BIALY ZIMNY 5M PVC BIA</t>
  </si>
  <si>
    <t>KURTYNKA LED ZIELONY 5M PVC CZARNY</t>
  </si>
  <si>
    <t>KURTYNKA LED MULTIKOLOR 5M PVC CZAR</t>
  </si>
  <si>
    <t>KURTYNKA LED MULTIKOLOR 5M PVC BIAL</t>
  </si>
  <si>
    <t>KURTYNKA LED CZERWONY 5M PVC CZARNY</t>
  </si>
  <si>
    <t>KURTYNKA LED BIALY CIEPLY 5M PVC CZ</t>
  </si>
  <si>
    <t>KURTYNKA LED BIALY CIEPLY 5M PVC BI</t>
  </si>
  <si>
    <t>KURTYNKA LED ZOLTY 5M PVC CZARNY</t>
  </si>
  <si>
    <r>
      <rPr>
        <b/>
        <sz val="8"/>
        <rFont val="Calibri"/>
        <family val="2"/>
        <charset val="238"/>
      </rPr>
      <t xml:space="preserve">LAMPKI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10m, 80 LED białych zimnych + 20 LED FLASH białych zimnych dekoracji z dodatkowym gniazdem - </t>
    </r>
    <r>
      <rPr>
        <sz val="8"/>
        <color indexed="23"/>
        <rFont val="Calibri"/>
        <family val="2"/>
        <charset val="238"/>
      </rPr>
      <t>kolekcja srebrna</t>
    </r>
  </si>
  <si>
    <t>KURTYNKA LED FLASH NIEBIESKI 5M PVC</t>
  </si>
  <si>
    <r>
      <rPr>
        <b/>
        <sz val="8"/>
        <color indexed="8"/>
        <rFont val="Calibri"/>
        <family val="2"/>
        <charset val="238"/>
      </rPr>
      <t xml:space="preserve">LAMPKI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color indexed="8"/>
        <rFont val="Calibri"/>
        <family val="2"/>
        <charset val="238"/>
      </rPr>
      <t xml:space="preserve"> na zewnątrz</t>
    </r>
    <r>
      <rPr>
        <sz val="8"/>
        <color indexed="8"/>
        <rFont val="Calibri"/>
        <family val="2"/>
        <charset val="238"/>
      </rPr>
      <t xml:space="preserve"> 10m, 80 LED ciepłych białych + 20 LED FLASH białych zimnych dekoracji z dodatkowym gniazdem -</t>
    </r>
    <r>
      <rPr>
        <sz val="8"/>
        <color indexed="23"/>
        <rFont val="Calibri"/>
        <family val="2"/>
        <charset val="238"/>
      </rPr>
      <t xml:space="preserve"> kolekcja srebrna</t>
    </r>
  </si>
  <si>
    <t>KURTYNKA LED FLASH BIALY ZIMNY 5M P</t>
  </si>
  <si>
    <t>KURTYNKA LED FLASH BIALY CIEPŁ 5M P</t>
  </si>
  <si>
    <r>
      <rPr>
        <sz val="8"/>
        <rFont val="Calibri"/>
        <family val="2"/>
        <charset val="238"/>
      </rPr>
      <t xml:space="preserve">LAMPKI LED z </t>
    </r>
    <r>
      <rPr>
        <b/>
        <sz val="8"/>
        <color indexed="8"/>
        <rFont val="Calibri"/>
        <family val="2"/>
        <charset val="238"/>
      </rPr>
      <t>PANELEM SOLARNYM na zewnątrz 10m</t>
    </r>
    <r>
      <rPr>
        <sz val="8"/>
        <color indexed="8"/>
        <rFont val="Calibri"/>
        <family val="2"/>
        <charset val="238"/>
      </rPr>
      <t xml:space="preserve">, 100LED dekoracji z dodatkowym gniazdkiem. Panel ładuje się automatycznie do 6h, czas pracy 10h i w górę, włącza się automatycznie w nocy  - </t>
    </r>
    <r>
      <rPr>
        <sz val="8"/>
        <color indexed="23"/>
        <rFont val="Calibri"/>
        <family val="2"/>
        <charset val="238"/>
      </rPr>
      <t>kolekcja srebrna</t>
    </r>
  </si>
  <si>
    <t>KURTYNKA GWIAZDKI 2M*0,7M, BIAŁ ZIM</t>
  </si>
  <si>
    <t>KURTYNKA GWIAZDKI 2M*0,7M,BIA CIEPŁ</t>
  </si>
  <si>
    <t>WĄŻ LED NEON NIEBIESKI 12V</t>
  </si>
  <si>
    <r>
      <rPr>
        <b/>
        <sz val="8"/>
        <rFont val="Calibri"/>
        <family val="2"/>
        <charset val="238"/>
      </rPr>
      <t>Profesjonalne LAMPKI LED na zewnątrz</t>
    </r>
    <r>
      <rPr>
        <sz val="8"/>
        <rFont val="Calibri"/>
        <family val="2"/>
        <charset val="238"/>
      </rPr>
      <t xml:space="preserve"> 10m (5M+5M), 100LED dekoracji z dodatkowym gniazdkiem - </t>
    </r>
    <r>
      <rPr>
        <sz val="8"/>
        <color indexed="51"/>
        <rFont val="Calibri"/>
        <family val="2"/>
        <charset val="238"/>
      </rPr>
      <t>kolekcja złota</t>
    </r>
  </si>
  <si>
    <t>WĄŻ LED NEON BIAŁY ZIMNY 12V</t>
  </si>
  <si>
    <t>WĄŻ LED NEON ZIELONY 12V</t>
  </si>
  <si>
    <t>WĄŻ LED NEON RÓŻOWY 12V</t>
  </si>
  <si>
    <t>WĄŻ LED NEON FIOLETOWY 12V</t>
  </si>
  <si>
    <t>WĄŻ LED NEON CZERWONY 12V</t>
  </si>
  <si>
    <t>WĄŻ LED NEON BIAŁY CIEPŁY 12V</t>
  </si>
  <si>
    <t>WĄŻ LED NEON ŻÓŁTY 12V</t>
  </si>
  <si>
    <t>WAZ LED NEON NIEBIESKI 230V</t>
  </si>
  <si>
    <t>WAZ LED NEON BIALY ZIMNY 230V</t>
  </si>
  <si>
    <t>WAZ LED NEON ZIELONY 230V</t>
  </si>
  <si>
    <t>WAZ LED NEON CZERWONY 230V</t>
  </si>
  <si>
    <t>WAZ LED NEON BIALY CIEPŁY 230V</t>
  </si>
  <si>
    <t>WAZ LED NIEBIESKI POLAMP NK1 24V</t>
  </si>
  <si>
    <t>WAZ LED BIALY ZIMNY POLAMP NK1 24V</t>
  </si>
  <si>
    <t>WAZ LED ZIELONY POLAMP NK1 24V</t>
  </si>
  <si>
    <t>WAZ LED CZERWONY POLAMP NK1 24V</t>
  </si>
  <si>
    <r>
      <rPr>
        <b/>
        <sz val="8"/>
        <rFont val="Calibri"/>
        <family val="2"/>
        <charset val="238"/>
      </rPr>
      <t xml:space="preserve">Profesjonalne LAMPKI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10m (5M+5M), 80 LED białych zimnych + 20 LED FLASH białych zimnych dekoracji z dodatkowym gniazdem - </t>
    </r>
    <r>
      <rPr>
        <sz val="8"/>
        <color indexed="51"/>
        <rFont val="Calibri"/>
        <family val="2"/>
        <charset val="238"/>
      </rPr>
      <t>kolekcja złota</t>
    </r>
  </si>
  <si>
    <t>WAZ LED BIALY CIEPLY POLAMP NK1 24V</t>
  </si>
  <si>
    <t>WAZ LED ZOLTY POLAMP NK1 24V</t>
  </si>
  <si>
    <t>WAZ LED FLASH NIEBIESKI NK1 CO 2M</t>
  </si>
  <si>
    <t>WAZ LED FLASH BIALY ZIMN NK1 CO 1M</t>
  </si>
  <si>
    <t>WAZ LED FLASH BIALY ZIMNY NK1 CO 2M</t>
  </si>
  <si>
    <r>
      <rPr>
        <b/>
        <sz val="8"/>
        <color indexed="8"/>
        <rFont val="Calibri"/>
        <family val="2"/>
        <charset val="238"/>
      </rPr>
      <t xml:space="preserve">Profesjonalne LAMPKI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color indexed="8"/>
        <rFont val="Calibri"/>
        <family val="2"/>
        <charset val="238"/>
      </rPr>
      <t xml:space="preserve"> na zewnątrz</t>
    </r>
    <r>
      <rPr>
        <sz val="8"/>
        <color indexed="8"/>
        <rFont val="Calibri"/>
        <family val="2"/>
        <charset val="238"/>
      </rPr>
      <t xml:space="preserve"> 10m (5M+5M), 80 LED ciepłych białych + 20 LED FLASH białych zimnych dekoracji z dodatkowym gniazdem -</t>
    </r>
    <r>
      <rPr>
        <sz val="8"/>
        <color indexed="23"/>
        <rFont val="Calibri"/>
        <family val="2"/>
        <charset val="238"/>
      </rPr>
      <t xml:space="preserve"> </t>
    </r>
    <r>
      <rPr>
        <sz val="8"/>
        <color indexed="51"/>
        <rFont val="Calibri"/>
        <family val="2"/>
        <charset val="238"/>
      </rPr>
      <t>kolekcja złota</t>
    </r>
  </si>
  <si>
    <t>WAZ LED FLASH FIOLET NK1 CO 2M</t>
  </si>
  <si>
    <t>WAZ LED FLASH CZERWONY NK1 CO 2M</t>
  </si>
  <si>
    <r>
      <rPr>
        <b/>
        <sz val="8"/>
        <color indexed="8"/>
        <rFont val="Calibri"/>
        <family val="2"/>
        <charset val="238"/>
      </rPr>
      <t xml:space="preserve">Profesjonalne LAMPKI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color indexed="8"/>
        <rFont val="Calibri"/>
        <family val="2"/>
        <charset val="238"/>
      </rPr>
      <t xml:space="preserve"> </t>
    </r>
    <r>
      <rPr>
        <sz val="8"/>
        <color indexed="8"/>
        <rFont val="Calibri"/>
        <family val="2"/>
        <charset val="238"/>
      </rPr>
      <t xml:space="preserve">na zewnątrz 10m (5M+5M), 80 LED fioletowych + 20 LED FLASH białych zimnych dekoracji z dodatkowym gniazdem - </t>
    </r>
    <r>
      <rPr>
        <sz val="8"/>
        <color indexed="51"/>
        <rFont val="Calibri"/>
        <family val="2"/>
        <charset val="238"/>
      </rPr>
      <t>kolekcja złota</t>
    </r>
  </si>
  <si>
    <t>WAZ LED FLASH BIALY CIEPLY NK1 CO 2</t>
  </si>
  <si>
    <t>WAZ LED NIEBIESKI  NK1 CIETY CO 1M</t>
  </si>
  <si>
    <r>
      <rPr>
        <b/>
        <sz val="8"/>
        <color indexed="8"/>
        <rFont val="Calibri"/>
        <family val="2"/>
        <charset val="238"/>
      </rPr>
      <t xml:space="preserve">Profesjonalne LAMPKI LED </t>
    </r>
    <r>
      <rPr>
        <b/>
        <sz val="8"/>
        <color indexed="10"/>
        <rFont val="Calibri"/>
        <family val="2"/>
        <charset val="238"/>
      </rPr>
      <t>FLASH</t>
    </r>
    <r>
      <rPr>
        <sz val="8"/>
        <color indexed="8"/>
        <rFont val="Calibri"/>
        <family val="2"/>
        <charset val="238"/>
      </rPr>
      <t xml:space="preserve"> na zewnątrz 10m (5M+5M), 80 LED czerwonych + 20 LED FLASH białych zimnych dekoracji z dodatkowym gniazdem - </t>
    </r>
    <r>
      <rPr>
        <sz val="8"/>
        <color indexed="51"/>
        <rFont val="Calibri"/>
        <family val="2"/>
        <charset val="238"/>
      </rPr>
      <t>kolekcja złota</t>
    </r>
  </si>
  <si>
    <t>WAZ LED NIEBIESKI  NK1 CIETE CO 2M</t>
  </si>
  <si>
    <t>WAZ LED WERTYK BIAŁY KLASY NK1</t>
  </si>
  <si>
    <r>
      <rPr>
        <b/>
        <sz val="8"/>
        <color indexed="8"/>
        <rFont val="Calibri"/>
        <family val="2"/>
        <charset val="238"/>
      </rPr>
      <t xml:space="preserve">Profesjonalne LAMPKI LED </t>
    </r>
    <r>
      <rPr>
        <b/>
        <sz val="8"/>
        <color indexed="10"/>
        <rFont val="Calibri"/>
        <family val="2"/>
        <charset val="238"/>
      </rPr>
      <t>FLASH</t>
    </r>
    <r>
      <rPr>
        <sz val="8"/>
        <color indexed="8"/>
        <rFont val="Calibri"/>
        <family val="2"/>
        <charset val="238"/>
      </rPr>
      <t xml:space="preserve"> na zewnątrz 10m (5M+5M), 80 LED zielonych + 20 LED FLASH białych zimnych dekoracji z dodatkowym gniazdem - </t>
    </r>
    <r>
      <rPr>
        <sz val="8"/>
        <color indexed="51"/>
        <rFont val="Calibri"/>
        <family val="2"/>
        <charset val="238"/>
      </rPr>
      <t>kolekcja złota</t>
    </r>
  </si>
  <si>
    <t>WAZ LED BIALY ZIMNY NK1 CIETY CO1M</t>
  </si>
  <si>
    <r>
      <rPr>
        <sz val="8"/>
        <rFont val="Calibri"/>
        <family val="2"/>
        <charset val="238"/>
      </rPr>
      <t>P</t>
    </r>
    <r>
      <rPr>
        <b/>
        <sz val="8"/>
        <color indexed="8"/>
        <rFont val="Calibri"/>
        <family val="2"/>
        <charset val="238"/>
      </rPr>
      <t>rofesjonalne LAMPKI LED</t>
    </r>
    <r>
      <rPr>
        <b/>
        <sz val="8"/>
        <color indexed="10"/>
        <rFont val="Calibri"/>
        <family val="2"/>
        <charset val="238"/>
      </rPr>
      <t xml:space="preserve"> FLASH</t>
    </r>
    <r>
      <rPr>
        <sz val="8"/>
        <color indexed="8"/>
        <rFont val="Calibri"/>
        <family val="2"/>
        <charset val="238"/>
      </rPr>
      <t xml:space="preserve"> na zewnątrz 10m (5M+5M), 80 LED żółtych + 20 LED FLASH białych zimnych dekoracji z dodatkowym gniazdem - </t>
    </r>
    <r>
      <rPr>
        <sz val="8"/>
        <color indexed="51"/>
        <rFont val="Calibri"/>
        <family val="2"/>
        <charset val="238"/>
      </rPr>
      <t>kolekcja złota</t>
    </r>
  </si>
  <si>
    <t>WAZ LED BIALY ZIMNY NK1 CIETY CO2M</t>
  </si>
  <si>
    <t>WAZ LED ZESTAW -WSZYSTKIE KOLORY- Z</t>
  </si>
  <si>
    <r>
      <rPr>
        <b/>
        <sz val="8"/>
        <rFont val="Calibri"/>
        <family val="2"/>
        <charset val="238"/>
      </rPr>
      <t xml:space="preserve">Profesjonalne LAMPKI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10m (5M+5M), </t>
    </r>
    <r>
      <rPr>
        <b/>
        <sz val="8"/>
        <color indexed="18"/>
        <rFont val="Calibri"/>
        <family val="2"/>
        <charset val="238"/>
      </rPr>
      <t>100 LED FLASH</t>
    </r>
    <r>
      <rPr>
        <sz val="8"/>
        <rFont val="Calibri"/>
        <family val="2"/>
        <charset val="238"/>
      </rPr>
      <t xml:space="preserve"> białych zimnych dekoracji z dodatkowym gniazdem - </t>
    </r>
    <r>
      <rPr>
        <sz val="8"/>
        <color indexed="51"/>
        <rFont val="Calibri"/>
        <family val="2"/>
        <charset val="238"/>
      </rPr>
      <t>kolekcja złota</t>
    </r>
  </si>
  <si>
    <t>WAZ LED ZIELONY  NK1 CIETY CO 1M</t>
  </si>
  <si>
    <t>WAZ LED ZIELONY NK1 CIETE CO 2M</t>
  </si>
  <si>
    <r>
      <rPr>
        <b/>
        <sz val="8"/>
        <color indexed="8"/>
        <rFont val="Calibri"/>
        <family val="2"/>
        <charset val="238"/>
      </rPr>
      <t>Profesjonalne SUPER GESTE LAMPKI LED</t>
    </r>
    <r>
      <rPr>
        <sz val="8"/>
        <color indexed="8"/>
        <rFont val="Calibri"/>
        <family val="2"/>
        <charset val="238"/>
      </rPr>
      <t xml:space="preserve"> na zewnątrz 5m, 300LED dekoracji z dodatkowym gniazdkiem - kolekcja złota</t>
    </r>
  </si>
  <si>
    <t>WAZ LED MULTIKOLOR NK1 CIETE CO 1M</t>
  </si>
  <si>
    <t>WAZ LED MULTIKOLOR POLAMP NK1 CIETE</t>
  </si>
  <si>
    <t>WAZ LED BIAŁY NEUTRALNY  NK1 CIETY</t>
  </si>
  <si>
    <t>WAZ LED WERTYKALNY POMARAŃ NK1</t>
  </si>
  <si>
    <r>
      <rPr>
        <b/>
        <sz val="8"/>
        <color indexed="8"/>
        <rFont val="Calibri"/>
        <family val="2"/>
        <charset val="238"/>
      </rPr>
      <t>Profesjonalne KULKI-PEREŁK</t>
    </r>
    <r>
      <rPr>
        <sz val="8"/>
        <color indexed="8"/>
        <rFont val="Calibri"/>
        <family val="2"/>
        <charset val="238"/>
      </rPr>
      <t xml:space="preserve">I 1,5 cm LED na zewnątrz 10m, 60LED dekoracji z pilotem - dowolna konfiguracja koloru - </t>
    </r>
    <r>
      <rPr>
        <sz val="8"/>
        <color indexed="13"/>
        <rFont val="Calibri"/>
        <family val="2"/>
        <charset val="238"/>
      </rPr>
      <t>kolekcja złota</t>
    </r>
  </si>
  <si>
    <t>WAZ LED POMARANCZ NK1 CIETE CO 2M</t>
  </si>
  <si>
    <r>
      <rPr>
        <b/>
        <sz val="8"/>
        <rFont val="Calibri"/>
        <family val="2"/>
        <charset val="238"/>
      </rPr>
      <t>KURTYNKA SOPLE LED na zewnątrz</t>
    </r>
    <r>
      <rPr>
        <sz val="8"/>
        <rFont val="Calibri"/>
        <family val="2"/>
        <charset val="238"/>
      </rPr>
      <t xml:space="preserve"> 5mb, 120LED dekoracji  z dodatkowym gniazdkiem do łączenia - </t>
    </r>
    <r>
      <rPr>
        <sz val="8"/>
        <color indexed="23"/>
        <rFont val="Calibri"/>
        <family val="2"/>
        <charset val="238"/>
      </rPr>
      <t>kolekcja srebrna</t>
    </r>
  </si>
  <si>
    <t>WAZ LED ROZOWY NK1 CIETE CO 2M</t>
  </si>
  <si>
    <t>WAZ LED FIOLET NK1 CIETE CO 1M</t>
  </si>
  <si>
    <t>WAZ LED FIOLET NK1 CIETE CO 2M</t>
  </si>
  <si>
    <t>WAZ LED CZERWONY  NK1 CIETY CO 1M</t>
  </si>
  <si>
    <t>WAZ LED CZERWONY  NK1 CIETE CO 2M</t>
  </si>
  <si>
    <t>WAZ LED MOR NIEB  NK1 CIETY CO1M</t>
  </si>
  <si>
    <t>WAZ LED MOR NIEB NK1 CIETE CO 2M</t>
  </si>
  <si>
    <t>WAZ LED BIALY ZIMNY POLAMP NK1 LOW</t>
  </si>
  <si>
    <t>WAZ LED BIALY CIEPLY NK1 CIETY CO1M</t>
  </si>
  <si>
    <t>WAZ LED BIALY CIEPLY NK1 CIETY CO2M</t>
  </si>
  <si>
    <t>WAZ LED ZOLTY NK1 CIETY CO 1M</t>
  </si>
  <si>
    <t>WAZ LED ZOLTY  NK1 CIETE CO 2M</t>
  </si>
  <si>
    <t>WAZ LED HOR NIEBIESKI NK1 CI CO 1M</t>
  </si>
  <si>
    <r>
      <rPr>
        <b/>
        <sz val="8"/>
        <rFont val="Calibri"/>
        <family val="2"/>
        <charset val="238"/>
      </rPr>
      <t xml:space="preserve">KURTYNKA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5m, 96 białych zimnych LED + 24 LED FLASH białych zimnych z dodatkowym gniazdem -</t>
    </r>
    <r>
      <rPr>
        <sz val="8"/>
        <color indexed="22"/>
        <rFont val="Calibri"/>
        <family val="2"/>
        <charset val="238"/>
      </rPr>
      <t xml:space="preserve"> </t>
    </r>
    <r>
      <rPr>
        <sz val="8"/>
        <color indexed="23"/>
        <rFont val="Calibri"/>
        <family val="2"/>
        <charset val="238"/>
      </rPr>
      <t>kolekcja srebrna</t>
    </r>
  </si>
  <si>
    <t>WAZ LED HOR BIAŁY KLAS NK1 CI CO 1M</t>
  </si>
  <si>
    <r>
      <rPr>
        <b/>
        <sz val="8"/>
        <rFont val="Calibri"/>
        <family val="2"/>
        <charset val="238"/>
      </rPr>
      <t xml:space="preserve">KURTYNKA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5m, 96 ciepłych białych LED + 24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</si>
  <si>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WAZ LED HOR BIAŁY ZIM CIE CO 1M</t>
  </si>
  <si>
    <r>
      <rPr>
        <b/>
        <sz val="8"/>
        <rFont val="Calibri"/>
        <family val="2"/>
        <charset val="238"/>
      </rPr>
      <t xml:space="preserve">KURTYNKA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5m, 96 niebieskich LED + 24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</si>
  <si>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WAZ LED HOR ZIELONY NK1 CIETY CO 1M</t>
  </si>
  <si>
    <r>
      <rPr>
        <b/>
        <sz val="8"/>
        <rFont val="Calibri"/>
        <family val="2"/>
        <charset val="238"/>
      </rPr>
      <t xml:space="preserve">KURTYNKA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5m, 96 białych zimnych LED + 24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</si>
  <si>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WAZ LED HOR BIAŁY NEUT NK1 CI CO 1M</t>
  </si>
  <si>
    <t>WAZ LED HOR POMARAŃ NK1 CIETY CO 1M</t>
  </si>
  <si>
    <t>WAZ LED HOR FIOLET NK1 CIE CO 1M</t>
  </si>
  <si>
    <r>
      <rPr>
        <b/>
        <sz val="8"/>
        <rFont val="Calibri"/>
        <family val="2"/>
        <charset val="238"/>
      </rPr>
      <t>Profesjonalna KURTYNKA SOPLE LED na zewnątrz</t>
    </r>
    <r>
      <rPr>
        <sz val="8"/>
        <rFont val="Calibri"/>
        <family val="2"/>
        <charset val="238"/>
      </rPr>
      <t xml:space="preserve"> 5mb (2,5m+2,5m), 120LED dekoracji z dodatkowym gniazdkiem do łączenia - </t>
    </r>
    <r>
      <rPr>
        <sz val="8"/>
        <color indexed="51"/>
        <rFont val="Calibri"/>
        <family val="2"/>
        <charset val="238"/>
      </rPr>
      <t>kolekcja złota</t>
    </r>
  </si>
  <si>
    <t>WAZ LED HOR CZERWONY NK1 CIET CO 1M</t>
  </si>
  <si>
    <t>WAZ LED HORY RGB NK1 CIETY CO1M</t>
  </si>
  <si>
    <t>WAZ LED HOR MOR NIEB NK1 CIETY CO1M</t>
  </si>
  <si>
    <t>WAZ LED HOR BIALY CIEPLY NK1 CI 1M</t>
  </si>
  <si>
    <t>WAZ LED HOR ZÓŁTY NK1 CIETY CO 1M</t>
  </si>
  <si>
    <t>WAZ LED NIEBIESKI NK3 CIETY CO 4M</t>
  </si>
  <si>
    <t>WAZ LED BIALY ZIMNY NK3 CIETY CO 4M</t>
  </si>
  <si>
    <t>WAZ LED BIALY CIEPLY NK3 CIETY CO4M</t>
  </si>
  <si>
    <t>LAMPKI LED 10M100PKT  NIEBIESKIE</t>
  </si>
  <si>
    <t>LAMPKI LED 10M100PKT  BIAŁY KLASYCZ</t>
  </si>
  <si>
    <t>LAMPKI LED 10M100PKT  BIAŁY ZIMNY</t>
  </si>
  <si>
    <r>
      <rPr>
        <b/>
        <sz val="8"/>
        <rFont val="Calibri"/>
        <family val="2"/>
        <charset val="238"/>
      </rPr>
      <t xml:space="preserve">Profesjonalna KURTYNKA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5m (2,5m+2,5m), 96 białych zimnych LED + 24 LED FLASH białych zimnych z dodatkowym gniazdem - </t>
    </r>
    <r>
      <rPr>
        <sz val="8"/>
        <color indexed="51"/>
        <rFont val="Calibri"/>
        <family val="2"/>
        <charset val="238"/>
      </rPr>
      <t>kolekcja złota</t>
    </r>
  </si>
  <si>
    <t>LAMPKI LED 10M100PKT  ZIELONE</t>
  </si>
  <si>
    <r>
      <rPr>
        <b/>
        <sz val="8"/>
        <rFont val="Calibri"/>
        <family val="2"/>
        <charset val="238"/>
      </rPr>
      <t xml:space="preserve">Profesjonalna KURTYNKA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5m (2,5m+2,5m), 96 ciepłych białych LED + 24 LED FLASH białych zimnych z dodatkowym gniazdem - </t>
    </r>
    <r>
      <rPr>
        <sz val="8"/>
        <color indexed="51"/>
        <rFont val="Calibri"/>
        <family val="2"/>
        <charset val="238"/>
      </rPr>
      <t>kolekcja złota</t>
    </r>
  </si>
  <si>
    <t>LAMPKI LED 10M100PKT  MULTIKOLOR</t>
  </si>
  <si>
    <r>
      <rPr>
        <b/>
        <sz val="8"/>
        <rFont val="Calibri"/>
        <family val="2"/>
        <charset val="238"/>
      </rPr>
      <t xml:space="preserve">Profesjonalna KURTYNKA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5m (2,5m+2,5m), 96 niebieskich LED + 24 LED FLASH białych zimnych z dodatkowym gniazdem - </t>
    </r>
    <r>
      <rPr>
        <sz val="8"/>
        <color indexed="51"/>
        <rFont val="Calibri"/>
        <family val="2"/>
        <charset val="238"/>
      </rPr>
      <t>kolekcja złota</t>
    </r>
  </si>
  <si>
    <t>LAMPKI LED ROZOWY 10M100PNK PVC ZIE</t>
  </si>
  <si>
    <t>LAMPKI LED 10M100PKT  FIOLETOWE</t>
  </si>
  <si>
    <t>LAMPKI LED 10M100PKT  CZERWONE</t>
  </si>
  <si>
    <t>LAMPKI LED RGB 10M100PNK PVC ZIELON</t>
  </si>
  <si>
    <r>
      <rPr>
        <sz val="8"/>
        <rFont val="Calibri"/>
        <family val="2"/>
        <charset val="238"/>
      </rPr>
      <t xml:space="preserve">Profesjonalna </t>
    </r>
    <r>
      <rPr>
        <u/>
        <sz val="8"/>
        <color indexed="10"/>
        <rFont val="Calibri"/>
        <family val="2"/>
        <charset val="238"/>
      </rPr>
      <t>DŁUGA</t>
    </r>
    <r>
      <rPr>
        <sz val="8"/>
        <rFont val="Calibri"/>
        <family val="2"/>
        <charset val="238"/>
      </rPr>
      <t xml:space="preserve"> KURTYNKA SOPLE LED na zewnątrz 5mb, 240LED dekoracji z dodatkowym gniazdkiem do łączenia oraz dodatkowo podzielona 2,5m+2,5m - kolekcja złota</t>
    </r>
  </si>
  <si>
    <t>LAMPKI LED BI ZI 10M96PNK PVC Z 24V</t>
  </si>
  <si>
    <t>LAMPKI LED 10M100PKT  BIAŁY CIEPŁY</t>
  </si>
  <si>
    <r>
      <rPr>
        <sz val="8"/>
        <rFont val="Calibri"/>
        <family val="2"/>
        <charset val="238"/>
      </rPr>
      <t xml:space="preserve">Profesjonalna </t>
    </r>
    <r>
      <rPr>
        <b/>
        <u/>
        <sz val="8"/>
        <color indexed="10"/>
        <rFont val="Calibri"/>
        <family val="2"/>
        <charset val="238"/>
      </rPr>
      <t>DŁUGA</t>
    </r>
    <r>
      <rPr>
        <sz val="8"/>
        <color indexed="8"/>
        <rFont val="Calibri"/>
        <family val="2"/>
        <charset val="238"/>
      </rPr>
      <t xml:space="preserve"> KURTYNKA SOPLE LED na zewnątrz 3,6mb, 207 białych zimnych LED + 51 LED FLASH bialych zimnych dekoracji z dodatkowym gniazdkiem do łączenia oraz dodatkowo podzielona 1,2m+1,2m+1,2m -</t>
    </r>
    <r>
      <rPr>
        <sz val="8"/>
        <color indexed="51"/>
        <rFont val="Calibri"/>
        <family val="2"/>
        <charset val="238"/>
      </rPr>
      <t xml:space="preserve"> kolekcja złota</t>
    </r>
  </si>
  <si>
    <t>LAMPKI LED BIALY CIEPLY 10M100PKT</t>
  </si>
  <si>
    <r>
      <rPr>
        <sz val="8"/>
        <rFont val="Calibri"/>
        <family val="2"/>
        <charset val="238"/>
      </rPr>
      <t xml:space="preserve">Profesjonalna </t>
    </r>
    <r>
      <rPr>
        <b/>
        <u/>
        <sz val="8"/>
        <color indexed="10"/>
        <rFont val="Calibri"/>
        <family val="2"/>
        <charset val="238"/>
      </rPr>
      <t>DŁUGA</t>
    </r>
    <r>
      <rPr>
        <sz val="8"/>
        <color indexed="8"/>
        <rFont val="Calibri"/>
        <family val="2"/>
        <charset val="238"/>
      </rPr>
      <t xml:space="preserve"> KURTYNKA SOPLE LED na zewnątrz 3,6mb, 207 białych ciepłych LED + 51 LED FLASH bialych zimnych z dodatkowym gniazdkiem do łączenia oraz dodatkowo podzielona 1,2m+1,2m+1,2m - </t>
    </r>
    <r>
      <rPr>
        <sz val="8"/>
        <color indexed="51"/>
        <rFont val="Calibri"/>
        <family val="2"/>
        <charset val="238"/>
      </rPr>
      <t>kolekcja złota</t>
    </r>
  </si>
  <si>
    <t>LAMPKI LED 10M100PKT  ŻÓŁTY</t>
  </si>
  <si>
    <r>
      <rPr>
        <sz val="8"/>
        <rFont val="Calibri"/>
        <family val="2"/>
        <charset val="238"/>
      </rPr>
      <t xml:space="preserve">Profesjonalna </t>
    </r>
    <r>
      <rPr>
        <b/>
        <u/>
        <sz val="8"/>
        <color indexed="10"/>
        <rFont val="Calibri"/>
        <family val="2"/>
        <charset val="238"/>
      </rPr>
      <t>DŁUGA</t>
    </r>
    <r>
      <rPr>
        <sz val="8"/>
        <color indexed="8"/>
        <rFont val="Calibri"/>
        <family val="2"/>
        <charset val="238"/>
      </rPr>
      <t xml:space="preserve"> KURTYNKA SOPLE LED na zewnątrz 3,6mb, 207 białych zimnych LED + 51 LED FLASH bialych zimnych z dodatkowym gniazdkiem do łączenia oraz dodatkowo podzielona 1,2m+1,2m+1,2m - </t>
    </r>
    <r>
      <rPr>
        <sz val="8"/>
        <color indexed="51"/>
        <rFont val="Calibri"/>
        <family val="2"/>
        <charset val="238"/>
      </rPr>
      <t>kolekcja złota</t>
    </r>
  </si>
  <si>
    <t>LAMPKI LED 24V NIEBIESKI 10M100PKT</t>
  </si>
  <si>
    <r>
      <rPr>
        <sz val="8"/>
        <rFont val="Calibri"/>
        <family val="2"/>
        <charset val="238"/>
      </rPr>
      <t xml:space="preserve">Profesjonalna </t>
    </r>
    <r>
      <rPr>
        <u/>
        <sz val="8"/>
        <color indexed="10"/>
        <rFont val="Calibri"/>
        <family val="2"/>
        <charset val="238"/>
      </rPr>
      <t>DŁUGA</t>
    </r>
    <r>
      <rPr>
        <sz val="8"/>
        <color indexed="8"/>
        <rFont val="Calibri"/>
        <family val="2"/>
        <charset val="238"/>
      </rPr>
      <t xml:space="preserve"> KURTYNKA SOPLE LED na zewnątrz  3,6mb, 207 białych ciepłych LED + 51 LED FLASH bialych zimnych z dodatkowym gniazdkiem do łączenia oraz dodatkowo podzielona1,2m+1,2m+1,2m - </t>
    </r>
    <r>
      <rPr>
        <sz val="8"/>
        <color indexed="51"/>
        <rFont val="Calibri"/>
        <family val="2"/>
        <charset val="238"/>
      </rPr>
      <t>kolekcja złota</t>
    </r>
  </si>
  <si>
    <t>LAMPKI LED BIALY ZIMNY 10M100PNK24V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</si>
  <si>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240 5x0,5m, 240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</si>
  <si>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24V MULTIKOLOR 10M100PKT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</si>
  <si>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240 5x0,5m, 240 białych ciepłych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</si>
  <si>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24V BIALY CIEP 10M100KT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</si>
  <si>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400 5x1,0m, 400 białych zimnych 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</si>
  <si>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 10M100PKT NIE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</si>
  <si>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400 5x1,0m, 400 białych ciepłych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</si>
  <si>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KULKI10M100PKT BI ZI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</si>
  <si>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380 2,5x1,5m, 380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</si>
  <si>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 10M100PKT ZIE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</si>
  <si>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380 2,5x1,5m, 380 białych ciepłych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</si>
  <si>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 10M100PKT MULT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</si>
  <si>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600 2,5x3,0m, 600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</si>
  <si>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KULKI10M100PKT RÓŻO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</si>
  <si>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600 2,5x3,0m, 600 białych ciepłych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</si>
  <si>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KULKI10M100PKT FIOL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</si>
  <si>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720 2,5x6,0m, 720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</si>
  <si>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KULKI10M100PKT CZERW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</si>
  <si>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720 2,5x6,0m, 720 białych ciepłych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</si>
  <si>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 10M100PKT RGB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</si>
  <si>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1000 2,5x9,0m, 1000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</si>
  <si>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KULKI10M100PKT BI CI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</si>
  <si>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1000 2,5x9,0m, 1000 białych ciepłych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</si>
  <si>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KULKI10M100PKT ŻÓŁTE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</si>
  <si>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240 5x0,5m, 216 białych zimnych + 24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</si>
  <si>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KULKI RGB 10M100PKT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</si>
  <si>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240 5x0,5m, 216 białych ciepłych + 24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</si>
  <si>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NIEBIESKI 10M P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</si>
  <si>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380 5x1,0m, 340 białych zimnych + 40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</si>
  <si>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ZIELONY 10M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</si>
  <si>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380 5x1,0m, 340 białych ciepłych + 40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</si>
  <si>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MULTIKOLOR 10M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</si>
  <si>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380 2,5x1,5m, 340 białych zimnych + 40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</si>
  <si>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FIOLET 10M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</si>
  <si>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380 2,5x1,5m, 340 białych ciepłych + 40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</si>
  <si>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CZERWONY 10M PV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</si>
  <si>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600 2,5x3,0m, 480 białych zimnych + 80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</si>
  <si>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BIALY ZIMN 10M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</si>
  <si>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600 2,5x3,0m, 480 białych ciepłych + 80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</si>
  <si>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BIAL ZIMN 10M P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</si>
  <si>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720 2,5x6,0m, 576 białych zimnych + 144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</si>
  <si>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BIAL ZIMNY 10M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</si>
  <si>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720 2,5x6,0m, 576 białych ciepłych + 144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</si>
  <si>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BIAL CIEPL 10M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</si>
  <si>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1000 2,5x9,0m, 800 białych zimnych + 200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</si>
  <si>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PROGRAM8 ZOLTY 10M PVC Z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</si>
  <si>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1000 2,5x9,0m, 800 białych ciepłych + 200 LED FLASH białych zimnych z dodatkowym gniazdem - </t>
    </r>
    <r>
      <rPr>
        <sz val="8"/>
        <color indexed="23"/>
        <rFont val="Calibri"/>
        <family val="2"/>
        <charset val="238"/>
      </rPr>
      <t>kolekcja srebrna</t>
    </r>
  </si>
  <si>
    <t>LAMPKI LED FLASH 10M NIEBIESKIE PVC</t>
  </si>
  <si>
    <r>
      <rPr>
        <b/>
        <sz val="8"/>
        <rFont val="Calibri"/>
        <family val="2"/>
        <charset val="238"/>
      </rPr>
      <t>PROFESJONALNA KURTYNA na zewnętrz</t>
    </r>
    <r>
      <rPr>
        <sz val="8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LED 240</t>
    </r>
    <r>
      <rPr>
        <sz val="8"/>
        <rFont val="Calibri"/>
        <family val="2"/>
        <charset val="238"/>
      </rPr>
      <t xml:space="preserve"> 5x0,5m z dodatkowym gniazdem -</t>
    </r>
    <r>
      <rPr>
        <sz val="8"/>
        <color indexed="13"/>
        <rFont val="Calibri"/>
        <family val="2"/>
        <charset val="238"/>
      </rPr>
      <t xml:space="preserve"> kolekcja złota</t>
    </r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</si>
  <si>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240 5x0,5m z dodatkowym gniazdem - kolekcja złota</t>
    </r>
  </si>
  <si>
    <t>LAMPKI LED FLASH 10M BIALE ZIMNE</t>
  </si>
  <si>
    <t>LAMPKI LED FLASH 10M BIALE ZIMN PVC</t>
  </si>
  <si>
    <t>LAMPKI LED FLASH 10M BIAL CIEPŁ PVC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</si>
  <si>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380 5x1,0m z dodatkowym gniazdem - </t>
    </r>
    <r>
      <rPr>
        <sz val="8"/>
        <color indexed="13"/>
        <rFont val="Calibri"/>
        <family val="2"/>
        <charset val="238"/>
      </rPr>
      <t>kolekcja złota</t>
    </r>
  </si>
  <si>
    <t>LAMPKI LED FLASH 10M BIALE CIEP PVC</t>
  </si>
  <si>
    <t>LAMPKI LED NIEBIE 10M100PKT</t>
  </si>
  <si>
    <t>LAMPKI LED 10M 100PKT BIAŁY KLASY</t>
  </si>
  <si>
    <t>LAMPKI LED 10M 100PKT  BIAŁE ZIMNE</t>
  </si>
  <si>
    <r>
      <rPr>
        <b/>
        <sz val="8"/>
        <rFont val="Calibri"/>
        <family val="2"/>
        <charset val="238"/>
      </rPr>
      <t>PROFESJONALNA KURTYNA na zewnętrz LED 380</t>
    </r>
    <r>
      <rPr>
        <sz val="8"/>
        <rFont val="Calibri"/>
        <family val="2"/>
        <charset val="238"/>
      </rPr>
      <t xml:space="preserve"> 2,5x1,5m,  z dodatkowym gniazdem - </t>
    </r>
    <r>
      <rPr>
        <sz val="8"/>
        <color indexed="13"/>
        <rFont val="Calibri"/>
        <family val="2"/>
        <charset val="238"/>
      </rPr>
      <t>kolekcja złota</t>
    </r>
  </si>
  <si>
    <t>LAMPKI LED 10M 100PKT ZIELONE</t>
  </si>
  <si>
    <t>LAMPKI LED 10M 100PKT MULTIKOLOR</t>
  </si>
  <si>
    <t>LAMPKI LED ROZOWE 10M100PKT</t>
  </si>
  <si>
    <t>LAMPKI LED CZERWO 10M100PKT</t>
  </si>
  <si>
    <t>LAMPKI LED 10M 100PKT  BIAŁE CIEPŁ</t>
  </si>
  <si>
    <t>LAMPKI LED ZOLTE 10M100PKT</t>
  </si>
  <si>
    <r>
      <rPr>
        <b/>
        <sz val="8"/>
        <rFont val="Calibri"/>
        <family val="2"/>
        <charset val="238"/>
      </rPr>
      <t>PROFESJONALNA KURTYNA na zewnętrz LED 600</t>
    </r>
    <r>
      <rPr>
        <sz val="8"/>
        <rFont val="Calibri"/>
        <family val="2"/>
        <charset val="238"/>
      </rPr>
      <t xml:space="preserve"> 2,5x3,0m,  z dodatkowym gniazdem - </t>
    </r>
    <r>
      <rPr>
        <sz val="8"/>
        <color indexed="13"/>
        <rFont val="Calibri"/>
        <family val="2"/>
        <charset val="238"/>
      </rPr>
      <t>kolekcja złota</t>
    </r>
  </si>
  <si>
    <t>LAMPKI LED 6M 60PKT NIEBIESKI</t>
  </si>
  <si>
    <t>LAMPKI LED  6M 60PKT  BIAŁY KLASYCZ</t>
  </si>
  <si>
    <t>LAMPKI LED 6M60PKT BI ZIM</t>
  </si>
  <si>
    <t>LAMPKI LED ZIELONY 6M60PKT</t>
  </si>
  <si>
    <t>LAMPKI LED  6M 60PKT  MULTIKOLOR</t>
  </si>
  <si>
    <t>LAMPKI LED ROZOWY 6M60PKT</t>
  </si>
  <si>
    <r>
      <rPr>
        <b/>
        <sz val="8"/>
        <rFont val="Calibri"/>
        <family val="2"/>
        <charset val="238"/>
      </rPr>
      <t>PROFESJONALNA KURTYNA na zewnętrz LED 720</t>
    </r>
    <r>
      <rPr>
        <sz val="8"/>
        <rFont val="Calibri"/>
        <family val="2"/>
        <charset val="238"/>
      </rPr>
      <t xml:space="preserve"> 2,5x6,0m,  z dodatkowym gniazdem - </t>
    </r>
    <r>
      <rPr>
        <sz val="8"/>
        <color indexed="13"/>
        <rFont val="Calibri"/>
        <family val="2"/>
        <charset val="238"/>
      </rPr>
      <t>kolekcja złota</t>
    </r>
  </si>
  <si>
    <t>LAMPKI LED CZERWONY 6M60PKT</t>
  </si>
  <si>
    <t>LAMPKI LED 6M60PKT  BIA CIE</t>
  </si>
  <si>
    <t>LAMPKI LED ZÓŁTY 6M60PKT</t>
  </si>
  <si>
    <t>STALAKTYTY 15CM, 24TUB 10M+5M KAB.Z</t>
  </si>
  <si>
    <t>ALUMINIOWY KLIP DO WĘŻA NEON</t>
  </si>
  <si>
    <t>METEORKI 100CM, 5TUB, + TRANS. OW C</t>
  </si>
  <si>
    <r>
      <rPr>
        <b/>
        <sz val="8"/>
        <rFont val="Calibri"/>
        <family val="2"/>
        <charset val="238"/>
      </rPr>
      <t>PROFESJONALNA KURTYNA na zewnętrz LED 1000</t>
    </r>
    <r>
      <rPr>
        <sz val="8"/>
        <rFont val="Calibri"/>
        <family val="2"/>
        <charset val="238"/>
      </rPr>
      <t xml:space="preserve"> 2,5x9,0m,  z dodatkowym gniazdem - </t>
    </r>
    <r>
      <rPr>
        <sz val="8"/>
        <color indexed="13"/>
        <rFont val="Calibri"/>
        <family val="2"/>
        <charset val="238"/>
      </rPr>
      <t>kolekcja złota</t>
    </r>
  </si>
  <si>
    <t>METEORKI 20CM, 12TUB, 6M+5M KAB.ZAS</t>
  </si>
  <si>
    <t>METEORKI 25CM, 5TUB LED 5M BIALE ZI</t>
  </si>
  <si>
    <t>METEORKI 50CM, 5TUB BI ZIMN</t>
  </si>
  <si>
    <t>METEORKI 50CM, 5TUB, + TRANS. OW C</t>
  </si>
  <si>
    <t>KABEL ZASILAJACY POL WAZ LED GRU2PI</t>
  </si>
  <si>
    <t>POL-MONSTRUM PUSTY</t>
  </si>
  <si>
    <r>
      <rPr>
        <b/>
        <sz val="8"/>
        <rFont val="Calibri"/>
        <family val="2"/>
        <charset val="238"/>
      </rPr>
      <t>PROFESJONALNA KURTYNA na zewnętrz</t>
    </r>
    <r>
      <rPr>
        <sz val="8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 xml:space="preserve">LED </t>
    </r>
    <r>
      <rPr>
        <sz val="8"/>
        <rFont val="Calibri"/>
        <family val="2"/>
        <charset val="238"/>
      </rPr>
      <t>320 5x0,5m, 216 białych zimnych + 24 LED FLASH białych zimnych z dodatkowym gniazdem -</t>
    </r>
    <r>
      <rPr>
        <sz val="8"/>
        <color indexed="13"/>
        <rFont val="Calibri"/>
        <family val="2"/>
        <charset val="238"/>
      </rPr>
      <t xml:space="preserve"> kolekcja złota</t>
    </r>
  </si>
  <si>
    <t>POL-MONSTRUM G1 GOBOS ŚNIEŻYNKI&amp;GWI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</si>
  <si>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320 5x0,5m, 216 białych zimnych + 24 LED FLASH białych zimnych z dodatkowym gniazdem -</t>
    </r>
    <r>
      <rPr>
        <sz val="8"/>
        <color indexed="13"/>
        <rFont val="Calibri"/>
        <family val="2"/>
        <charset val="238"/>
      </rPr>
      <t xml:space="preserve"> kolekcja złota</t>
    </r>
  </si>
  <si>
    <t>POL-MONSTRUM G10 GOBOS ZAPRZĘG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</si>
  <si>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320 5x0,5m, 216 białych ciepłych + 24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</si>
  <si>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G11 GOBOS ORZEŁ GODŁO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</si>
  <si>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320 5x0,5m, 216 białych ciepłych + 24 LED FLASH białych zimnych z dodatkowym gniazdem -</t>
    </r>
    <r>
      <rPr>
        <sz val="8"/>
        <color indexed="13"/>
        <rFont val="Calibri"/>
        <family val="2"/>
        <charset val="238"/>
      </rPr>
      <t xml:space="preserve"> kolekcja złota</t>
    </r>
  </si>
  <si>
    <t>POL-MONSTRUM G12 GOBOS FLAGA UE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</si>
  <si>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380 5x1,0m, 340 białych zimnych + 40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</si>
  <si>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G13 GOBOS FLAGA POLSKI</t>
  </si>
  <si>
    <t>POL-MONSTRUM G14 GOBOS FLAGA POLSKI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</si>
  <si>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380 5x1,0m, 340 białych ciepłych + 40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</si>
  <si>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MIKOLAJ PO LINIE</t>
  </si>
  <si>
    <t>POL-MONSTRUM MIKOLAJ W KOMINIE</t>
  </si>
  <si>
    <r>
      <rPr>
        <b/>
        <sz val="8"/>
        <rFont val="Calibri"/>
        <family val="2"/>
        <charset val="238"/>
      </rPr>
      <t>PROFESJONALNA KURTYNA na zewnętrz LED</t>
    </r>
    <r>
      <rPr>
        <b/>
        <i/>
        <sz val="8"/>
        <rFont val="Calibri"/>
        <family val="2"/>
        <charset val="238"/>
      </rPr>
      <t xml:space="preserve"> 380</t>
    </r>
    <r>
      <rPr>
        <sz val="8"/>
        <rFont val="Calibri"/>
        <family val="2"/>
        <charset val="238"/>
      </rPr>
      <t xml:space="preserve"> 2,5x1,5m, 340 białych zimnych + 40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</si>
  <si>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ZAPRZEG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</si>
  <si>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380 2,5x1,5m, 340 białych zimnych + 40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</si>
  <si>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G18 GOBOS ŚNIEŻYNKIG18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</si>
  <si>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380 2,5x1,5m, 340 białych ciepłych + 40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</si>
  <si>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G19 GOBOS SERDUSZKA</t>
  </si>
  <si>
    <t>POL-MONSTRUM G2 GOBOS ŚNIEŻ&amp;ŚNIEG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</si>
  <si>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600 2,5x3,0m, 520 białych zimnych + 80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</si>
  <si>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G20 STOP</t>
  </si>
  <si>
    <t>POL-MONSTRUM G21 EXIT</t>
  </si>
  <si>
    <r>
      <rPr>
        <b/>
        <sz val="8"/>
        <rFont val="Calibri"/>
        <family val="2"/>
        <charset val="238"/>
      </rPr>
      <t xml:space="preserve">PROFESJONALNA KURTYNA na zewnętrz LED </t>
    </r>
    <r>
      <rPr>
        <sz val="8"/>
        <rFont val="Calibri"/>
        <family val="2"/>
        <charset val="238"/>
      </rPr>
      <t xml:space="preserve">600 2,5x3,0m, 520 białych ciepłych + 80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</si>
  <si>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G22 ZAKAZ WEJSCIA</t>
  </si>
  <si>
    <t>POL-MONSTRUM G23 KOMETA</t>
  </si>
  <si>
    <r>
      <rPr>
        <b/>
        <sz val="8"/>
        <rFont val="Calibri"/>
        <family val="2"/>
        <charset val="238"/>
      </rPr>
      <t xml:space="preserve">PROFESJONALNA KURTYNA na zewnętrz LED </t>
    </r>
    <r>
      <rPr>
        <sz val="8"/>
        <rFont val="Calibri"/>
        <family val="2"/>
        <charset val="238"/>
      </rPr>
      <t xml:space="preserve">720 2,5x6,0m, 576 białych zimnych + 144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</si>
  <si>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G24 GOBOS ŚNIEŻ&amp;KROPKI</t>
  </si>
  <si>
    <t>POL-MONSTRUM G25 GOBOS ŚNIEŻ&amp;KROPKI</t>
  </si>
  <si>
    <r>
      <rPr>
        <b/>
        <sz val="8"/>
        <rFont val="Calibri"/>
        <family val="2"/>
        <charset val="238"/>
      </rPr>
      <t xml:space="preserve">PROFESJONALNA KURTYNA na zewnętrz LED </t>
    </r>
    <r>
      <rPr>
        <sz val="8"/>
        <rFont val="Calibri"/>
        <family val="2"/>
        <charset val="238"/>
      </rPr>
      <t xml:space="preserve">720 2,5x6,0m, 576 białych ciepłych + 144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</si>
  <si>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G3 GOBOS RENIFER</t>
  </si>
  <si>
    <t>POL-MONSTRUM G4 GOBOS RENIFERY</t>
  </si>
  <si>
    <r>
      <rPr>
        <b/>
        <sz val="8"/>
        <rFont val="Calibri"/>
        <family val="2"/>
        <charset val="238"/>
      </rPr>
      <t xml:space="preserve">PROFESJONALNA KURTYNA na zewnętrz LED </t>
    </r>
    <r>
      <rPr>
        <sz val="8"/>
        <rFont val="Calibri"/>
        <family val="2"/>
        <charset val="238"/>
      </rPr>
      <t xml:space="preserve">1000 2,5x9,0m, 800 białych zimnych + 200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</si>
  <si>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G5 GOBOS ANIOŁKI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</si>
  <si>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1000 2,5x9,0m, 800 białych zimnych + 200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</si>
  <si>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G6 GOBOS ŚNIEŻYNKI G6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</si>
  <si>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1000 2,5x9,0m, 800 białych ciepłych + 200 LED FLASH białych zimnych z dodatkowym gniazdem - </t>
    </r>
    <r>
      <rPr>
        <sz val="8"/>
        <color indexed="13"/>
        <rFont val="Calibri"/>
        <family val="2"/>
        <charset val="238"/>
      </rPr>
      <t>kolekcja złota</t>
    </r>
  </si>
  <si>
    <t>POL-MONSTRUM G7 GOBOS PREZENTY</t>
  </si>
  <si>
    <t>POL-MONSTRUM G8 GOBOS KRÓLOWIE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</si>
  <si>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720 2,5x3,0m, </t>
    </r>
    <r>
      <rPr>
        <u/>
        <sz val="8"/>
        <rFont val="Calibri"/>
        <family val="2"/>
        <charset val="238"/>
      </rPr>
      <t>efekt wodospadu</t>
    </r>
    <r>
      <rPr>
        <sz val="8"/>
        <rFont val="Calibri"/>
        <family val="2"/>
        <charset val="238"/>
      </rPr>
      <t xml:space="preserve"> z dodatkowym gniazdem - </t>
    </r>
    <r>
      <rPr>
        <sz val="8"/>
        <color indexed="23"/>
        <rFont val="Calibri"/>
        <family val="2"/>
        <charset val="238"/>
      </rPr>
      <t>kolekcja srebrna</t>
    </r>
  </si>
  <si>
    <t>POL-MONSTRUM G9 GOBOS SZOPKA</t>
  </si>
  <si>
    <t>POL-MONSTRUM INDYWIDUALNY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</si>
  <si>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1440 2,5x6,0m, </t>
    </r>
    <r>
      <rPr>
        <u/>
        <sz val="8"/>
        <rFont val="Calibri"/>
        <family val="2"/>
        <charset val="238"/>
      </rPr>
      <t xml:space="preserve">efekt wodospadu </t>
    </r>
    <r>
      <rPr>
        <sz val="8"/>
        <rFont val="Calibri"/>
        <family val="2"/>
        <charset val="238"/>
      </rPr>
      <t xml:space="preserve">z dodatkowym gniazdem - </t>
    </r>
    <r>
      <rPr>
        <sz val="8"/>
        <color indexed="23"/>
        <rFont val="Calibri"/>
        <family val="2"/>
        <charset val="238"/>
      </rPr>
      <t>kolekcja srebrna</t>
    </r>
  </si>
  <si>
    <t>POL-MONSTRUM PILOT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</si>
  <si>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1440 2,5x6,0m, </t>
    </r>
    <r>
      <rPr>
        <u/>
        <sz val="8"/>
        <rFont val="Calibri"/>
        <family val="2"/>
        <charset val="238"/>
      </rPr>
      <t>efekt wodospadu</t>
    </r>
    <r>
      <rPr>
        <sz val="8"/>
        <rFont val="Calibri"/>
        <family val="2"/>
        <charset val="238"/>
      </rPr>
      <t xml:space="preserve"> z dodatkowym gniazdem - </t>
    </r>
    <r>
      <rPr>
        <sz val="8"/>
        <color indexed="23"/>
        <rFont val="Calibri"/>
        <family val="2"/>
        <charset val="238"/>
      </rPr>
      <t>kolekcja srebrna</t>
    </r>
  </si>
  <si>
    <t>PROJEKTOR MONSTRUM 100W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</si>
  <si>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720 2,5x3,0m, </t>
    </r>
    <r>
      <rPr>
        <u/>
        <sz val="8"/>
        <rFont val="Calibri"/>
        <family val="2"/>
        <charset val="238"/>
      </rPr>
      <t>efekt wodospadu</t>
    </r>
    <r>
      <rPr>
        <sz val="8"/>
        <rFont val="Calibri"/>
        <family val="2"/>
        <charset val="238"/>
      </rPr>
      <t xml:space="preserve"> z dodatkowym gniazdem - </t>
    </r>
    <r>
      <rPr>
        <sz val="8"/>
        <color indexed="13"/>
        <rFont val="Calibri"/>
        <family val="2"/>
        <charset val="238"/>
      </rPr>
      <t>kolekcja złota</t>
    </r>
  </si>
  <si>
    <t>PROJEKTOR MONSTRUM 80W</t>
  </si>
  <si>
    <t>LAMPKI LED KWIATKI NIEB 10M100 PVC</t>
  </si>
  <si>
    <r>
      <rPr>
        <b/>
        <sz val="8"/>
        <rFont val="Calibri"/>
        <family val="2"/>
        <charset val="238"/>
      </rPr>
      <t>PROFESJONALNA KURTYNA na zewnętrz LED</t>
    </r>
    <r>
      <rPr>
        <sz val="8"/>
        <rFont val="Calibri"/>
        <family val="2"/>
        <charset val="238"/>
      </rPr>
      <t xml:space="preserve"> 1440 2,5x6,0m, </t>
    </r>
    <r>
      <rPr>
        <u/>
        <sz val="8"/>
        <rFont val="Calibri"/>
        <family val="2"/>
        <charset val="238"/>
      </rPr>
      <t xml:space="preserve">efekt wodospadu </t>
    </r>
    <r>
      <rPr>
        <sz val="8"/>
        <rFont val="Calibri"/>
        <family val="2"/>
        <charset val="238"/>
      </rPr>
      <t xml:space="preserve">z dodatkowym gniazdem - </t>
    </r>
    <r>
      <rPr>
        <sz val="8"/>
        <color indexed="13"/>
        <rFont val="Calibri"/>
        <family val="2"/>
        <charset val="238"/>
      </rPr>
      <t>kolekcja złota</t>
    </r>
  </si>
  <si>
    <t>LAMPKI LED KWIATKI ZIEL 10M100 PVC</t>
  </si>
  <si>
    <r>
      <rPr>
        <b/>
        <sz val="8"/>
        <rFont val="Calibri"/>
        <family val="2"/>
        <charset val="238"/>
      </rPr>
      <t>KURTYNA na zewnętrz LED</t>
    </r>
    <r>
      <rPr>
        <sz val="8"/>
        <rFont val="Calibri"/>
        <family val="2"/>
        <charset val="238"/>
      </rPr>
      <t xml:space="preserve"> 1440 2,5x6,0m, </t>
    </r>
    <r>
      <rPr>
        <u/>
        <sz val="8"/>
        <rFont val="Calibri"/>
        <family val="2"/>
        <charset val="238"/>
      </rPr>
      <t>efekt wodospadu</t>
    </r>
    <r>
      <rPr>
        <sz val="8"/>
        <rFont val="Calibri"/>
        <family val="2"/>
        <charset val="238"/>
      </rPr>
      <t xml:space="preserve"> z dodatkowym gniazdem - </t>
    </r>
    <r>
      <rPr>
        <sz val="8"/>
        <color indexed="13"/>
        <rFont val="Calibri"/>
        <family val="2"/>
        <charset val="238"/>
      </rPr>
      <t>kolekcja złota</t>
    </r>
  </si>
  <si>
    <t>POL-LNLf2X1-WW-BL</t>
  </si>
  <si>
    <t>LAMPKI LED KWIATKI MULT 10M100 PVC</t>
  </si>
  <si>
    <r>
      <rPr>
        <b/>
        <sz val="8"/>
        <rFont val="Calibri"/>
        <family val="2"/>
        <charset val="238"/>
      </rPr>
      <t xml:space="preserve">Profesjonalna SIATKA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1x2m, 176 LED, 144 białych zimnych + 32 LED FLASH białych zimnych z dodatkowym gniazdem - </t>
    </r>
    <r>
      <rPr>
        <sz val="8"/>
        <color indexed="51"/>
        <rFont val="Calibri"/>
        <family val="2"/>
        <charset val="238"/>
      </rPr>
      <t>kolekcja złota</t>
    </r>
  </si>
  <si>
    <t>POL-LNLf2X1-CW-BL</t>
  </si>
  <si>
    <t>LAMPKI LED KWIATKI ROZO 10M100 PVC</t>
  </si>
  <si>
    <r>
      <rPr>
        <b/>
        <sz val="8"/>
        <rFont val="Calibri"/>
        <family val="2"/>
        <charset val="238"/>
      </rPr>
      <t xml:space="preserve">Profesjonalna SIATKA LED </t>
    </r>
    <r>
      <rPr>
        <b/>
        <sz val="8"/>
        <color indexed="10"/>
        <rFont val="Calibri"/>
        <family val="2"/>
        <charset val="238"/>
      </rPr>
      <t>FLASH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 xml:space="preserve"> 1x2m, 176 LED, 144 białych ciepłych + 32 LED FLASH białych zimnych z dodatkowym gniazdem - </t>
    </r>
    <r>
      <rPr>
        <sz val="8"/>
        <color indexed="51"/>
        <rFont val="Calibri"/>
        <family val="2"/>
        <charset val="238"/>
      </rPr>
      <t>kolekcja złota</t>
    </r>
  </si>
  <si>
    <t>POL-LNL2X1-WW-BL</t>
  </si>
  <si>
    <t>LAMPKI LED KWIATKI CZER 10M100 PVC</t>
  </si>
  <si>
    <r>
      <rPr>
        <b/>
        <sz val="8"/>
        <rFont val="Calibri"/>
        <family val="2"/>
        <charset val="238"/>
      </rPr>
      <t>Profesjonalna SIATKA LED na zewnątrz</t>
    </r>
    <r>
      <rPr>
        <sz val="8"/>
        <rFont val="Calibri"/>
        <family val="2"/>
        <charset val="238"/>
      </rPr>
      <t xml:space="preserve"> 1x2m, 176 białych zimnych z dodatkowym gniazdem - </t>
    </r>
    <r>
      <rPr>
        <sz val="8"/>
        <color indexed="51"/>
        <rFont val="Calibri"/>
        <family val="2"/>
        <charset val="238"/>
      </rPr>
      <t>kolekcja złota</t>
    </r>
  </si>
  <si>
    <t>POL-LNL2X1-CW-BL</t>
  </si>
  <si>
    <t>LAMPKI LED KWIATKI BI Z 10M100 PVC</t>
  </si>
  <si>
    <r>
      <rPr>
        <b/>
        <sz val="8"/>
        <rFont val="Calibri"/>
        <family val="2"/>
        <charset val="238"/>
      </rPr>
      <t>Profesjonalna SIATKA LED na zewnątrz</t>
    </r>
    <r>
      <rPr>
        <sz val="8"/>
        <rFont val="Calibri"/>
        <family val="2"/>
        <charset val="238"/>
      </rPr>
      <t xml:space="preserve"> 1x2m, 176 LED białych ciepłych z dodatkowym gniazdem - </t>
    </r>
    <r>
      <rPr>
        <sz val="8"/>
        <color indexed="51"/>
        <rFont val="Calibri"/>
        <family val="2"/>
        <charset val="238"/>
      </rPr>
      <t>kolekcja złota</t>
    </r>
  </si>
  <si>
    <t>LAMPKI LED KWIATKI BI C 10M100 PVC</t>
  </si>
  <si>
    <r>
      <rPr>
        <b/>
        <sz val="8"/>
        <color indexed="8"/>
        <rFont val="Calibri"/>
        <family val="2"/>
        <charset val="238"/>
      </rPr>
      <t>Meteorki 20</t>
    </r>
    <r>
      <rPr>
        <sz val="8"/>
        <color indexed="8"/>
        <rFont val="Calibri"/>
        <family val="2"/>
        <charset val="238"/>
      </rPr>
      <t xml:space="preserve"> - tuba z ledami o długości 20cm, odległość między tubami 50cm, 12 tub w zestawie, ciemny przewód przyłączeniowy 5M</t>
    </r>
  </si>
  <si>
    <t>LAMPKI LED KWIATKI ZOLT 10M100 PVC</t>
  </si>
  <si>
    <r>
      <rPr>
        <b/>
        <sz val="8"/>
        <color indexed="8"/>
        <rFont val="Calibri"/>
        <family val="2"/>
        <charset val="238"/>
      </rPr>
      <t xml:space="preserve">Meteory 50 </t>
    </r>
    <r>
      <rPr>
        <sz val="8"/>
        <color indexed="8"/>
        <rFont val="Calibri"/>
        <family val="2"/>
        <charset val="238"/>
      </rPr>
      <t>- tuba z ledami o długości 50cm, odległość między tubami 100cm, ciemny przewód przyłączeniowy 5M</t>
    </r>
  </si>
  <si>
    <t>LAMPKI LED SNIEZYNKI NIE 10M100 PVC</t>
  </si>
  <si>
    <t>LAMPKI LED SNIEZYNK BI Z 10M100 PVC</t>
  </si>
  <si>
    <r>
      <rPr>
        <b/>
        <sz val="8"/>
        <color indexed="8"/>
        <rFont val="Calibri"/>
        <family val="2"/>
        <charset val="238"/>
      </rPr>
      <t>Meteory 100</t>
    </r>
    <r>
      <rPr>
        <sz val="8"/>
        <color indexed="8"/>
        <rFont val="Calibri"/>
        <family val="2"/>
        <charset val="238"/>
      </rPr>
      <t xml:space="preserve"> - tuba z ledami o długości 100cm, odległość między tubami 100cm, ciemny przewód przyłączeniowy  5M</t>
    </r>
  </si>
  <si>
    <t>LAMPKI LED SNIEZYNKI ZIE 10M100 PVC</t>
  </si>
  <si>
    <r>
      <rPr>
        <b/>
        <sz val="8"/>
        <color indexed="8"/>
        <rFont val="Calibri"/>
        <family val="2"/>
        <charset val="238"/>
      </rPr>
      <t>STALAKTYTY LED</t>
    </r>
    <r>
      <rPr>
        <sz val="8"/>
        <color indexed="8"/>
        <rFont val="Calibri"/>
        <family val="2"/>
        <charset val="238"/>
      </rPr>
      <t xml:space="preserve"> na zewnątrz 10mb, 120LED dekoracji  z dodatkowym gniazdkiem do łączenia - kolekcja srebrna</t>
    </r>
  </si>
  <si>
    <t>LAMPKI LED SNIEZYNKI MUL 10M100 PVC</t>
  </si>
  <si>
    <r>
      <rPr>
        <sz val="8"/>
        <rFont val="Calibri"/>
        <family val="2"/>
        <charset val="238"/>
      </rPr>
      <t>P</t>
    </r>
    <r>
      <rPr>
        <b/>
        <sz val="8"/>
        <color indexed="8"/>
        <rFont val="Calibri"/>
        <family val="2"/>
        <charset val="238"/>
      </rPr>
      <t>rofesjonalny WĄŻ ŚWIETLNY NK1 na zewnątrz</t>
    </r>
    <r>
      <rPr>
        <sz val="8"/>
        <color indexed="8"/>
        <rFont val="Calibri"/>
        <family val="2"/>
        <charset val="238"/>
      </rPr>
      <t xml:space="preserve">, 36żarówek/mb, 100mb/roll, cięcie co 1mb </t>
    </r>
  </si>
  <si>
    <t>LAMPKI LED SNIEZYNKI ROZ 10M100 PVC</t>
  </si>
  <si>
    <t>LAMPKI LED SNIEZYNKI CZE 10M100 PVC</t>
  </si>
  <si>
    <t>LAMPKI LED SNIEZYNKI BI C 10M100 PV</t>
  </si>
  <si>
    <t>LAMPKI LED SNIEZYNKI ZOL 10M100 PVC</t>
  </si>
  <si>
    <t>LAMPKI LED GWIAZDKI NIEB 10M100 PVC</t>
  </si>
  <si>
    <r>
      <rPr>
        <b/>
        <sz val="8"/>
        <rFont val="Calibri"/>
        <family val="2"/>
        <charset val="238"/>
      </rPr>
      <t>Profesjonalny WAŻ LED NK1 na zewnątrz</t>
    </r>
    <r>
      <rPr>
        <sz val="8"/>
        <rFont val="Calibri"/>
        <family val="2"/>
        <charset val="238"/>
      </rPr>
      <t>, 36LED/mb, 100mb/roll, cięcie co 2mb</t>
    </r>
  </si>
  <si>
    <t>LAMPKI LED GWIAZDKI BI Z 10M100 PVC</t>
  </si>
  <si>
    <t>LAMPKI LED GWIAZDKI ZIEL 10M100 PVC</t>
  </si>
  <si>
    <t>LAMPKI LED GWIAZDKI MULI 10M100 PVC</t>
  </si>
  <si>
    <t>LAMPKI LED GWIAZDKI ROZO 10M100 PVC</t>
  </si>
  <si>
    <t>LAMPKI LED GWIAZDKI CZER 10M100 PVC</t>
  </si>
  <si>
    <t>LAMPKI LED GWIAZDKI BI C 10M100 PVC</t>
  </si>
  <si>
    <t>LAMPKI LED GWIAZDKI ZOLT 10M100 PVC</t>
  </si>
  <si>
    <t>ZLACZKA PLASTIKOWA POL 2 PINY WAZ-W</t>
  </si>
  <si>
    <t>CZWORNIK HUN WAZ 3PIN DO NK3</t>
  </si>
  <si>
    <t>CZWORNIK POL WAZ 2PIN DO NK1, NK2</t>
  </si>
  <si>
    <r>
      <rPr>
        <b/>
        <sz val="8"/>
        <rFont val="Calibri"/>
        <family val="2"/>
        <charset val="238"/>
      </rPr>
      <t>Profesjonalny WAŻ LED NK1 na zewnątrz</t>
    </r>
    <r>
      <rPr>
        <sz val="8"/>
        <rFont val="Calibri"/>
        <family val="2"/>
        <charset val="238"/>
      </rPr>
      <t xml:space="preserve">, 36LED/mb, 100mb/roll, </t>
    </r>
    <r>
      <rPr>
        <b/>
        <u/>
        <sz val="8"/>
        <color indexed="11"/>
        <rFont val="Calibri"/>
        <family val="2"/>
        <charset val="238"/>
      </rPr>
      <t>cięcie co 1mb</t>
    </r>
  </si>
  <si>
    <t>ZLACZKA PLASTIKOWA POL 2 PINY WAZ-K</t>
  </si>
  <si>
    <t>ZLACZKA "PRZELOTKA" WAZ BEZ SPIN PO</t>
  </si>
  <si>
    <t>ZLACZKA, LACZNIK W KSZTALCIE "L" PO</t>
  </si>
  <si>
    <t>KABEL ZASILAJACY POL WAZ LED CIENKI</t>
  </si>
  <si>
    <t>LAMPKI PROF LED BI ZI GESTE 5M300PN</t>
  </si>
  <si>
    <t>LAMPKI PROF LED BI CI GESTE 5M300PN</t>
  </si>
  <si>
    <r>
      <rPr>
        <b/>
        <sz val="8"/>
        <rFont val="Calibri"/>
        <family val="2"/>
        <charset val="238"/>
      </rPr>
      <t>Profesjonalny WAŻ LED NK1 na zewnątrz</t>
    </r>
    <r>
      <rPr>
        <sz val="8"/>
        <rFont val="Calibri"/>
        <family val="2"/>
        <charset val="238"/>
      </rPr>
      <t xml:space="preserve">, 36LED/mb, 100mb/roll, </t>
    </r>
    <r>
      <rPr>
        <b/>
        <u/>
        <sz val="8"/>
        <color indexed="11"/>
        <rFont val="Calibri"/>
        <family val="2"/>
        <charset val="238"/>
      </rPr>
      <t>cięcie co 1mb</t>
    </r>
    <r>
      <rPr>
        <b/>
        <u/>
        <sz val="8"/>
        <color indexed="9"/>
        <rFont val="Calibri"/>
        <family val="2"/>
        <charset val="238"/>
      </rPr>
      <t xml:space="preserve"> </t>
    </r>
    <r>
      <rPr>
        <b/>
        <sz val="8"/>
        <color indexed="11"/>
        <rFont val="Calibri"/>
        <family val="2"/>
        <charset val="238"/>
      </rPr>
      <t xml:space="preserve">                                                    </t>
    </r>
    <r>
      <rPr>
        <b/>
        <u/>
        <sz val="8"/>
        <color indexed="10"/>
        <rFont val="Calibri"/>
        <family val="2"/>
        <charset val="238"/>
      </rPr>
      <t>!!!DIODY UŁOŻONE HORYZONTALNIE!!!</t>
    </r>
  </si>
  <si>
    <t>PRZEDŁUŻACZ ZASI. WAZ  3PIN</t>
  </si>
  <si>
    <t>TROJNIK POLAMP WAZ 2PIN DO WAZ NK1,</t>
  </si>
  <si>
    <t>KURTYNA PROF LED380 NIEBIE 2,5X1,5M</t>
  </si>
  <si>
    <t>KURTYNA PROF LED380 BIA ZI 2,5X1,5M</t>
  </si>
  <si>
    <r>
      <rPr>
        <b/>
        <sz val="8"/>
        <rFont val="Calibri"/>
        <family val="2"/>
        <charset val="238"/>
      </rPr>
      <t xml:space="preserve">Profesjonalny WAŻ LED NK1 </t>
    </r>
    <r>
      <rPr>
        <b/>
        <sz val="8"/>
        <color indexed="10"/>
        <rFont val="Calibri"/>
        <family val="2"/>
        <charset val="238"/>
      </rPr>
      <t>FLASH</t>
    </r>
    <r>
      <rPr>
        <sz val="8"/>
        <rFont val="Calibri"/>
        <family val="2"/>
        <charset val="238"/>
      </rPr>
      <t xml:space="preserve"> na zewnątrz, 36LED/mb (30LED stałych/6LED FLASH), 100mb/roll, cięcie co 2mb</t>
    </r>
  </si>
  <si>
    <t>KURTYNA PROF LED380 2,5X1,5M BIAŁE</t>
  </si>
  <si>
    <t>KURTYNA PROF LED400 BIA CI 2,5X1,5M</t>
  </si>
  <si>
    <t>KURTYNA PROF LED380 2,5X1,5M BIAŁA</t>
  </si>
  <si>
    <t>KURTYNA PROF LED600 NIEBIE 2,5X3,0M</t>
  </si>
  <si>
    <r>
      <rPr>
        <b/>
        <sz val="8"/>
        <rFont val="Calibri"/>
        <family val="2"/>
        <charset val="238"/>
      </rPr>
      <t xml:space="preserve">Profesjonalny WĄŻ </t>
    </r>
    <r>
      <rPr>
        <b/>
        <u/>
        <sz val="8"/>
        <rFont val="Calibri"/>
        <family val="2"/>
        <charset val="238"/>
      </rPr>
      <t>LED NK3</t>
    </r>
    <r>
      <rPr>
        <b/>
        <sz val="8"/>
        <rFont val="Calibri"/>
        <family val="2"/>
        <charset val="238"/>
      </rPr>
      <t xml:space="preserve"> na zewnątrz</t>
    </r>
    <r>
      <rPr>
        <sz val="8"/>
        <rFont val="Calibri"/>
        <family val="2"/>
        <charset val="238"/>
      </rPr>
      <t>, 36LED/mb, 100mb/rolka, cięcie co 4mb</t>
    </r>
  </si>
  <si>
    <t>KURTYNA PROF LED600 2,5X3,0M BIA ZI</t>
  </si>
  <si>
    <t>KURTYNA PROF LED600 BIA ZI 2,5X3,0M</t>
  </si>
  <si>
    <t>KURTYNA PROF LED600  2,5X3,0M BIA C</t>
  </si>
  <si>
    <t>KURTYNA PROF LED600  2,5X3,0M BI CI</t>
  </si>
  <si>
    <r>
      <rPr>
        <b/>
        <sz val="8"/>
        <rFont val="Calibri"/>
        <family val="2"/>
        <charset val="238"/>
      </rPr>
      <t>Profesjonalny WAŻ LED NEON NK1 na zewnątrz</t>
    </r>
    <r>
      <rPr>
        <sz val="8"/>
        <rFont val="Calibri"/>
        <family val="2"/>
        <charset val="238"/>
      </rPr>
      <t xml:space="preserve">, 80LED/mb, 100mb/roll, </t>
    </r>
    <r>
      <rPr>
        <b/>
        <u/>
        <sz val="8"/>
        <color indexed="11"/>
        <rFont val="Calibri"/>
        <family val="2"/>
        <charset val="238"/>
      </rPr>
      <t>cięcie co 80-120cm</t>
    </r>
  </si>
  <si>
    <t>KURTYNA PROF LED720 NIEBIE 2,5X6,0M</t>
  </si>
  <si>
    <t>KURTYNA PROF LED720 BIA ZI 2,5X6,0M</t>
  </si>
  <si>
    <t>KURTYNA PROF LED720 2,5X6,0M BI CI</t>
  </si>
  <si>
    <t>KURTYNA PROF LED720 BIA CI 2,5X6,0M</t>
  </si>
  <si>
    <r>
      <rPr>
        <b/>
        <sz val="8"/>
        <rFont val="Calibri"/>
        <family val="2"/>
        <charset val="238"/>
      </rPr>
      <t>SPIN</t>
    </r>
    <r>
      <rPr>
        <sz val="8"/>
        <rFont val="Calibri"/>
        <family val="2"/>
        <charset val="238"/>
      </rPr>
      <t>, złączka metalowa zasilająca do łączenia wąż-kabel zasilający NK1, NK2 - 10 sz. opakowanie zbiorcze</t>
    </r>
  </si>
  <si>
    <t>KURTYNA PROF LED1000 NIEBI 2,5X9,0M</t>
  </si>
  <si>
    <r>
      <rPr>
        <b/>
        <sz val="8"/>
        <rFont val="Calibri"/>
        <family val="2"/>
        <charset val="238"/>
      </rPr>
      <t>SPIN</t>
    </r>
    <r>
      <rPr>
        <sz val="8"/>
        <rFont val="Calibri"/>
        <family val="2"/>
        <charset val="238"/>
      </rPr>
      <t>, złączka metalowa do łączenia wąż-wąż NK1, NK2, NK3 - 10 sz. opakowanie zbiorcze</t>
    </r>
  </si>
  <si>
    <r>
      <rPr>
        <b/>
        <sz val="8"/>
        <rFont val="Calibri"/>
        <family val="2"/>
        <charset val="238"/>
      </rPr>
      <t>SPIN</t>
    </r>
    <r>
      <rPr>
        <sz val="8"/>
        <rFont val="Calibri"/>
        <family val="2"/>
        <charset val="238"/>
      </rPr>
      <t>, złączka metalowa do łączenia wąż-wąż NEON</t>
    </r>
  </si>
  <si>
    <t>KURTYNA PROF LED1000 BI ZI 2,5X9,0M</t>
  </si>
  <si>
    <r>
      <rPr>
        <b/>
        <sz val="8"/>
        <rFont val="Calibri"/>
        <family val="2"/>
        <charset val="238"/>
      </rPr>
      <t>SPIN</t>
    </r>
    <r>
      <rPr>
        <sz val="8"/>
        <rFont val="Calibri"/>
        <family val="2"/>
        <charset val="238"/>
      </rPr>
      <t>, złączka metalowa zasilająca do łączenia wąż-kabel zasilający NEON</t>
    </r>
  </si>
  <si>
    <r>
      <rPr>
        <b/>
        <sz val="8"/>
        <rFont val="Calibri"/>
        <family val="2"/>
        <charset val="238"/>
      </rPr>
      <t>SPIN</t>
    </r>
    <r>
      <rPr>
        <sz val="8"/>
        <rFont val="Calibri"/>
        <family val="2"/>
        <charset val="238"/>
      </rPr>
      <t>, złączka metalowa do łączenia wąż-lampki MESKA NK1, NK2, NK3</t>
    </r>
  </si>
  <si>
    <t>KURTYNA PROF LED1000 BIA C 2,5X9,0M</t>
  </si>
  <si>
    <r>
      <rPr>
        <b/>
        <sz val="8"/>
        <rFont val="Calibri"/>
        <family val="2"/>
        <charset val="238"/>
      </rPr>
      <t>SPIN</t>
    </r>
    <r>
      <rPr>
        <sz val="8"/>
        <rFont val="Calibri"/>
        <family val="2"/>
        <charset val="238"/>
      </rPr>
      <t>, złączka metalowa do łączenia wąż-lampki ZENSKA NK1, NK2, NK3</t>
    </r>
  </si>
  <si>
    <t>KURTYNA PROF LED1000 BI CI 2,5X9,0M</t>
  </si>
  <si>
    <r>
      <rPr>
        <b/>
        <sz val="8"/>
        <rFont val="Calibri"/>
        <family val="2"/>
        <charset val="238"/>
      </rPr>
      <t>ZŁĄCZKA PLASTIKOWA</t>
    </r>
    <r>
      <rPr>
        <sz val="8"/>
        <rFont val="Calibri"/>
        <family val="2"/>
        <charset val="238"/>
      </rPr>
      <t xml:space="preserve"> do łączenia wąż-wąż NK1, NK2, NK3</t>
    </r>
  </si>
  <si>
    <t>KURTYNA PROFLED400 2X2M BIAŁA ZIMNA</t>
  </si>
  <si>
    <r>
      <rPr>
        <sz val="8"/>
        <rFont val="Calibri"/>
        <family val="2"/>
        <charset val="238"/>
      </rPr>
      <t>ZŁĄCZKA PLASTIKOWA</t>
    </r>
    <r>
      <rPr>
        <sz val="8"/>
        <color indexed="8"/>
        <rFont val="Calibri"/>
        <family val="2"/>
        <charset val="238"/>
      </rPr>
      <t xml:space="preserve"> do łączenia wąż-kabel NK1, NK2, NK3</t>
    </r>
  </si>
  <si>
    <t>KURTYNA PROFLED400 2X2M BIAŁA CIEPŁ</t>
  </si>
  <si>
    <r>
      <rPr>
        <sz val="8"/>
        <rFont val="Calibri"/>
        <family val="2"/>
        <charset val="238"/>
      </rPr>
      <t xml:space="preserve">Profesjonalny </t>
    </r>
    <r>
      <rPr>
        <b/>
        <sz val="8"/>
        <rFont val="Calibri"/>
        <family val="2"/>
        <charset val="238"/>
      </rPr>
      <t>TRÓJNIK "T"</t>
    </r>
    <r>
      <rPr>
        <sz val="8"/>
        <rFont val="Calibri"/>
        <family val="2"/>
        <charset val="238"/>
      </rPr>
      <t xml:space="preserve"> do łączenia węży NK1, NK2, NK3</t>
    </r>
  </si>
  <si>
    <t>KURTYNA PROF LED 5X0,5M KABEL CZARN</t>
  </si>
  <si>
    <r>
      <rPr>
        <sz val="8"/>
        <rFont val="Calibri"/>
        <family val="2"/>
        <charset val="238"/>
      </rPr>
      <t xml:space="preserve">Profesjonalny </t>
    </r>
    <r>
      <rPr>
        <b/>
        <sz val="8"/>
        <rFont val="Calibri"/>
        <family val="2"/>
        <charset val="238"/>
      </rPr>
      <t xml:space="preserve">ŁĄCZNIK "L" </t>
    </r>
    <r>
      <rPr>
        <sz val="8"/>
        <rFont val="Calibri"/>
        <family val="2"/>
        <charset val="238"/>
      </rPr>
      <t>do łączenia węży NK1, NK2, NK3</t>
    </r>
  </si>
  <si>
    <t>KURTYNA PROF LED240 BI ZI 5X0,5M</t>
  </si>
  <si>
    <r>
      <rPr>
        <sz val="8"/>
        <rFont val="Calibri"/>
        <family val="2"/>
        <charset val="238"/>
      </rPr>
      <t xml:space="preserve">Profesjonalny </t>
    </r>
    <r>
      <rPr>
        <b/>
        <sz val="8"/>
        <rFont val="Calibri"/>
        <family val="2"/>
        <charset val="238"/>
      </rPr>
      <t>KONEKTOR=PRZELOTKA"---"</t>
    </r>
    <r>
      <rPr>
        <sz val="8"/>
        <rFont val="Calibri"/>
        <family val="2"/>
        <charset val="238"/>
      </rPr>
      <t xml:space="preserve"> do łączenia węży NK1, NK2, NK3</t>
    </r>
  </si>
  <si>
    <t>KURTYNA PROF LED240 BI CI 5X0,5M</t>
  </si>
  <si>
    <r>
      <rPr>
        <sz val="8"/>
        <rFont val="Calibri"/>
        <family val="2"/>
        <charset val="238"/>
      </rPr>
      <t xml:space="preserve">Profesjonalny </t>
    </r>
    <r>
      <rPr>
        <b/>
        <sz val="8"/>
        <rFont val="Calibri"/>
        <family val="2"/>
        <charset val="238"/>
      </rPr>
      <t>CZWÓRNIK "+"</t>
    </r>
    <r>
      <rPr>
        <sz val="8"/>
        <rFont val="Calibri"/>
        <family val="2"/>
        <charset val="238"/>
      </rPr>
      <t xml:space="preserve"> do łączenia węży NK1, NK2, NK3</t>
    </r>
  </si>
  <si>
    <r>
      <rPr>
        <sz val="8"/>
        <rFont val="Calibri"/>
        <family val="2"/>
        <charset val="238"/>
      </rPr>
      <t>STOPKA=</t>
    </r>
    <r>
      <rPr>
        <b/>
        <sz val="8"/>
        <rFont val="Calibri"/>
        <family val="2"/>
        <charset val="238"/>
      </rPr>
      <t>UCHWYT</t>
    </r>
    <r>
      <rPr>
        <sz val="8"/>
        <rFont val="Calibri"/>
        <family val="2"/>
        <charset val="238"/>
      </rPr>
      <t xml:space="preserve"> plastikowy do Węża LED i świetlnego  - 10 sz. opakowanie zbiorcze</t>
    </r>
  </si>
  <si>
    <t>KURTYNA PROF LED380 5X1,0M BIAŁA ZI</t>
  </si>
  <si>
    <r>
      <rPr>
        <b/>
        <sz val="8"/>
        <rFont val="Calibri"/>
        <family val="2"/>
        <charset val="238"/>
      </rPr>
      <t>Aluminiowy klip</t>
    </r>
    <r>
      <rPr>
        <sz val="8"/>
        <rFont val="Calibri"/>
        <family val="2"/>
        <charset val="238"/>
      </rPr>
      <t xml:space="preserve"> do węża NEON (min. 3 szt. 1m)</t>
    </r>
  </si>
  <si>
    <t>POL-G 227g</t>
  </si>
  <si>
    <t>KURTYNA PROF LED380  5X1,0M  BIAŁE</t>
  </si>
  <si>
    <t>KLEJ NEON 227g MADE IN USA</t>
  </si>
  <si>
    <t xml:space="preserve">ZAŚLEPKA </t>
  </si>
  <si>
    <t>KURTYNA PROF LED380 F BI Z 2,5X1,5M</t>
  </si>
  <si>
    <t>ZAŚLEPKA NEON</t>
  </si>
  <si>
    <t xml:space="preserve">POL-C </t>
  </si>
  <si>
    <r>
      <rPr>
        <b/>
        <sz val="8"/>
        <rFont val="Calibri"/>
        <family val="2"/>
        <charset val="238"/>
      </rPr>
      <t>STEROWNIK</t>
    </r>
    <r>
      <rPr>
        <sz val="8"/>
        <rFont val="Calibri"/>
        <family val="2"/>
        <charset val="238"/>
      </rPr>
      <t xml:space="preserve"> do węża świetlnego NK1, NK2,-NK3 - EFEKT WODOSPADU</t>
    </r>
  </si>
  <si>
    <t>KURTYNA PROF LED380 F BI C 2,5X1,5M</t>
  </si>
  <si>
    <r>
      <rPr>
        <sz val="8"/>
        <rFont val="Calibri"/>
        <family val="2"/>
        <charset val="238"/>
      </rPr>
      <t>P</t>
    </r>
    <r>
      <rPr>
        <b/>
        <sz val="8"/>
        <rFont val="Calibri"/>
        <family val="2"/>
        <charset val="238"/>
      </rPr>
      <t>rofesjonalny</t>
    </r>
    <r>
      <rPr>
        <sz val="8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kabel zasilający LED</t>
    </r>
    <r>
      <rPr>
        <sz val="8"/>
        <rFont val="Calibri"/>
        <family val="2"/>
        <charset val="238"/>
      </rPr>
      <t xml:space="preserve"> na zewnątrz 1,5mb(zestaw), wtyczka z uziemieniem, prostownik + SPIN do NK1, NK2, NK3 i węży świetlnych </t>
    </r>
  </si>
  <si>
    <t>KURTYNA PROF LED600 F BI Z 2,5X3,0M</t>
  </si>
  <si>
    <r>
      <rPr>
        <b/>
        <sz val="8"/>
        <rFont val="Calibri"/>
        <family val="2"/>
        <charset val="238"/>
      </rPr>
      <t xml:space="preserve">Profesjonalny kabel zasilający LED </t>
    </r>
    <r>
      <rPr>
        <sz val="8"/>
        <rFont val="Calibri"/>
        <family val="2"/>
        <charset val="238"/>
      </rPr>
      <t xml:space="preserve">na zewnątrz 1,5mb(zestaw), wtyczka z uziemieniem, prostownik + SPIN do WĘŻY NEON </t>
    </r>
  </si>
  <si>
    <t>POL-PCL POLAMP</t>
  </si>
  <si>
    <r>
      <rPr>
        <b/>
        <sz val="8"/>
        <rFont val="Calibri"/>
        <family val="2"/>
        <charset val="238"/>
      </rPr>
      <t>Kabel zasilający LED</t>
    </r>
    <r>
      <rPr>
        <sz val="8"/>
        <rFont val="Calibri"/>
        <family val="2"/>
        <charset val="238"/>
      </rPr>
      <t xml:space="preserve"> na zewnątrz 1,5mb + SPIN do NK1, NK2 i do węży świetlnych</t>
    </r>
  </si>
  <si>
    <t>KURTYNA PROF LED600 F BI C 2,5X3,0M</t>
  </si>
  <si>
    <r>
      <rPr>
        <b/>
        <sz val="8"/>
        <rFont val="Calibri"/>
        <family val="2"/>
        <charset val="238"/>
      </rPr>
      <t>Profesjonalny KABEL zasilający</t>
    </r>
    <r>
      <rPr>
        <sz val="8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na zewnątrz do samodzielnego TWORZENIA KURTYN</t>
    </r>
    <r>
      <rPr>
        <sz val="8"/>
        <rFont val="Calibri"/>
        <family val="2"/>
        <charset val="238"/>
      </rPr>
      <t xml:space="preserve"> z 20 gniazdami na lampki=stringi
</t>
    </r>
  </si>
  <si>
    <r>
      <rPr>
        <b/>
        <sz val="8"/>
        <rFont val="Calibri"/>
        <family val="2"/>
        <charset val="238"/>
      </rPr>
      <t>Profesjonalny KABEL zasilający</t>
    </r>
    <r>
      <rPr>
        <sz val="8"/>
        <rFont val="Calibri"/>
        <family val="2"/>
        <charset val="238"/>
      </rPr>
      <t xml:space="preserve"> </t>
    </r>
    <r>
      <rPr>
        <b/>
        <sz val="8"/>
        <rFont val="Calibri"/>
        <family val="2"/>
        <charset val="238"/>
      </rPr>
      <t>na zewnątrz do samodzielnego TWORZENIA KURTYN</t>
    </r>
    <r>
      <rPr>
        <sz val="8"/>
        <rFont val="Calibri"/>
        <family val="2"/>
        <charset val="238"/>
      </rPr>
      <t xml:space="preserve"> z 3 gniazdami na lampki=stringi
</t>
    </r>
  </si>
  <si>
    <t>KURTYNA PROF LED720 F BI Z 2,5X6,0M</t>
  </si>
  <si>
    <r>
      <rPr>
        <b/>
        <sz val="8"/>
        <color indexed="8"/>
        <rFont val="Calibri"/>
        <family val="2"/>
        <charset val="238"/>
      </rPr>
      <t>Rozgałęźnik do kompletów LED</t>
    </r>
    <r>
      <rPr>
        <sz val="8"/>
        <color indexed="8"/>
        <rFont val="Calibri"/>
        <family val="2"/>
        <charset val="238"/>
      </rPr>
      <t xml:space="preserve"> zewnętrznych 5 GNIAZD  (5wyjsc/1wejscie) </t>
    </r>
  </si>
  <si>
    <t>POL-ROZ3</t>
  </si>
  <si>
    <r>
      <rPr>
        <b/>
        <sz val="8"/>
        <color indexed="8"/>
        <rFont val="Calibri"/>
        <family val="2"/>
        <charset val="238"/>
      </rPr>
      <t>Rozgałęźnik do kompletów LED</t>
    </r>
    <r>
      <rPr>
        <sz val="8"/>
        <color indexed="8"/>
        <rFont val="Calibri"/>
        <family val="2"/>
        <charset val="238"/>
      </rPr>
      <t xml:space="preserve"> zewnętrznych 3 GNIAZD  (3wyjscia/1wejscie) </t>
    </r>
  </si>
  <si>
    <t>KURTYNA PROF LED720 F BI C 2,5X6,0M</t>
  </si>
  <si>
    <r>
      <rPr>
        <sz val="8"/>
        <rFont val="Calibri"/>
        <family val="2"/>
        <charset val="238"/>
      </rPr>
      <t>KABEL 0,5mb</t>
    </r>
    <r>
      <rPr>
        <sz val="8"/>
        <color indexed="8"/>
        <rFont val="Calibri"/>
        <family val="2"/>
        <charset val="238"/>
      </rPr>
      <t xml:space="preserve"> do łączenia węża z lampkami </t>
    </r>
  </si>
  <si>
    <r>
      <rPr>
        <sz val="8"/>
        <rFont val="Calibri"/>
        <family val="2"/>
        <charset val="238"/>
      </rPr>
      <t>KABEL 1,5mb</t>
    </r>
    <r>
      <rPr>
        <sz val="8"/>
        <color indexed="8"/>
        <rFont val="Calibri"/>
        <family val="2"/>
        <charset val="238"/>
      </rPr>
      <t xml:space="preserve"> do łączenia węża z lampkami </t>
    </r>
  </si>
  <si>
    <t>KURTYNA PROF LED1000 F BI Z 2,5X9M</t>
  </si>
  <si>
    <r>
      <rPr>
        <sz val="8"/>
        <rFont val="Calibri"/>
        <family val="2"/>
        <charset val="238"/>
      </rPr>
      <t>KABEL 3,0mb</t>
    </r>
    <r>
      <rPr>
        <sz val="8"/>
        <color indexed="8"/>
        <rFont val="Calibri"/>
        <family val="2"/>
        <charset val="238"/>
      </rPr>
      <t xml:space="preserve"> do łączenia węża z lampkami </t>
    </r>
  </si>
  <si>
    <t>KURTYNA PROF LED1000 F BI CI 2,5X9M</t>
  </si>
  <si>
    <r>
      <rPr>
        <sz val="8"/>
        <rFont val="Calibri"/>
        <family val="2"/>
        <charset val="238"/>
      </rPr>
      <t>KABEL 5,0mb</t>
    </r>
    <r>
      <rPr>
        <sz val="8"/>
        <color indexed="8"/>
        <rFont val="Calibri"/>
        <family val="2"/>
        <charset val="238"/>
      </rPr>
      <t xml:space="preserve"> do łączenia węża z lampkami </t>
    </r>
  </si>
  <si>
    <r>
      <rPr>
        <b/>
        <sz val="8"/>
        <color indexed="8"/>
        <rFont val="Calibri"/>
        <family val="2"/>
        <charset val="238"/>
      </rPr>
      <t>Kabel</t>
    </r>
    <r>
      <rPr>
        <sz val="8"/>
        <color indexed="8"/>
        <rFont val="Calibri"/>
        <family val="2"/>
        <charset val="238"/>
      </rPr>
      <t xml:space="preserve"> do laczenia lampek - trojnik, rozg</t>
    </r>
  </si>
  <si>
    <t>KURTYNA FLASH 2X2M BIAŁA ZIMNA</t>
  </si>
  <si>
    <r>
      <rPr>
        <sz val="8"/>
        <rFont val="Calibri"/>
        <family val="2"/>
        <charset val="238"/>
      </rPr>
      <t>KABEL 0,5mb</t>
    </r>
    <r>
      <rPr>
        <sz val="8"/>
        <color indexed="8"/>
        <rFont val="Calibri"/>
        <family val="2"/>
        <charset val="238"/>
      </rPr>
      <t xml:space="preserve"> do łączenia lampek z lampkami </t>
    </r>
  </si>
  <si>
    <t>KURTYNA FLASH 2X2M BIAŁA CIEPŁA</t>
  </si>
  <si>
    <r>
      <rPr>
        <sz val="8"/>
        <rFont val="Calibri"/>
        <family val="2"/>
        <charset val="238"/>
      </rPr>
      <t>KABEL 1,5mb</t>
    </r>
    <r>
      <rPr>
        <sz val="8"/>
        <color indexed="8"/>
        <rFont val="Calibri"/>
        <family val="2"/>
        <charset val="238"/>
      </rPr>
      <t xml:space="preserve"> do łączenia lampek z lampkami </t>
    </r>
  </si>
  <si>
    <t>KURTYNA PROF F LED240 5X0,5M  BI CI</t>
  </si>
  <si>
    <r>
      <rPr>
        <sz val="8"/>
        <rFont val="Calibri"/>
        <family val="2"/>
        <charset val="238"/>
      </rPr>
      <t>KABEL 3,0mb</t>
    </r>
    <r>
      <rPr>
        <sz val="8"/>
        <color indexed="8"/>
        <rFont val="Calibri"/>
        <family val="2"/>
        <charset val="238"/>
      </rPr>
      <t xml:space="preserve"> do łączenia lampek z lampkami </t>
    </r>
  </si>
  <si>
    <r>
      <rPr>
        <sz val="8"/>
        <rFont val="Calibri"/>
        <family val="2"/>
        <charset val="238"/>
      </rPr>
      <t>KABEL 5,0mb</t>
    </r>
    <r>
      <rPr>
        <sz val="8"/>
        <color indexed="8"/>
        <rFont val="Calibri"/>
        <family val="2"/>
        <charset val="238"/>
      </rPr>
      <t xml:space="preserve"> do łączenia lampek z lampkami </t>
    </r>
  </si>
  <si>
    <r>
      <rPr>
        <sz val="8"/>
        <color indexed="8"/>
        <rFont val="Calibri"/>
        <family val="2"/>
        <charset val="238"/>
      </rPr>
      <t xml:space="preserve">Profesjonalna </t>
    </r>
    <r>
      <rPr>
        <b/>
        <sz val="8"/>
        <rFont val="Calibri"/>
        <family val="2"/>
        <charset val="238"/>
      </rPr>
      <t>GIRLANDA</t>
    </r>
    <r>
      <rPr>
        <sz val="8"/>
        <rFont val="Calibri"/>
        <family val="2"/>
        <charset val="238"/>
      </rPr>
      <t xml:space="preserve"> na żarówki E27, 40 gniazd, 20 mb dekoracji + 1,5m kabel zasilający </t>
    </r>
    <r>
      <rPr>
        <u/>
        <sz val="8"/>
        <rFont val="Calibri"/>
        <family val="2"/>
        <charset val="238"/>
      </rPr>
      <t>+ dodatkowe gniazdo do łączenia CZARNA</t>
    </r>
  </si>
  <si>
    <t>POL A60 E27 10W 210</t>
  </si>
  <si>
    <t>Żarówka LED A60 E27 10W 210° ciepła biała GRUSZKA POLAMP</t>
  </si>
  <si>
    <t>POL A60 E27 8W 360</t>
  </si>
  <si>
    <t>KURTYNA PROF LED380 FL BI ZI 5X1,0M</t>
  </si>
  <si>
    <t>Żarówka LED A60 E27 8W 360° ciepła biała GRUSZKA POLAMP</t>
  </si>
  <si>
    <t>POL A65 E27 13W</t>
  </si>
  <si>
    <t>Żarówka LED A65 E27 13W ciepła biała 2835SMD GRUSZKA POLAMP</t>
  </si>
  <si>
    <t>POL A65 E27 16W</t>
  </si>
  <si>
    <t>KURTYNA PROF LED380 FL BI CI 5X1,0M</t>
  </si>
  <si>
    <t>Żarówka LED A65 E27 16W ciepła biała 2835SMD GRUSZKA POLAMP</t>
  </si>
  <si>
    <t>POL C35 E14 7W</t>
  </si>
  <si>
    <t>Żarówka LED C35 E14 7W ciepła biała ŚWIECZKA POLAMP</t>
  </si>
  <si>
    <t>POL G45 E14 5W</t>
  </si>
  <si>
    <t>KURTYNA PROF LED720 WOD NIEB 2,5X3M</t>
  </si>
  <si>
    <t>Żarówka LED G45 E14 5W ciepła biała KULKA POLAMP</t>
  </si>
  <si>
    <t>POL G45 E14 7W</t>
  </si>
  <si>
    <t>KURTYNA PROF LED720 WOD BI Z 2,5X3M</t>
  </si>
  <si>
    <t>Żarówka LED G45 E14 7W ciepła biała KULKA POLAMP</t>
  </si>
  <si>
    <t>KURTYNA PROF LED1440 WOD NIE 2,5X6M</t>
  </si>
  <si>
    <t xml:space="preserve">ŻARÓWKI KOLOROWE LED E27, kolor czerwony, </t>
  </si>
  <si>
    <t>KURTYNA PROF LED1440 WOD B Z 2,5X6M</t>
  </si>
  <si>
    <t xml:space="preserve">ŻARÓWKI KOLOROWE LED E27, kolor żółty, </t>
  </si>
  <si>
    <t>KURTYNKA PROF LED NIEBIESKI 5M</t>
  </si>
  <si>
    <t xml:space="preserve">ŻARÓWKI KOLOROWE LED E27, kolor niebieski, </t>
  </si>
  <si>
    <t>KURTYNKA PROF LED NIEBIESKI 5M OW B</t>
  </si>
  <si>
    <t xml:space="preserve">ŻARÓWKI KOLOROWE LED E27, kolor zimny biały, </t>
  </si>
  <si>
    <t>KURTYNKA PROF LED BIALY ZIM 5M</t>
  </si>
  <si>
    <t xml:space="preserve">ŻARÓWKI KOLOROWE LED E27, kolor ciepły biały, </t>
  </si>
  <si>
    <t>KURTYNKA PROF LED BIALY ZIMN 5M</t>
  </si>
  <si>
    <t xml:space="preserve">ŻARÓWKI KOLOROWE LED E27, kolor zielony, </t>
  </si>
  <si>
    <t>KURTYNKA PROF LED BIAL ZIM-NIEB 5M</t>
  </si>
  <si>
    <t xml:space="preserve">ŻARÓWKI LED FLASH BŁYSKOWE E27, kolor biały, </t>
  </si>
  <si>
    <t>POL G45 E27 7W</t>
  </si>
  <si>
    <t>Żarówka LED G45 E27 7W ciepła biała KULKA POLAMP</t>
  </si>
  <si>
    <t>POL G9 2,5W</t>
  </si>
  <si>
    <t>KURTYNKA PROF LED ZIELONA 5M OW C</t>
  </si>
  <si>
    <t>Żarówka LED G9 2,5W ciepła biała SZTYFT POLAMP</t>
  </si>
  <si>
    <t>POL GU10 2W</t>
  </si>
  <si>
    <t>KURTYNKA PROF LED ZIELONA 5M OW B</t>
  </si>
  <si>
    <t>Żarówka LED GU10 2W 50mm ciepła biała POLAMP</t>
  </si>
  <si>
    <t>POL GU10 2W 35MM</t>
  </si>
  <si>
    <t>KURTYNKA PROF LED MULTIKOLOR 5M</t>
  </si>
  <si>
    <t>Żarówka LED GU10 2W 35mm ciepła biała POLAMP</t>
  </si>
  <si>
    <t>POL GU10 5W CW</t>
  </si>
  <si>
    <t>KURTYNKA PROF LED MULTIKOLOR 5M OW</t>
  </si>
  <si>
    <t>Żarówka LED GU10 5W 50mm zimna biała POLAMP</t>
  </si>
  <si>
    <t>POL GU10 5W WW</t>
  </si>
  <si>
    <t>KURTYNKA CZERWONA PROF LED 5M OW C</t>
  </si>
  <si>
    <t>Żarówka LED GU10 5W 50mm ciepła biała POLAMP</t>
  </si>
  <si>
    <t>POL GU10 6W WW MLE</t>
  </si>
  <si>
    <t>KURTYNKA PROF LED BIALY CIEPLY 5M</t>
  </si>
  <si>
    <t>Żarówka LED GU10 6W 50mm ciepla biała - mleczny klosz POLAMP</t>
  </si>
  <si>
    <t>POL GU10 COB 6W</t>
  </si>
  <si>
    <t>Żarówka LED GU10 COB 6W ciepła biała POLAMP</t>
  </si>
  <si>
    <t>POL MR16 5W 12V WW</t>
  </si>
  <si>
    <t>KURTYNKA ZOLTA PROF LED 5M OW C</t>
  </si>
  <si>
    <t>Żarówka LED MR16 GU5.3 5W 12V ciepła biała 2835SMD POLAMP</t>
  </si>
  <si>
    <t>POL MR16 6W 12V CW</t>
  </si>
  <si>
    <t>KURTYNKA PROF LED FLASH NIEBIES 5M</t>
  </si>
  <si>
    <t>Żarówka LED MR16 GU5.3 6W 12V zimna biała 5050SMD POLAMP</t>
  </si>
  <si>
    <t>POL R50 E14 8W</t>
  </si>
  <si>
    <t>Żarówka LED R50 E14 8W ciepła biała REFLEKTOROWA POLAMP</t>
  </si>
  <si>
    <t>POL R63 E27 11W</t>
  </si>
  <si>
    <t>KURTYNKA PROF LED FLASH BIAL ZIM 5M</t>
  </si>
  <si>
    <t>Żarówka LED R63 E27 11W ciepła biała REFLEKTOROWA POLAMP</t>
  </si>
  <si>
    <t>POL T35 E14 4W</t>
  </si>
  <si>
    <t>Żarówka LED T35 E14 4W ciepła biała PŁOMYK POLAMP</t>
  </si>
  <si>
    <t>POL T35 E14 5W</t>
  </si>
  <si>
    <t>KURTYNKA PROF LED FLASH BIA CIEP 5M</t>
  </si>
  <si>
    <t>Żarówka LED T35 E14 5W ciepła biała PŁOMYK POLAMP</t>
  </si>
  <si>
    <t>POL T35 E14 7W</t>
  </si>
  <si>
    <t>Żarówka LED T35 E14 7W ciepła biała PŁOMYK POLAMP</t>
  </si>
  <si>
    <t>POL G4 2W</t>
  </si>
  <si>
    <t>KURTYNKA PROF LED DLUGA BIAL ZI 5M</t>
  </si>
  <si>
    <t>Żarówka LED G4 2W ciepła biała TALERZYK POLAMP</t>
  </si>
  <si>
    <t>POL A60 E27 4W</t>
  </si>
  <si>
    <t>KURTYNKA PROF LED DŁUGA BIAŁ ZIM 5M</t>
  </si>
  <si>
    <t>Żarówka LED A60 E27 4W ciepła biała FILAMENT POLAMP</t>
  </si>
  <si>
    <t>POL C35 E14 2W</t>
  </si>
  <si>
    <t>KURTYNKA PROF LED DLUGA BIAL CI 5M</t>
  </si>
  <si>
    <t>Żarówka LED C35 E14 2W ciepła biała FILAMENT POLAMP</t>
  </si>
  <si>
    <t>POL T35 E14 2W</t>
  </si>
  <si>
    <t>KURTYNKA PROF LED DŁUGA BIAŁA CIEPŁ</t>
  </si>
  <si>
    <t>Żarówka LED T35 E14 2W ciepła biała FILAMENT POLAMP</t>
  </si>
  <si>
    <t>POL A65 E27 15W</t>
  </si>
  <si>
    <t>KURTYNKA PROF LED DLUGA B Z F 3,6M</t>
  </si>
  <si>
    <t>Żarówka LED A65 E27 15W ciepła biała 2835SMD GRUSZKA POLAMP</t>
  </si>
  <si>
    <t>POL000276#1B</t>
  </si>
  <si>
    <t>KURTYNKA PROF LED DL B Z F 3,6M OWB</t>
  </si>
  <si>
    <t>Ekspozytor ZAROWKI POLAMP E27x2szt, E14x2szt., GU10, MR16, G9, G4</t>
  </si>
  <si>
    <t>POL LED 600/830 S-1</t>
  </si>
  <si>
    <t>KURTYNKA PROF LED DLUGA B CI F 3,6M</t>
  </si>
  <si>
    <t>600mm Świetlówka LED</t>
  </si>
  <si>
    <t>POL LED 600/840 S-1</t>
  </si>
  <si>
    <t>KURTYNKA PROF LED DL B C F 3,6M OWB</t>
  </si>
  <si>
    <t>POL LED 600/865 S-1</t>
  </si>
  <si>
    <t>KURTYNKA PROF LED FLASH DŁUGA BIA Z</t>
  </si>
  <si>
    <t>POL LED 1200/830 S-1</t>
  </si>
  <si>
    <t>KURTYNKA PROF LED FLASH DŁUGA BIAŁA</t>
  </si>
  <si>
    <t>1200mm Świetlówka LED</t>
  </si>
  <si>
    <t>POL LED 1200/840 S-1</t>
  </si>
  <si>
    <t>KURTYNKA PROF LED FLASH DŁUGA BI CI</t>
  </si>
  <si>
    <t>POL LED 1200/865 S-1</t>
  </si>
  <si>
    <t>POL LED 1500/830 S-1</t>
  </si>
  <si>
    <t>SIATKA PROF LED176 BI ZI 1X2M</t>
  </si>
  <si>
    <t>1500mm Świetlówka LED</t>
  </si>
  <si>
    <t>POL LED 1500/840 S-1</t>
  </si>
  <si>
    <t>SIATKA PROF LED176 BI CI 1X2M</t>
  </si>
  <si>
    <t>POL LED 1500/865 S-1</t>
  </si>
  <si>
    <t>SIATKA PROF LED176 FLASH BI ZI 1X2M</t>
  </si>
  <si>
    <t>POL LED 1200/830 S</t>
  </si>
  <si>
    <t>SIATKA PROF LED176 FLASH BI CI 1X2M</t>
  </si>
  <si>
    <t>Świetlówka LED 120cm 830 18W 1600lm ciepła biała SZKŁO POLAMP DWUSTRONNIE zasilana</t>
  </si>
  <si>
    <t>POL LED 1200/840 S</t>
  </si>
  <si>
    <t>LAMPKI PROF LED 100 FLASH BIAŁ ZIM</t>
  </si>
  <si>
    <t>Świetlówka LED 120cm 840 18W 1600lm neutralna biała SZKŁO POLAMP DWUSTRONNIE zasilana</t>
  </si>
  <si>
    <t>POL LED 1200/865 S</t>
  </si>
  <si>
    <t>LAMPKI PROF LED 100 FLASH B Z 10M</t>
  </si>
  <si>
    <t>Świetlówka LED 120cm 865 18W 1600lm zimna biała  SZKŁO POLAMP DWUSTRONNIE zasilana</t>
  </si>
  <si>
    <t>POL LED 1500/830 S</t>
  </si>
  <si>
    <t>LAMPKI PROF LED NIEBIE 10M 100PKT</t>
  </si>
  <si>
    <t>Świetlówka LED 150cm 830 24W 2150lm ciepła biała  SZKŁO POLAMP DWUSTRONNIE zasilana</t>
  </si>
  <si>
    <t>POL LED 1500/840 S</t>
  </si>
  <si>
    <t>Świetlówka LED 150cm 840 24W 2150lm neutralna biała  SZKŁO POLAMP DWUSTRONNIE zasilana</t>
  </si>
  <si>
    <t>POL LED 1500/865 S</t>
  </si>
  <si>
    <t>LAMPKI PROF LED NIEBI 10M 100PKT</t>
  </si>
  <si>
    <t>Świetlówka LED 150cm 865 24W 2150lm zimna biała  SZKŁO POLAMP DWUSTRONNIE zasilana</t>
  </si>
  <si>
    <t>POL LED 600/830 S</t>
  </si>
  <si>
    <t>Świetlówka LED  60cm 830 8W 800lm ciepla biała SZKŁO POLAMP DWUSTRONNIE zasilana</t>
  </si>
  <si>
    <t>POL LED 600/840 S</t>
  </si>
  <si>
    <t>LAMPKI PROF LED BIAŁ KLAS10M 100PKT</t>
  </si>
  <si>
    <t>Świetlówka LED   60cm 840 9W 800lm neutralna biała   SZKŁO POLAMP DWUSTRONNIE zasilana</t>
  </si>
  <si>
    <t>POL LED 600/865 S</t>
  </si>
  <si>
    <t>Świetlówka LED   60cm 865 9W 800lm zimna biała   SZKŁO POLAMP DWUSTRONNIE zasilana</t>
  </si>
  <si>
    <t>POL LED 1200 M S-1</t>
  </si>
  <si>
    <t>LAMPKI PROF LED BIAL ZIM 10M 100PKT</t>
  </si>
  <si>
    <t>Świetlówka LED 120cm miesna 18W 1600lm SZKŁO POLAMP JEDNOSTRONNIE zasilana</t>
  </si>
  <si>
    <t>POL LED 600 M S-1</t>
  </si>
  <si>
    <t>PROF LAMPKI BI ZIMN KAB ZIEL KOL ZŁ</t>
  </si>
  <si>
    <t>Świetlówka LED  60cm miesna 9W 800lm SZKŁO POLAMP JEDNOSTRONNIE zasilana</t>
  </si>
  <si>
    <t>POL LED 600 UV S-1</t>
  </si>
  <si>
    <t>LAMPKI PROF LED BIAL ZIM 10M100PKT</t>
  </si>
  <si>
    <t>Świetlówka LED  60cm UV 15W 90cm SZKŁO POLAMP JEDNOSTRONNIE zasilana</t>
  </si>
  <si>
    <t>POL LF-15W/840 T8 PROMOCJ</t>
  </si>
  <si>
    <t>LAMPKI PROF LED ZIELON 10M100PKT</t>
  </si>
  <si>
    <t>Świetlówka T8 LF-15W/840 neutralna biała POLAMP PROMOCJA</t>
  </si>
  <si>
    <t>POL LF-15W/865 T8 PROMOCJ</t>
  </si>
  <si>
    <t>LAMPKI PROF LED ZIEL 10M 10 PKT</t>
  </si>
  <si>
    <t>Świetlówka T8 LF-15W/865 zimna biała POLAMP PROMOCJA</t>
  </si>
  <si>
    <t>POL LF-18W/830 T8 PROMO</t>
  </si>
  <si>
    <t>LAMPKI PROF LED MULTIKOL 10M100PKT</t>
  </si>
  <si>
    <t>Świetlówka T8 LF-18W/830 ciepła biała POLAMP PROMOCJA</t>
  </si>
  <si>
    <t>POL LF-18W/840 T8 PROMO</t>
  </si>
  <si>
    <t>LAMPKI PROF LED MULTI 10M 100PKT</t>
  </si>
  <si>
    <t>Świetlówka T8 LF-18W/840 neutralna biała POLAMP PROMOCJA</t>
  </si>
  <si>
    <t>POL LF-18W/865 T8 PROMO</t>
  </si>
  <si>
    <t>Świetlówka T8 LF-18W/865 zimna biała POLAMP PROMOCJA</t>
  </si>
  <si>
    <t>POL LF-30W/840 T8 PROMOCJ</t>
  </si>
  <si>
    <t>LAMPKI PROF LED BIAŁ NEU10M 100 PKT</t>
  </si>
  <si>
    <t>Świetlówka T8 LF-30W/840 neutralna biała POLAMP PROMOCJA</t>
  </si>
  <si>
    <t>POL LF-30W/865 T8 PROMOCJ</t>
  </si>
  <si>
    <t>LAMPKI PROF LED BIAŁ NEU 10M 100PKT</t>
  </si>
  <si>
    <t>Świetlówka T8 LF-30W/865 zimna biała POLAMP PROMOCJA</t>
  </si>
  <si>
    <t>POL LF-36W/830 T8 PROMO</t>
  </si>
  <si>
    <t>LAMPKI PROF LED FIOLET 10M100PKT</t>
  </si>
  <si>
    <t>Świetlówka T8 LF-36W/830 ciepła biała POLAMP PROMOCJA</t>
  </si>
  <si>
    <t>POL LF-36W/840 T8 PROMO</t>
  </si>
  <si>
    <t>LAMPKI PROF LED FIOLET 10M 100PKT</t>
  </si>
  <si>
    <t>Świetlówka T8 LF-36W/840 neutralna biała POLAMP PROMOCJA</t>
  </si>
  <si>
    <t>POL LF-36W/865 T8 PROMO</t>
  </si>
  <si>
    <t>LAMPKI PROF LED CZERWONY 10M100PKT</t>
  </si>
  <si>
    <t>Świetlówka T8 LF-36W/865 zimna biała POLAMP PROMOCJA</t>
  </si>
  <si>
    <t>POL LF-58W/830 T8 PROMO</t>
  </si>
  <si>
    <t>LAMPKI PROF LED CZER 10M 100PKT</t>
  </si>
  <si>
    <t>Świetlówka T8 LF-58W/830 ciepla biała POLAMP PROMOCJA</t>
  </si>
  <si>
    <t>POL LF-58W/840 T8 PROMO</t>
  </si>
  <si>
    <t>Świetlówka T8 LF-58W/840 neutralna biała POLAMP PROMOCJA</t>
  </si>
  <si>
    <t>POL LF-58W/865 T8 PROMO</t>
  </si>
  <si>
    <t>LAMPKI PROF LED RGB 10M100PNK OW C</t>
  </si>
  <si>
    <t>Świetlówka T8 LF-58W/865 zimna biała POLAMP PROMOCJA</t>
  </si>
  <si>
    <t>POL LF-13W/840 T5</t>
  </si>
  <si>
    <t>LAMPKI PROF LED RGB 10M 100PKT</t>
  </si>
  <si>
    <t>Świetlówka T5 LF-13W/840 neutralna biała G5 POLAMP</t>
  </si>
  <si>
    <t>POL LF-14W/830 T5</t>
  </si>
  <si>
    <t>LAMPKI PROF LED MOR NI 10M 100PKT</t>
  </si>
  <si>
    <t>Świetlówka T5 LF-14W/830 ciepła biała G5 POLAMP</t>
  </si>
  <si>
    <t>POL LF-14W/840 T5</t>
  </si>
  <si>
    <t>Świetlówka T5 LF-14W/840 neutralna biała G5 POLAMP</t>
  </si>
  <si>
    <t>POL LF-21W/830 T5</t>
  </si>
  <si>
    <t>LAMPKI PROF LED MOR NIEB 10M 100PKT</t>
  </si>
  <si>
    <t>Świetlówka T5 LF-21W/830 ciepła biała G5 POLAMP</t>
  </si>
  <si>
    <t>POL LF-21W/840 T5</t>
  </si>
  <si>
    <t>Świetlówka T5 LF-21W/840 neutralna biała G5  POLAMP</t>
  </si>
  <si>
    <t>POL LF-24W/830 T5</t>
  </si>
  <si>
    <t>LAMPKI PROF LED BIAL CIE 10M100PKT</t>
  </si>
  <si>
    <t>Świetlówka T5 LF-24W/830 ciepła biała G5 POLAMP</t>
  </si>
  <si>
    <t>POL LF-24W/840 T5</t>
  </si>
  <si>
    <t>LAMPKI PROF LED BIAŁ CIEP10M 100PKT</t>
  </si>
  <si>
    <t>Świetlówka T5 LF-24W/840 neutralna biała G5 POLAMP</t>
  </si>
  <si>
    <t>POL LF-28W/830 T5</t>
  </si>
  <si>
    <t>LAMPKI PROF LED BIAL CIEP 10M100PKT</t>
  </si>
  <si>
    <t>Świetlówka T5 LF-28W/830 ciepła biała G5 POLAMP</t>
  </si>
  <si>
    <t>POL LF-28W/840 T5</t>
  </si>
  <si>
    <t>LAMPKI PROF LED ZOLTY 10M100PKT</t>
  </si>
  <si>
    <t>Świetlówka T5 LF-28W/840 neutralna biała G5 POLAMP</t>
  </si>
  <si>
    <t>POL LF-35W/840 T5</t>
  </si>
  <si>
    <t>LAMPKI PROF LED ZOLT 10M100PKT</t>
  </si>
  <si>
    <t>Świetlówka T5 LF-35W/840 neutralna biała G5 POLAMP</t>
  </si>
  <si>
    <t>POL LF-49W/840 T5</t>
  </si>
  <si>
    <t>LAMPKI PROF LED NI 24V 10M100PKT</t>
  </si>
  <si>
    <t>Świetlówka T5 LF-49W/840 neutralna biała G5 POLAMP</t>
  </si>
  <si>
    <t>POL LF-54W/840 T5</t>
  </si>
  <si>
    <t>LAMPKI PROF LED BI ZI 24V 10M100PKT</t>
  </si>
  <si>
    <t>Świetlówka T5 LF-54W/840 neutralna biała G5 POLAMP</t>
  </si>
  <si>
    <t>POL LF-80W/840 T5</t>
  </si>
  <si>
    <t>Świetlówka T5 LF-80W/840 neutralna biała G5 POLAMP</t>
  </si>
  <si>
    <t>POL LF-8W/840 T5</t>
  </si>
  <si>
    <t>LAMPKI PROF LED CZER 24V 10M100PKT</t>
  </si>
  <si>
    <t>Świetlówka T5 LF- 8W/840 neutralna biała G5 POLAMP</t>
  </si>
  <si>
    <t>POL POLC-G24D2</t>
  </si>
  <si>
    <t>LAMPKI PROF LED BI CI 24V 10M100PKT</t>
  </si>
  <si>
    <t>Świetlówka kompaktowa POLC-G24D2 18W 2p 840 neutralna biała POLAMP</t>
  </si>
  <si>
    <t>POL POLC-G24D3</t>
  </si>
  <si>
    <t>Świetlówka kompaktowa POLC-G24D3 26W 840 2P neutralna biała POLAMP</t>
  </si>
  <si>
    <t>POL POLC-G24Q2</t>
  </si>
  <si>
    <t>LAMPKI PROF LED ZOL 24 10M100PKT</t>
  </si>
  <si>
    <t>Świetlówka kompaktowa POLC-G24Q2 18W 4p 840 neutralna biała POLAMP</t>
  </si>
  <si>
    <t>POL POLC-G24Q3</t>
  </si>
  <si>
    <t>LAMPKI PROF LED BIAL ZIM 5M 50PNK O</t>
  </si>
  <si>
    <t>Świetlówka kompaktowa POLC-G24Q3 26W 840 4P neutralna biała  POLAMP</t>
  </si>
  <si>
    <t>POL POLL-2G11</t>
  </si>
  <si>
    <t>LAMPKI PROF LED KULKI RGB 20M60PNK</t>
  </si>
  <si>
    <t>Świetlówka kompaktowa POLL-2G11 18W 840 neutralna biała POLAMP</t>
  </si>
  <si>
    <t>POL POLS-2G7</t>
  </si>
  <si>
    <t>LAMPKI PROF LED BOMBY BIALE ZIMNE</t>
  </si>
  <si>
    <t>Świetlówka kompaktowa POLS-2G7 11W 840 4P neutralna biała POLAMP</t>
  </si>
  <si>
    <t>POL POLS-G23</t>
  </si>
  <si>
    <t>LAMPKI PROF LED BOMBY RGB Z PILOTEM</t>
  </si>
  <si>
    <t>Świetlówka kompaktowa POLS-G23 11W 840 2P neutralna biała POLAMP</t>
  </si>
  <si>
    <t>POL BSH 400ZT</t>
  </si>
  <si>
    <t>LAMPKI PROF LED BOMBY BIALE CIEPŁE</t>
  </si>
  <si>
    <t>Statecznik magnetyczny BSH400 do WLS BSH400ZT POLAMP</t>
  </si>
  <si>
    <t>POL BSH100ZT</t>
  </si>
  <si>
    <t>LAMPKI PROF LED KUL RGB10M100PNK</t>
  </si>
  <si>
    <t>Statecznik magnetyczny BSH100 do WLS BSH100ZT POLAMP</t>
  </si>
  <si>
    <t>POL BSH150ZT</t>
  </si>
  <si>
    <t>LAMPKI PROF LED FLASH NIEBIESKI 10M</t>
  </si>
  <si>
    <t>Statecznik magnetyczny BSH150 do WLS BSH150ZT POLAMP</t>
  </si>
  <si>
    <t>POL BSH250ZT</t>
  </si>
  <si>
    <t>LAMPKI PROF LED FLASH NIEB 10M</t>
  </si>
  <si>
    <t>Statecznik magnetyczny BSH250 do WLS BSH250ZT POLAMP</t>
  </si>
  <si>
    <t>POL BSH70ZT</t>
  </si>
  <si>
    <t>LAMPKI PROF LED FLASH NIEBI 10M</t>
  </si>
  <si>
    <t>Statecznik magnetyczny BSH70 do WLS BSH70ZT POLAMP</t>
  </si>
  <si>
    <t>POL MB18/20</t>
  </si>
  <si>
    <t>Statecznik magnetyczny MB18w do T8 MB18/20 POLAMP</t>
  </si>
  <si>
    <t>POL MB36/40</t>
  </si>
  <si>
    <t>LAMPKI PROF LED FLASH BIALY ZIM 10M</t>
  </si>
  <si>
    <t>Statecznik magnetyczny MB36w do T8 MB36/40 POLAMP</t>
  </si>
  <si>
    <t>POL MB58</t>
  </si>
  <si>
    <t>LAMPKI PROF LED FLASH BIAŁ ZIM 10M</t>
  </si>
  <si>
    <t>Statecznik magnetyczny MB58w do T8 MB58 POLAMP</t>
  </si>
  <si>
    <t>POL EEP-T5-14-35-S1-CCS</t>
  </si>
  <si>
    <t>Statecznik EVG 1x14-35W EEP-T5-14-35-S1-CCS POLAMP</t>
  </si>
  <si>
    <t>POL EEP-T5-14-35-S2-CCS</t>
  </si>
  <si>
    <t>LAMPKI PROF LED FLASH ZIELONE 10M</t>
  </si>
  <si>
    <t>Statecznik EVG 2x14-35W EEP-T5-14-35-S2-CCS POLAMP</t>
  </si>
  <si>
    <t>POL EEP-T5-54-S2-CCS</t>
  </si>
  <si>
    <t>LAMPKI PROF LED FLASH FIOLE 10M</t>
  </si>
  <si>
    <t>Statecznik EVG 2x54W EEP-T5-54-S2-CCS POLAMP</t>
  </si>
  <si>
    <t>POL EEP-T8-18-P4-CCM</t>
  </si>
  <si>
    <t>LAMPKI PROF LED FLASH  FIOLE 10M</t>
  </si>
  <si>
    <t>Statecznik EVG 4x18w EER-T8-18-P4-CCS POLAMP</t>
  </si>
  <si>
    <t>POL EER-T8-18-P1-CCS</t>
  </si>
  <si>
    <t>LAMPKI PROF LED FLASH CZERW 10M</t>
  </si>
  <si>
    <t>Statecznik EVG 1x18w EER-T8-18-P1-CCS POLAMP</t>
  </si>
  <si>
    <t>POL EER-T8-18-P2-CCS</t>
  </si>
  <si>
    <t>LAMPKI PROF LED FLASH CZERWONE 10M</t>
  </si>
  <si>
    <t>Statecznik EVG 2x18w EER-T8-18-P2-CCS POLAMP</t>
  </si>
  <si>
    <t>POL EER-T8-36-P1-CCS</t>
  </si>
  <si>
    <t>LAMPKI PROF LED FLASH CZE 10M</t>
  </si>
  <si>
    <t>Statecznik EVG 1x36w EER-T8-36-P1-CCS POLAMP</t>
  </si>
  <si>
    <t>POL EER-T8-36-P2-CCS</t>
  </si>
  <si>
    <t>LAMPKI PROF LED FLASH BIAL CIE 10M</t>
  </si>
  <si>
    <t>Statecznik EVG 2x36w EER-T8-36-P2-CCS POLAMP</t>
  </si>
  <si>
    <t>POL EER-T8-58-P1-CCS</t>
  </si>
  <si>
    <t>Statecznik EVG 1x58w EER-T8-58-P1-CCS POLAMP</t>
  </si>
  <si>
    <t>POL EER-T8-58-P2-CCM</t>
  </si>
  <si>
    <t>LAMPKI PROF LED FLASH BIAL CIEP 10M</t>
  </si>
  <si>
    <t>Statecznik EVG 2x58w EER-T8-58-P2-CCM POLAMP</t>
  </si>
  <si>
    <t>POL HID-CD-6</t>
  </si>
  <si>
    <t>LAMPKI PROF LED FLASH ZOLTE 10M</t>
  </si>
  <si>
    <t>Układ zapłonowy HID 70-400W  HID-CD-6 POLAMP</t>
  </si>
  <si>
    <t>POL S10</t>
  </si>
  <si>
    <t>LAMPKI PROF LED FLASH 10M</t>
  </si>
  <si>
    <t>Starter ZAPLONNIK S10 4-65W POLAMP</t>
  </si>
  <si>
    <t>POL S2</t>
  </si>
  <si>
    <t>LAMPKI PROF LED FLASH BI ZI 24V 10M</t>
  </si>
  <si>
    <t>Starter ZAPLONNIK S2 4-22W POLAMP</t>
  </si>
  <si>
    <t>ZASILACZ LED LV100-12 100W 12V DC POLAMP</t>
  </si>
  <si>
    <t>LAMPKI PROF LED FLASH BI CI 24V 10M</t>
  </si>
  <si>
    <t>ZASILACZ  LED LV12-12 12W 12V DC POLAMP</t>
  </si>
  <si>
    <t>LAMPKI PROF F LED BI CI 24V 10M</t>
  </si>
  <si>
    <t>ZASILACZ LED LV20-12 20W 12V DC POLAMP</t>
  </si>
  <si>
    <t>ZASILACZ LED LV35-12 35W 12V DC POLAMP</t>
  </si>
  <si>
    <t>LAMPKI PROF LED80 FLASH NIEBIES 12M</t>
  </si>
  <si>
    <t>ZASILACZ LED  LV5-12  5W  12V DC  POLAMP</t>
  </si>
  <si>
    <t>WTYCZKA DO PŁASKIEJ GIRLANDY E27</t>
  </si>
  <si>
    <t>ZASILACZ LED LV60-12 60W 12V DC POLAMP</t>
  </si>
  <si>
    <t>KABEL ZASILAJACY 1,5M  DO WĘŻA  NK1</t>
  </si>
  <si>
    <t>KABEL ZASILAJACY 1,5M  DO WĘŻA  NK3</t>
  </si>
  <si>
    <t>KABEL ZASILAJACY DO WEZA LED NK1 BI</t>
  </si>
  <si>
    <t>KABEL ZASILAJACY POL WAZ LED GR2P3M</t>
  </si>
  <si>
    <t>PASEK TAŚMA LED STANDARD AQUA 3528/60LED IP65 BIAŁA ZIMNA POLAMP</t>
  </si>
  <si>
    <t>KABEL ZASILAJACY POL WAZ LED GR2P5M</t>
  </si>
  <si>
    <t>KABEL ZASILAJACY POL WAZ LED NEON</t>
  </si>
  <si>
    <t>PASEK TAŚMA LED STANDARD AQUA 3528/60LED IP65 BIAŁA CIEPŁA POLAMP</t>
  </si>
  <si>
    <t>LAMPKI LED RATANOWE KULKI 6M60PN</t>
  </si>
  <si>
    <t>ROZGALEZNIK DO LAMPEK LED 3GNIAZD</t>
  </si>
  <si>
    <t>ROZGALEZNIK DO LAMPEK LED 5GNIAZD</t>
  </si>
  <si>
    <t>WAZ ZAROWKOWY NIEBIESKI NK1 POLAMP</t>
  </si>
  <si>
    <t>WAZ ZAROWKOWY ZIELONY  NK1 POLAM</t>
  </si>
  <si>
    <t>WAZ ZAROWKOWY CZERWONY NK1 POLAMP</t>
  </si>
  <si>
    <t>WAZ ZAROWKOWY TURKUS HUN NK1</t>
  </si>
  <si>
    <t>Pasek, tasma ECONOMIC CW 2835/60LED 400lm IP20 biały zimny POLAMP</t>
  </si>
  <si>
    <t>WAZ ZAROWKOWY BIALY  NK1 POLAMP</t>
  </si>
  <si>
    <t>WAZ ZAROWKOWY ZOLTY  NK1 POLAMP</t>
  </si>
  <si>
    <t>Pasek, tasma MAX PREMIUM CW 2835/102LED 900lm IP20 biały zimny POLAMP</t>
  </si>
  <si>
    <t>POL ZW A19 E27 150W</t>
  </si>
  <si>
    <t>WAZ ZAROWKOWY NIEBIESKI HUN NK3</t>
  </si>
  <si>
    <t>ŻARÓWKA WSTRZĄSOODPORNA A19 E27 150W POLAMP</t>
  </si>
  <si>
    <t>POL ZW A19 E27 200W</t>
  </si>
  <si>
    <t>WAZ ZAROWKOWY ZOLTY HUN NK3</t>
  </si>
  <si>
    <t>ŻARÓWKA WSTRZĄSOODPORNA A19 E27 200W POLAMP</t>
  </si>
  <si>
    <t>POL ZW A55 E27 100W</t>
  </si>
  <si>
    <t>SPIN ZLACZKA METAL POL WAZ 2PIN WAZ</t>
  </si>
  <si>
    <t>ŻARÓWKA WSTRZĄSOODPORNA A55 E27 100W POLAMP</t>
  </si>
  <si>
    <t>POL ZW A55 E27 25W</t>
  </si>
  <si>
    <t>SPIN WAZ-KABEL NEON</t>
  </si>
  <si>
    <t>ŻARÓWKA WSTRZĄSOODPORNA A55 E27 25W POLAMP</t>
  </si>
  <si>
    <t>POL ZW A55 E27 40W</t>
  </si>
  <si>
    <t>ŻARÓWKA WSTRZĄSOODPORNA A55 E27 40W POLAMP</t>
  </si>
  <si>
    <t>POL ZW A55 E27 60W</t>
  </si>
  <si>
    <t>SPIN WAZ-WAZ NEON</t>
  </si>
  <si>
    <t>ŻARÓWKA WSTRZĄSOODPORNA A55 E27 60W POLAMP</t>
  </si>
  <si>
    <t>POL ZW A55 E27 75W</t>
  </si>
  <si>
    <t>SPIN ZLACZKA METAL POL WAZ 3PIN WAZ</t>
  </si>
  <si>
    <t>ŻARÓWKA WSTRZĄSOODPORNA A55 E27 75W POLAMP</t>
  </si>
  <si>
    <t>POL ZW C35 E14 25W</t>
  </si>
  <si>
    <t>ŻARÓWKA WSTRZĄSOODPORNA ŚWIECZKA C35 E14 25W POLAMP</t>
  </si>
  <si>
    <t>POL ZW C35 E14 40W</t>
  </si>
  <si>
    <t>ŻARÓWKA WSTRZĄSOODPORNA ŚWIECZKA C35 E14 40W POLAMP</t>
  </si>
  <si>
    <t>POL ZW C35 E14 60W</t>
  </si>
  <si>
    <t>KABEL PRO DO TWORZENIA KURTYN 20 GN</t>
  </si>
  <si>
    <t>ŻARÓWKA WSTRZĄSOODPORNA ŚWIECZKA C35 E14 60W POLAMP</t>
  </si>
  <si>
    <t>POL ZW C35 E27 25W</t>
  </si>
  <si>
    <t>PROF KABEL DO TWORZENIA KURTYN , 2,</t>
  </si>
  <si>
    <t>ŻARÓWKA WSTRZĄSOODPORNA ŚWIECZKA C35 E27 25W POLAMP</t>
  </si>
  <si>
    <t>POL ZW C35 E27 40W</t>
  </si>
  <si>
    <t>KABEL PRO DO TWORZENIA KURTYN 3 GNI</t>
  </si>
  <si>
    <t>ŻARÓWKA WSTRZĄSOODPORNA ŚWIECZKA C35 E27 40W POLAMP</t>
  </si>
  <si>
    <t>POL ZW C35 E27 60W</t>
  </si>
  <si>
    <t>LAMPKI LED BIALY ZIM Z PANEL SOLAR</t>
  </si>
  <si>
    <t>ŻARÓWKA WSTRZĄSOODPORNA ŚWIECZKA C35 E27 60W POLAMP</t>
  </si>
  <si>
    <t>POL ZW G45 E14 25W</t>
  </si>
  <si>
    <t>LAMPKI LED MULTIKOLO Z PANEL SOLAR</t>
  </si>
  <si>
    <t>ŻARÓWKA WSTRZĄSOODPORNA KULKA G45 E14 25W POLAMP</t>
  </si>
  <si>
    <t>POL ZW G45 E14 40W</t>
  </si>
  <si>
    <t>LAMPKI LED BIALY CIE Z PANEL SOLAR</t>
  </si>
  <si>
    <t>ŻARÓWKA WSTRZĄSOODPORNA KULKA G45 E14 40W POLAMP</t>
  </si>
  <si>
    <t>POL ZW G45 E14 60W</t>
  </si>
  <si>
    <t>ŚNIEZYNKA FI 60CM 6W BIAŁA ZIMNA</t>
  </si>
  <si>
    <t>ŻARÓWKA WSTRZĄSOODPORNA KULKA G45 E14 60W POLAMP</t>
  </si>
  <si>
    <t>POL ZW G45 E27 25W</t>
  </si>
  <si>
    <t>GNIAZDO DO PŁASKIEJ GIRLAND</t>
  </si>
  <si>
    <t>ŻARÓWKA WSTRZĄSOODPORNA KULKA  G45 E27 25W POLAMP</t>
  </si>
  <si>
    <t>POL ZW G45 E27 40W</t>
  </si>
  <si>
    <t>LAMPKI LED ŁEZKI 20LED NIEBI POLAMP</t>
  </si>
  <si>
    <t>ŻARÓWKA WSTRZĄSOODPORNA KULKA  G45 E27 40W POLAMP</t>
  </si>
  <si>
    <t>POL ZW G45 E27 60W</t>
  </si>
  <si>
    <t>LAMPKI LED ŁEZKI 20LED BI ZI POLAMP</t>
  </si>
  <si>
    <t>ŻARÓWKA WSTRZĄSOODPORNA KULKA  G45 E27 60W POLAMP</t>
  </si>
  <si>
    <t>LED-SLIM-FL-10-NW</t>
  </si>
  <si>
    <t>LAMPKI LED ŁEZKI 20LED MULTI POLAMP</t>
  </si>
  <si>
    <t>Ipad Slim Flood Light 10w 4000k</t>
  </si>
  <si>
    <t>LED-SLIM-FL-10W-CW</t>
  </si>
  <si>
    <t>LAMPKI LED ŁEZKI 20LED BI CIPOLAMP</t>
  </si>
  <si>
    <t>Ipad Slim Flood Light 10w 6500k</t>
  </si>
  <si>
    <t>LED-SLIM-FL-20W-NW</t>
  </si>
  <si>
    <t>LAMPKI LED ŁEZKI 30LED NIEBI POLAMP</t>
  </si>
  <si>
    <t>Ipad Slim Flood Light 20w 4000k</t>
  </si>
  <si>
    <t>LED-SLIM-FL-20W-CW</t>
  </si>
  <si>
    <t>LAMPKI LED ŁEZKI 30LED BI ZI POLAMP</t>
  </si>
  <si>
    <t>Ipad Slim Flood Light 20w 6500k</t>
  </si>
  <si>
    <t>LED-SLIM-FL-30W-NW</t>
  </si>
  <si>
    <t>LAMPKI LED ŁEZKI 30LED MULIT POLAMP</t>
  </si>
  <si>
    <t>Ipad Slim Flood Light 30w 4000k</t>
  </si>
  <si>
    <t>LED-SLIM-FL-30W-CW</t>
  </si>
  <si>
    <t>LAMPKI LED ŁEZKI 30LED BI CI POLAMP</t>
  </si>
  <si>
    <t>Ipad Slim Flood Light 30w 6500k</t>
  </si>
  <si>
    <t>LED-SLIM-FL-50W-NW</t>
  </si>
  <si>
    <t>OPASKA KABLOWA 160*2,5 BI POLAMP</t>
  </si>
  <si>
    <t>Ipad Slim Flood Light 50w 4000k</t>
  </si>
  <si>
    <t>LED-SLIM-FL-50W-CW</t>
  </si>
  <si>
    <t>OPASKA KABLOWA 160*2,5 ZI POLAMP</t>
  </si>
  <si>
    <t>Ipad Slim Flood Light 50w 6500k</t>
  </si>
  <si>
    <t>LED-SLIM-FL-10W-NW-S</t>
  </si>
  <si>
    <t>ZASILACZ 24V 100W DO 60M WEZA</t>
  </si>
  <si>
    <t>Ipad Slim Flood Light 10w 4000k with sensor</t>
  </si>
  <si>
    <t>LED-SLIM-FL-20W-NW-S</t>
  </si>
  <si>
    <t>ZASILACZ 24V 65W DO 30M WEZA</t>
  </si>
  <si>
    <t>Ipad Slim Flood Light 20w 4000k with sensor</t>
  </si>
  <si>
    <t>POL R123CL-125W</t>
  </si>
  <si>
    <t>ZASILACZ 12V 12W</t>
  </si>
  <si>
    <t>PROMIENNIKI PODCZERWIENI 125W POLAMP</t>
  </si>
  <si>
    <t>POL R123CL-175W</t>
  </si>
  <si>
    <t>ZASILACZ 24V 25W DO 5 LAMPEK</t>
  </si>
  <si>
    <t>PROMIENNIKI PODCZERWIENI 175W POLAMP</t>
  </si>
  <si>
    <t>POL R123CL-250W</t>
  </si>
  <si>
    <t>ZASILACZ 24V 50W DO 10 LAMPEK</t>
  </si>
  <si>
    <t>PROMIENNIKI PODCZERWIENI 250W POLAMP</t>
  </si>
  <si>
    <t>POL HPSL100W E40</t>
  </si>
  <si>
    <t>SZOPKA BOŻONARODZENIOWA LED FI45</t>
  </si>
  <si>
    <t>WLS POWER HPSL100W E40 POLAMP</t>
  </si>
  <si>
    <t>POL HPSL150W E40</t>
  </si>
  <si>
    <t>CHOINECZKA DREWNIANA Z DEK.LED FI45</t>
  </si>
  <si>
    <t>WLS POWER HPSL150W E40 POLAMP</t>
  </si>
  <si>
    <t>POL HPSL250W E40</t>
  </si>
  <si>
    <t>GWIAZDA DREWNIANA LED Z PILOTEM WW</t>
  </si>
  <si>
    <t>WLS POWER HPSL250W E40 POLAMP</t>
  </si>
  <si>
    <t>POL HPSL70W E27</t>
  </si>
  <si>
    <t>LAMPKI LED LAMPIONY DREWNIANE 10SZT</t>
  </si>
  <si>
    <t>WLS POWER HPSL70W E27 POLAMP</t>
  </si>
  <si>
    <t>POL C35 E14 5W</t>
  </si>
  <si>
    <t>GWIAZDA DREWNIANA LED FI40</t>
  </si>
  <si>
    <t>Żarówka LED C35 E14 5W ciepła biała ŚWIECZKA POLAMP</t>
  </si>
  <si>
    <t>POL C35 E27 5W</t>
  </si>
  <si>
    <t>GWIAZDA DREWNIANA LED FI50</t>
  </si>
  <si>
    <t>Żarówka LED C35 E27 5W ciepła biała ŚWIECZKA POLAMP</t>
  </si>
  <si>
    <t>POL GU10 4W CW</t>
  </si>
  <si>
    <t>GWIAZDA DREWNIANA LED FI60</t>
  </si>
  <si>
    <t>Żarówka LED GU10 4W 50mm zimna biała POLAMP</t>
  </si>
  <si>
    <t>POL GU10 4W WW</t>
  </si>
  <si>
    <t>MIKOŁAJ NA SANIACH LED FI45</t>
  </si>
  <si>
    <t>Żarówka LED GU10 4W 50mm ciepła biała POLAMP</t>
  </si>
  <si>
    <t>POL G45 E27 5W WW</t>
  </si>
  <si>
    <t>STEROWNIK DO CHOINEK AS-OU3/EI485/A</t>
  </si>
  <si>
    <t>Żarówka LED G45 E27 5W ciepła biała KULKA POLAMP</t>
  </si>
  <si>
    <t>POL000288#1B</t>
  </si>
  <si>
    <t>PROJEKTOR SNIEZYNKI BIALE 12W</t>
  </si>
  <si>
    <t>Kontroler YD-DGC-40-CX2-3S-TP-5050-RGB3 OG-2-CK-XS03 POLAMP</t>
  </si>
  <si>
    <t>POL000289#1B</t>
  </si>
  <si>
    <t>PROJEKTOR 12W QL-209L BALWAN</t>
  </si>
  <si>
    <t>Lacznik fi3 YD-DGC-40-CX2-3S-TP-5050-RGB POLAMP</t>
  </si>
  <si>
    <t>POL000290#1B</t>
  </si>
  <si>
    <t>PROJEKTOR 12W QL-209L MIKOLAJ</t>
  </si>
  <si>
    <t>Lacznik fi6 YD-DGC-40-CX2-3S-TP-5050-RGB POLAMP</t>
  </si>
  <si>
    <t>POLSJSKJSDJ#1B</t>
  </si>
  <si>
    <t>PROJEKTOR 4W QL-211L</t>
  </si>
  <si>
    <t>Moduł LED OG-XSY-15-5050-RGB3 IP68 rozmiar fi12,2mm POLAMP</t>
  </si>
  <si>
    <t>PROJEKTOR 4W QL-214L</t>
  </si>
  <si>
    <t>Moduł LED 1 EYE CW IP65 45lm 0,5W POLAMP</t>
  </si>
  <si>
    <t>Moduł LED 4 EYE CW IP65 180lm 2W POLAMP</t>
  </si>
  <si>
    <t>POL LED 1200 UV S-1</t>
  </si>
  <si>
    <t>Świetlówka LED  60cm UV 15W 120cm SZKŁO POLAMP JEDNOSTRONNIE zasilana</t>
  </si>
  <si>
    <t>POL MIB125W</t>
  </si>
  <si>
    <t>Statecznik magnetyczny do LRF125 do LRF POLAMP</t>
  </si>
  <si>
    <t>POL MIB250W</t>
  </si>
  <si>
    <t>Statecznik magnetyczny do LRF250 do LRF POLAMP</t>
  </si>
  <si>
    <t>POL RSP-320-5</t>
  </si>
  <si>
    <t>ZASILACZ RSP-320-5 320W/5V do OG-XSY-15</t>
  </si>
  <si>
    <t>POL-218LED</t>
  </si>
  <si>
    <t>Lampa LED Hermetix 2*36 G13*2 IP65 1200mm POLAMP (bez zrodla)</t>
  </si>
  <si>
    <t>Świetlówka LED 120cm 840 18W 1600lm neutralna biała SZKŁO POLAMP JEDNOSTRONNIE zasilana</t>
  </si>
  <si>
    <t>Świetlówka LED 120cm 865 18W 1600lm zimna biała  SZKŁO POLAMP JEDNOSTRONNIE zasilana</t>
  </si>
  <si>
    <t xml:space="preserve">Profesjonalne lampki led 10m 100 leds </t>
  </si>
  <si>
    <t xml:space="preserve">WĄŻ SWIETLNY LED WERTYKALNY NK1 CO 2M 36LEDS/M </t>
  </si>
  <si>
    <t xml:space="preserve">WĄŻ SWIETLNY LED WERTYKALNY NK1 CO 1M 36LEDS/M </t>
  </si>
  <si>
    <t xml:space="preserve">WĄŻ SWIETLNY LEDHORYZONTALNY NK1 CO 1M 36LEDS/M </t>
  </si>
  <si>
    <t>Profesjonalna GIRLANDA na żarówki E27, 20 gniazd, 20 mb dekoracji + 1,5m kabel zasilający + dodatkowe gniazdo do łączenia</t>
  </si>
  <si>
    <t>LAMPKI ŁEZKI 2M 20LED NIEBIESKIE</t>
  </si>
  <si>
    <t>LAMPKI ŁEZKI 3M 30LED NIEBIESKIE</t>
  </si>
  <si>
    <t>Profesjonalny kabel zasilajacy do weza gruby 2pi 3m</t>
  </si>
  <si>
    <t>Profesjonalny kabel zasilajacy do weza gruby 2pi 5m</t>
  </si>
  <si>
    <t xml:space="preserve">2AA battery string light ,led space 15cm,transparent wire 2.0mm ,lead wire 50cm .total 1.85length ,10leds with 6cm cotton ball ,cotton ball colour dark grey +pink +white ,battery incloud </t>
  </si>
  <si>
    <t xml:space="preserve">WĄŻ LED HORYZONTALNY NK1 24V ciety co 1m 13mm 36bulbs/m 100m </t>
  </si>
  <si>
    <t xml:space="preserve">Profesjonalne lampki led FLASH 10m 24V 100LEDS </t>
  </si>
  <si>
    <t xml:space="preserve">Profesjonalne lampki led 10m 24V 100LEDS </t>
  </si>
  <si>
    <t>POL-PLSLF10M24V-BLU-BL</t>
  </si>
  <si>
    <t xml:space="preserve">Profesjonalne kurtynki led 5m </t>
  </si>
  <si>
    <t>POL A60 E27 15W 270* NW</t>
  </si>
  <si>
    <t>ŻARÓWKA LED A60 E27 270’ 15W NW POLAMP</t>
  </si>
  <si>
    <t>POL-29LED</t>
  </si>
  <si>
    <t>Oprawa hermetyczna do świetlowek LED 2x600cm</t>
  </si>
  <si>
    <t>POL-224LED</t>
  </si>
  <si>
    <t>Oprawa hermetyczna do świetlowek LED 2x1500cm</t>
  </si>
  <si>
    <t>CM12W840</t>
  </si>
  <si>
    <t>Plafon LED CHARA 12W</t>
  </si>
  <si>
    <t>CM18W841</t>
  </si>
  <si>
    <t>Plafon LED CHARA 18W</t>
  </si>
  <si>
    <t>CMWS18W842</t>
  </si>
  <si>
    <t>Plafon LED MERAK 18W z czujnikiem NW</t>
  </si>
  <si>
    <t>Sterownik, programato POL do WAZ LED NK1 POLAMP</t>
  </si>
  <si>
    <t>Sterownik, programato POL do WAZ LED NK3 POLAMP WATER EFFECT</t>
  </si>
  <si>
    <t>PROJEKTOR WHITE, MOC: 12W, ZASILANIE: 24V, CZUJNIK ZMIERZCHU IP: 44,ZASILACZ: IP44, WAGA: 0,7KG, MATERIAŁ: ABS, KABEL ZASILAJACY: 5M;  EFEKTY SPADAJACYCH SNIEZYNEK, GWIAZDEK DYSTANS DO 15M</t>
  </si>
  <si>
    <t>Profesjonalna GIRLANDA na żarówki E27, 10 gniazd, 10 mb dekoracji + 1,5m kabel zasilający + dodatkowe gniazdo do łączenia</t>
  </si>
  <si>
    <t>POL-B108-W</t>
  </si>
  <si>
    <t>POL-B108-S</t>
  </si>
  <si>
    <t>POL-B108-G</t>
  </si>
  <si>
    <t>POL-B108-R</t>
  </si>
  <si>
    <t>POL-B108-B</t>
  </si>
  <si>
    <t>POL-B109-W</t>
  </si>
  <si>
    <t>POL-B109-S</t>
  </si>
  <si>
    <t>POL-B109-G</t>
  </si>
  <si>
    <t>POL-B109-R</t>
  </si>
  <si>
    <t>POL-B109-B</t>
  </si>
  <si>
    <t>POL-B110-W</t>
  </si>
  <si>
    <t>POL-B110-S</t>
  </si>
  <si>
    <t>POL-B110-G</t>
  </si>
  <si>
    <t>POL-B110-R</t>
  </si>
  <si>
    <t>POL-B110-B</t>
  </si>
  <si>
    <t>POL-B111-W</t>
  </si>
  <si>
    <t>POL-B111-S</t>
  </si>
  <si>
    <t>POL-B111-G</t>
  </si>
  <si>
    <t>POL-B111-R</t>
  </si>
  <si>
    <t>POL-B111-B</t>
  </si>
  <si>
    <t>POL-B112-W</t>
  </si>
  <si>
    <t>POL-B112-S</t>
  </si>
  <si>
    <t>POL-B112-G</t>
  </si>
  <si>
    <t>POL-B112-R</t>
  </si>
  <si>
    <t>POL-B112-B</t>
  </si>
  <si>
    <t>POL-B113-W</t>
  </si>
  <si>
    <t>POL-B113-S</t>
  </si>
  <si>
    <t>POL-B113-G</t>
  </si>
  <si>
    <t>POL-B113-R</t>
  </si>
  <si>
    <t>POL-B113-B</t>
  </si>
  <si>
    <t>POL-B114-W</t>
  </si>
  <si>
    <t>POL-B114-S</t>
  </si>
  <si>
    <t>POL-B114-G</t>
  </si>
  <si>
    <t>POL-B114-R</t>
  </si>
  <si>
    <t>POL-B114-B</t>
  </si>
  <si>
    <t>POL-B115-W</t>
  </si>
  <si>
    <t>POL-B115-S</t>
  </si>
  <si>
    <t>POL-B115-G</t>
  </si>
  <si>
    <t>POL-B115-R</t>
  </si>
  <si>
    <t>POL-B115-B</t>
  </si>
  <si>
    <t>SD-WY002 80 R</t>
  </si>
  <si>
    <t>SD-WY002 80 S</t>
  </si>
  <si>
    <t>SD-WY002 80 G</t>
  </si>
  <si>
    <r>
      <rPr>
        <b/>
        <sz val="8"/>
        <rFont val="Calibri"/>
        <family val="2"/>
        <charset val="238"/>
      </rPr>
      <t>Profesjonalny WAŻ LED NK1 na zewnątrz</t>
    </r>
    <r>
      <rPr>
        <sz val="8"/>
        <rFont val="Calibri"/>
        <family val="2"/>
        <charset val="238"/>
      </rPr>
      <t>, 36LED/mb, 100mb/roll, cięcie co 1mb</t>
    </r>
  </si>
  <si>
    <t xml:space="preserve">POL-TK16/3 </t>
  </si>
  <si>
    <t>opaska kablowa 160*2,5 biala 100szt. TK 16/3 POLAMP</t>
  </si>
  <si>
    <t>PROJEKTOR MONSTRUM 80W - max. dystans 21m, max. średnica obrazu 12m</t>
  </si>
  <si>
    <t>POL-236LED EKO</t>
  </si>
  <si>
    <t>Oprawa hermetyczna HERMETIX EKO do świetlowek LED 2x1200cm</t>
  </si>
  <si>
    <t>POL-TIAK9W1L</t>
  </si>
  <si>
    <t>LAMPA LINIOWA LED TIAK 9W NW</t>
  </si>
  <si>
    <t>POL-TIAK18W 1L</t>
  </si>
  <si>
    <t>LAMPA LINIOWA LED TIAK 18W NW</t>
  </si>
  <si>
    <t>POL-236LED ADARA</t>
  </si>
  <si>
    <t>Oprawa ADARA do świetlowek LED 2x1200cm</t>
  </si>
  <si>
    <t>POL-VIRGO36W1L</t>
  </si>
  <si>
    <t>LAMPA LINIOWA LED VIRGO 36W</t>
  </si>
  <si>
    <t>CMWS12W840</t>
  </si>
  <si>
    <t>Plafon LED MIZARA 12W z czujnikiem NW</t>
  </si>
  <si>
    <t xml:space="preserve">KABEL 1,5mb do łączenia lampek z lampkami </t>
  </si>
  <si>
    <t>GU10 4W</t>
  </si>
  <si>
    <t>ŻAROWKA LED GU10 BIAŁA NEUTRALNA</t>
  </si>
  <si>
    <t>POL A60 E27 10W 210 NW</t>
  </si>
  <si>
    <t>Żarówka LED A60 E27 10W 210° NW 4000k GRUSZKA POLAMP</t>
  </si>
  <si>
    <t>G45 7W E27 NW</t>
  </si>
  <si>
    <t>Żarówka LED G45 E27 7W neutralna biała KULKA POLAMP</t>
  </si>
  <si>
    <t>G45 7W E14 NW</t>
  </si>
  <si>
    <t>Żarówka LED G45 E14 7W neutralna biała KULKA POLAMP</t>
  </si>
  <si>
    <t xml:space="preserve">Pol-ST45 4W LUNA </t>
  </si>
  <si>
    <t>ŻARÓWKA LED FILAMENT E27 POLAMP</t>
  </si>
  <si>
    <t>POL-MODEL18W840</t>
  </si>
  <si>
    <t>Wkład do plafonów ledowych</t>
  </si>
  <si>
    <t>POL-SPOT-W</t>
  </si>
  <si>
    <t>OCZKO STAŁE BIAŁE</t>
  </si>
  <si>
    <t>POL-SPOT-CH</t>
  </si>
  <si>
    <t>OCZKO STAŁE CHROM</t>
  </si>
  <si>
    <t>POL-SPOT-W-R</t>
  </si>
  <si>
    <t>OCZKO RUCHOME BIAŁE</t>
  </si>
  <si>
    <t>POL-SPOT-CH-R</t>
  </si>
  <si>
    <t>OCZKO RUCHOME CHROM</t>
  </si>
  <si>
    <t>POL-OPRAWKA GU10</t>
  </si>
  <si>
    <t>GNIAZDO CERAMICZNE GU10 DO OCZEK</t>
  </si>
  <si>
    <t>PROFESJONALNE LAMPKI LED 10M BIAŁE NEUTRALNE KABEL ZIELONY</t>
  </si>
  <si>
    <t>PROFESJONALNE LAMPKI LED 10M BIAŁE NEUTRALNE KABEL BIAŁY</t>
  </si>
  <si>
    <t>PROFESJONALNE LAMPKI LED 10M BIAŁE CIEPŁE KABEL ZIELONY</t>
  </si>
  <si>
    <t>PROFESJONALNE LAMPKI LED 10M BIAŁE KLASYCZNE KABEL ZIELONY</t>
  </si>
  <si>
    <t>PROFESJONALNE LAMPKI LED 10M BIAŁE KLASYCZNE KABEL BIAŁY</t>
  </si>
  <si>
    <t>PROFESJONALNE LAMPKI LED 10M CZERWONE KABEL ZIELONY</t>
  </si>
  <si>
    <t>PROFESJONALNE LAMPKI LED 10M BIAŁE ZIMNE KABEL ZIELONY</t>
  </si>
  <si>
    <t>PROFESJONALNE LAMPKI LED 10M MULTIKOLOR KABEL ZIELONY</t>
  </si>
  <si>
    <t>PROFESJONALNE LAMPKI LED 10M RGB KABEL ZIELONY</t>
  </si>
  <si>
    <t>PROFESJONALNE LAMPKI LED 10M NIEBIESKIE KABEL ZIELONY</t>
  </si>
  <si>
    <t>PROFESJONALNE LAMPKI LED 10M MORSKI NIEBIESKI KABEL ZIELONY</t>
  </si>
  <si>
    <t>PROFESJONALNE LAMPKI LED 10M ZIEOLONE KABEL ZIELONY</t>
  </si>
  <si>
    <t>POL-PLSLF10M-CW-G</t>
  </si>
  <si>
    <t>PROFESJONALNE LAMPKI LED FLASH 10M BIAŁE ZIMNE  KABEL ZIELONY</t>
  </si>
  <si>
    <t>POL-PLSLF10M-R-G</t>
  </si>
  <si>
    <t>PROFESJONALNE LAMPKI LED FLASH 10M CZERWONE  KABEL ZIELONY</t>
  </si>
  <si>
    <t>POL-PLSLF10M-BLU-G</t>
  </si>
  <si>
    <t>PROFESJONALNE LAMPKI LED FLASH 10M NIEBIESKIE  KABEL ZIELONY</t>
  </si>
  <si>
    <t>PROFESJONALNE LAMPKI LED 24V 10M BIAŁE CIEPŁE BIAŁY KABEL</t>
  </si>
  <si>
    <t>PROFESJONALNE KURTYNKI DŁUGIE NOWE LED 5M BIAŁE CIEPŁE BIAŁY KABEL</t>
  </si>
  <si>
    <t>PROFESJONALNE KURTYNKI DŁUGIE NOWE LED FLASH 5M BIAŁE ZIMNE KABEL CZARNY</t>
  </si>
  <si>
    <t>PROFESJONALNE KURTYNKI DŁUGIE NOWE LED FLASH 5M BIAŁE ZIMNE KABEL BIAŁY</t>
  </si>
  <si>
    <t>PROFESJONALNE KURTYNKI DŁUGIE NOWE LED FLASH 5M BIAŁE CIEPŁE KABEL CZARNY</t>
  </si>
  <si>
    <t>PROFESJONALNE KURTYNKI DŁUGIE NOWE LED FLASH 5M BIAŁE CIEPŁE KABEL BIAŁY</t>
  </si>
  <si>
    <t>PROFESJONALNY KABEL DOTWORZENIA KURTYNY 20GNIAZD 2,5M , KABEL BIAŁY</t>
  </si>
  <si>
    <t>LAMPKI LED 6M BIAŁE KLASYCZNE KABEL ZIELONY KOLEKCJA BRĄZOWA</t>
  </si>
  <si>
    <t>LAMPKI LED 10M BIAŁE KLASYCZNE KABEL ZIELONY KOLEKCJA BRĄZOWA</t>
  </si>
  <si>
    <t>LAMPKI LED BIAŁE KLASYCZNE KABEL TRASNPARENTNY KOLEKCJA SREBRNA</t>
  </si>
  <si>
    <t>Meteorki 25 - tuba z ledami o długości 25cm, odległość między tubami 1m, 5 tub w zestawie, 32led/tube, ciemny przewód przyłączeniowy 5M, kolor biały zimny</t>
  </si>
  <si>
    <t>WĄŻ ŚWIETLNY LED WERTYKALNY 13MM 36 LEDS/M 230V 345W CIETY CO 1 M BIAŁY NEUTRALNY</t>
  </si>
  <si>
    <t>WĄŻ ŚWIETLNY LED WERTYKALNY 13MM 36 LEDS/M 230V 345W CIETY CO 1 M BIAŁY KLASYCZNY</t>
  </si>
  <si>
    <t>WĄŻ ŚWIETLNY LED WERTYKALNY 13MM 36 LEDS/M 230V 345W CIETY CO 1 M POMARAŃCZOWY</t>
  </si>
  <si>
    <t>WĄŻ ŚWIETLNY LED HORYZONTALNY 13MM 36 LEDS/M 230V 345W CIETY CO 1 M BIAŁY KLASYCZNY</t>
  </si>
  <si>
    <t>WĄŻ ŚWIETLNY LED HORYZONTALNY 13MM 36 LEDS/M 230V 345W CIETY CO 1 M POMARAŃCZOWY</t>
  </si>
  <si>
    <t>WĄŻ ŚWIETLNY LED HORYZONTALNY 13MM 36 LEDS/M 230V 345W CIETY CO 1 M FIOLETOWY</t>
  </si>
  <si>
    <t>WĄŻ ŚWIETLNY LED HORYZONTALNY 13MM 36 LEDS/M 230V 345W CIETY CO 1 M RGB</t>
  </si>
  <si>
    <t>POL-LRLfNK1-CW1</t>
  </si>
  <si>
    <t>WĄŻ ŚWIETLNY LED HORYZONTALNY 13MM 36 LEDS/M 230V 345W CIETY CO 1 M FLASH 3000 STEADY + 600FLASH BIAŁY ZIIMNY</t>
  </si>
  <si>
    <t>PROFESJONALNE KURTYNKI DŁUGIE NOWE LED 5M BIAŁA ZIMNA KABEL BIAŁY</t>
  </si>
  <si>
    <t>Profesjonalna kurtyna led  efektem wodospadu 2,5x3 720 LED BIAŁA ZIMNA</t>
  </si>
  <si>
    <t>WĄŻ ŚWIETLNY LED HORYZONTALNY 13MM 36 LEDS/M 230V 345W CIETY CO 1 M</t>
  </si>
  <si>
    <t>KABEL DO SAMODZIELNEGO TWORZENIA GIRLANDY CZARNY 2*1.5MM2</t>
  </si>
  <si>
    <t>OPRAWKA E27 DO KABLA GIRLANDY CZARNA</t>
  </si>
  <si>
    <t>POL-218LED EKO TUB 840</t>
  </si>
  <si>
    <t>Lampa LED Hermetix EKO 2X18W G13*2 IP55 1200 POLAMP+LED 4000K HIPS+PS</t>
  </si>
  <si>
    <t>POL-218LED EKO TUB 865</t>
  </si>
  <si>
    <t>Lampa LED Hermetix EKO 2X18W G13*2 IP55 1200 POLAMP+LED 6500K HIPS+PS</t>
  </si>
  <si>
    <t>POL-PLSLBIGB12M-WW-G</t>
  </si>
  <si>
    <t>Profejsonalne lampki LED kule bomby 10cm, 12M, 12LEDS , BIAŁE CIEPŁE , KABEL ZIELONY</t>
  </si>
  <si>
    <t>KONTROLER DO STEROWANIA WĘŻA RGB 7 KOLORÓW, kolor czarny POLAMP</t>
  </si>
  <si>
    <t>kabel łączący do węża ze starym meskim konektorem i z nowym damksim konektorem , 0,5m , kolor czarny POLAMP</t>
  </si>
  <si>
    <t>kabel łączący do węża ze starym meskim konektorem i z nowym damksim konektorem , 0,5m , kolor biały POLAMP</t>
  </si>
  <si>
    <t>kabel łączący do węża ze starym damskim konektorem i z nowym meskim konektorem , 0,5m , kolor czarny POLAMP</t>
  </si>
  <si>
    <t>kabel łączący do węża ze starym damskim konektorem i z nowym meskim konektorem , 0,5m , kolor biały POLAMP</t>
  </si>
  <si>
    <t>ZASILACZ LED 150W 12V LV150-12 POLAMP</t>
  </si>
  <si>
    <t>PROJEKTOR LED MONSTRUM 100W</t>
  </si>
  <si>
    <t xml:space="preserve">GOBOS G1 SNIEZYNKI I GWIAZDKI </t>
  </si>
  <si>
    <t>GOBOS G2 ŚNIEŻYNKI I SNIEG</t>
  </si>
  <si>
    <t xml:space="preserve">GOBOS G3 RENIFER </t>
  </si>
  <si>
    <t>GOBOS G4 RENIFERY</t>
  </si>
  <si>
    <t>GOBOS G5 ANIOŁKI</t>
  </si>
  <si>
    <t>GOBOS G6 ŚNIEŻYNKI</t>
  </si>
  <si>
    <t>GOBOS G7 PREZENTY</t>
  </si>
  <si>
    <t>GOBOS G8 KRÓLOWIE</t>
  </si>
  <si>
    <t>GOBOS G9 SZOPKA</t>
  </si>
  <si>
    <t>GOBOS G10 ZAPRZĘG</t>
  </si>
  <si>
    <t>GOBOS G11 ORZEŁ GODŁO</t>
  </si>
  <si>
    <t>GOBOS G12 FLAGA UE</t>
  </si>
  <si>
    <t>GOBOS G13 FLAGA POLSKI-PROSTA</t>
  </si>
  <si>
    <t>GOBOS G14 FLAGA POLSKI -NA WIETRZE</t>
  </si>
  <si>
    <t>GOBOS G15 MIKOŁAJ NA LINIE</t>
  </si>
  <si>
    <t xml:space="preserve">GOBOS G16 MIKOŁJA NA KOMINIE </t>
  </si>
  <si>
    <t>LAMPKI ŁEZKI 2M 20 LED BIAŁE ZIMNE Z PILOTEM</t>
  </si>
  <si>
    <t>GOBOS G17 ZAPRZĘG</t>
  </si>
  <si>
    <t>GOBOS G18 ŚNIEŻYNKI GĘSTO</t>
  </si>
  <si>
    <t>GOBOS G19 SERDUSZKA</t>
  </si>
  <si>
    <t>GOBOS G20 STOP</t>
  </si>
  <si>
    <t>GOBOS G21 EXIT</t>
  </si>
  <si>
    <t>GOBOS G22 ZAKAZ WEJŚCIA</t>
  </si>
  <si>
    <t>GOBOS G23 KOMETA</t>
  </si>
  <si>
    <t>LAMPKI ŁEZKI 2M 20 LED BIAŁE CIEPŁE Z PILOTEM</t>
  </si>
  <si>
    <t>GOBOS G24 ŚNIEŻYNKI I KROPKI KOLOR ZLOTY</t>
  </si>
  <si>
    <t>GOBOS G25 ŚNIEŻYNKI I KROPKI KOLOR NIEBIESKI</t>
  </si>
  <si>
    <t>PILOT DO PROJEKTORA MONSTRUM 100W</t>
  </si>
  <si>
    <t>GOBOS G0 PUSTY</t>
  </si>
  <si>
    <t>LAMPKI ŁEZKI 2M 20 LED NIEBIESKIE Z PILOTEM</t>
  </si>
  <si>
    <t>LAMPKI ŁEZKI 2M 20 LED MULTIKOLOR Z PILOTEM</t>
  </si>
  <si>
    <t>LAMPKI ŁEZKI 3M 30 LED BIAŁE ZIMNE Z PILOTEM</t>
  </si>
  <si>
    <t>LAMPKI ŁEZKI 3M 30 LED BIAŁE CIEPŁE Z PILOTEM</t>
  </si>
  <si>
    <t>LAMPKI ŁEZKI 3M 30 LED NIEBIESKIE Z PILOTEM</t>
  </si>
  <si>
    <t>LAMPKI ŁEZKI 3M 30 LED MULTIKOLOR Z PILOTEM</t>
  </si>
  <si>
    <t>WTYCZKA DO PŁASKIEJ GIRLANDY E27 CZARNA POLAMP</t>
  </si>
  <si>
    <t>WTYCZKA-GNIAZDO DO PŁASKIEJ GIRLANDY E27 CZARNA POLAMP</t>
  </si>
  <si>
    <t>WTYCZKA - HAK DO PŁASKIEJ GIRLNADY E27 CZARNA POLAMP</t>
  </si>
  <si>
    <t>ŻARÓWKA LED E27 1W KULKA RÓŻOWA POLAMP</t>
  </si>
  <si>
    <t>ŻARÓWKA LED E27 1W KULKA POMARŃCZOWA POLAMP</t>
  </si>
  <si>
    <t>ŻARÓWKA LED E27 1W KULKA BIAŁA NEUTRALNA  POLAMP</t>
  </si>
  <si>
    <t>ŻARÓWKA LED E27 1W KULKA BIAŁA CIEPŁA TRANSPARENTNA</t>
  </si>
  <si>
    <t>ŻARÓWKA LED E27 1W KULKA MORSKI NIEBIESKI  POLAMP</t>
  </si>
  <si>
    <t>ŻARÓWKA LED E27 1W KULKA JASNY ZIELONY  POLAMP</t>
  </si>
  <si>
    <t>Żarówka LED STROBOSKOPOWA FLASH E27 3W BIAŁA ZIMNA POLAMP</t>
  </si>
  <si>
    <t>GWIAZDA DREWNIANA 30.5*28.5*6 CM LED10 Z PILOTEM BIAŁA CIEPŁA  POLAMP</t>
  </si>
  <si>
    <t>POL-LNFSS12V-P</t>
  </si>
  <si>
    <t>WĄŻ ŚWIETLNY LED NEON 12V RÓŻOWY</t>
  </si>
  <si>
    <t>POL-LNFSS12V-PU</t>
  </si>
  <si>
    <t>WĄŻ ŚWIETLNY LED NEON 12V FIOLETOWY</t>
  </si>
  <si>
    <t>KLIP MONTAŻOWY WĄŻ NEON 12V</t>
  </si>
  <si>
    <t>ZASLEPKA DO WĘŻA NEON 12V</t>
  </si>
  <si>
    <t>POL-LNFSS12V-R</t>
  </si>
  <si>
    <t>WĄŻ ŚWIETLNY LED NEON 12V CZERWONY</t>
  </si>
  <si>
    <t>POL-LNFSS12V-G</t>
  </si>
  <si>
    <t>WĄŻ ŚWIETLNY LED NEON 12V ZIELONY</t>
  </si>
  <si>
    <t>POL-LNFSS12V-BLU</t>
  </si>
  <si>
    <t>WĄŻ ŚWIETLNY LED NEON 12V NIEBIESKI</t>
  </si>
  <si>
    <t>POL-LNFSS12V-Y</t>
  </si>
  <si>
    <t>WĄŻ ŚWIETLNY LED NEON 12V ŻÓŁTY</t>
  </si>
  <si>
    <t>POL-LNFSS12V-CW</t>
  </si>
  <si>
    <t>WĄŻ ŚWIETLNY LED NEON 12V BIAŁY ZIMNY</t>
  </si>
  <si>
    <t>POL-LNFSS12V-WW</t>
  </si>
  <si>
    <t>WĄŻ ŚWIETLNY LED NEON 12V BIAŁY CIEPŁY</t>
  </si>
  <si>
    <t>SIATKA PCV 1X1M TRANSPARENTNA</t>
  </si>
  <si>
    <t>ŚNIEZYNKA PVC Z EFEKTEM SNOWFALL 60CM + 30CM KABEL , 6W , 230v/9v NIEBIESKA + BIAŁY ZIMNY</t>
  </si>
  <si>
    <t>KABEL ŁĄCZĄCY 1 WEJŚCIE-3 WYJŚCIA , 1X15CM+3X15CM</t>
  </si>
  <si>
    <t>KABEL ŁĄCZĄCY do lampek „T”  1 WEJŚCIE - 2 WYJŚCIA, 1X25CM+2X25CM</t>
  </si>
  <si>
    <t xml:space="preserve">KURTYNKA ŚWIETLNA LED GWIAZDKI 2X0,7M 100 LEDS,BIAŁA CIEPŁA KABEL TRANSPARENTNY DO WEWNATRZ, KOLEKCJA BRĄZOWA </t>
  </si>
  <si>
    <t xml:space="preserve">KURTYNKA ŚWIETLNA LED GWIAZDKI 2X0,7M 100 LEDS BIAŁA ZIMNA, KABEL TRANSPARENTNY DO WEWNATRZ, KOLEKCJA BRĄZOWA </t>
  </si>
  <si>
    <t>POL-PLCL2X2-CW-G</t>
  </si>
  <si>
    <t>PROFESJONALNA KURTYNA na zewnątrz LED 400 2X2m ze złączką na środku - kolekcja złota, kolor biały ciepł kabel zielony, kolekcja złota</t>
  </si>
  <si>
    <t>POL-PLCL2X2-WW-G</t>
  </si>
  <si>
    <t>PROFESJONALNA KURTYNA na zewnątrz LED 400 2X2m ze złączką na środku - kolekcja złota, kolor biały zimny kabel zielony, kolekcja złota</t>
  </si>
  <si>
    <t>POL-PLCLF2X2-CW-G</t>
  </si>
  <si>
    <t>PROFESJONALNA KURTYNA FLASH na zewnątrz LED 400 2X2m ze złączką na środku - kolekcja złota, kolor biały zimny kabel zielony, kolekcja złota</t>
  </si>
  <si>
    <t>POL-PLCLF2X2-WW-G</t>
  </si>
  <si>
    <t>PROFESJONALNA KURTYNA FLASH na zewnątrz LED 400 2X2m ze złączką na środku - kolekcja złota, kolor biały ciepły kabel zielony, kolekcja złota</t>
  </si>
  <si>
    <t>GIRLANDA ŚWIERKOWA ZIELONA 22X270CM</t>
  </si>
  <si>
    <t>MATA 1X20M BIAŁA</t>
  </si>
  <si>
    <t>MATA 1X20M CZERWONA</t>
  </si>
  <si>
    <t>MATA 1X20M FIOLETOWA</t>
  </si>
  <si>
    <t>MATA 1X20M NIEBIESKA</t>
  </si>
  <si>
    <t>MATA 1X20M ZŁOTA</t>
  </si>
  <si>
    <t>POL GU10 7W WW</t>
  </si>
  <si>
    <t>ŻARÓWKA GU 10 LED 7W WW POLAMP</t>
  </si>
  <si>
    <t>A60 E27 8W FILAMENT</t>
  </si>
  <si>
    <t>ŻARÓWKA A60 FILAMENT 8W WW E27</t>
  </si>
  <si>
    <t>POL-ORI20W 840</t>
  </si>
  <si>
    <t>LAMPA LINIOWA LED ORI IP20 600MM NW</t>
  </si>
  <si>
    <t>POL-ORI40W 840</t>
  </si>
  <si>
    <t>LAMPA LINIOWA LED ORI IP20 600MM 40W NW</t>
  </si>
  <si>
    <t>CM24W840</t>
  </si>
  <si>
    <t xml:space="preserve">PLAFON LED CHARA IP44 24W NW </t>
  </si>
  <si>
    <t>CMQ12W840</t>
  </si>
  <si>
    <t>PLAFON LED QUADRO IP 44 12W NW</t>
  </si>
  <si>
    <t>CMQ18W840</t>
  </si>
  <si>
    <t>PLAFON LED QUADRO IP 44 18W NW</t>
  </si>
  <si>
    <t>POL-VELA8W/840</t>
  </si>
  <si>
    <t>LAMPA KANAŁOWA LED VELA IP65 8W NW</t>
  </si>
  <si>
    <t>POL-HYDRA15W/840</t>
  </si>
  <si>
    <t>LAMPA KANAŁOWA LED HYDRA IP 65 15W NW</t>
  </si>
  <si>
    <t>POL-COMA50W/840</t>
  </si>
  <si>
    <t>LAMPA ULICZNA LED COMA IP65 50W NW</t>
  </si>
  <si>
    <t>POL C37 E14 7W NW</t>
  </si>
  <si>
    <t>ŻARÓWKA LED C37  E17 7W NW POLAMP</t>
  </si>
  <si>
    <t>POL R50 E14 7W NW</t>
  </si>
  <si>
    <t>ŻARÓWKA LED R50  E17 7W NW POLAMP</t>
  </si>
  <si>
    <t>POL R63 E27 9W NW</t>
  </si>
  <si>
    <t>ŻARÓWKA LED R63  E17 7W NW POLAMP</t>
  </si>
  <si>
    <t>Pol-UTW377B</t>
  </si>
  <si>
    <t>5902811508018</t>
  </si>
  <si>
    <t>5902811508025</t>
  </si>
  <si>
    <t>POL-PLSLF10M-WW-G</t>
  </si>
  <si>
    <t>Pol-TIAK18W 600MM</t>
  </si>
  <si>
    <t>5902811508087</t>
  </si>
  <si>
    <t>POL-TIAK 36W 1L</t>
  </si>
  <si>
    <t>5902811508094</t>
  </si>
  <si>
    <t>POL A60 E27 12W NW</t>
  </si>
  <si>
    <t>5902811508100</t>
  </si>
  <si>
    <t>POL GU10 7W NW</t>
  </si>
  <si>
    <t>5902811508117</t>
  </si>
  <si>
    <t>POL-VELA PRO 12W/840</t>
  </si>
  <si>
    <t>5902811508124</t>
  </si>
  <si>
    <t>POL-HYDRA PRO 18W/840</t>
  </si>
  <si>
    <t>5902811508131</t>
  </si>
  <si>
    <t>5902811508148</t>
  </si>
  <si>
    <t>5902811508155</t>
  </si>
  <si>
    <t>5902811508162</t>
  </si>
  <si>
    <t>5902811508179</t>
  </si>
  <si>
    <t>POL-218LED ZENIT</t>
  </si>
  <si>
    <t>5902811508186</t>
  </si>
  <si>
    <t>POL-29LED ZENIT</t>
  </si>
  <si>
    <t>5902811508193</t>
  </si>
  <si>
    <t>POL-218LED ZENIT TUB840</t>
  </si>
  <si>
    <t>5902811508209</t>
  </si>
  <si>
    <t>POL-218LED ZENIT TUB865</t>
  </si>
  <si>
    <t>5902811508216</t>
  </si>
  <si>
    <t>POL-LRLFNK1H-WW1</t>
  </si>
  <si>
    <t>5902811508223</t>
  </si>
  <si>
    <t>pol-lrlnk3-cw2</t>
  </si>
  <si>
    <t>5902811508230</t>
  </si>
  <si>
    <t>5902811508247</t>
  </si>
  <si>
    <t>POL-TK16/3-G</t>
  </si>
  <si>
    <t>5902811508254</t>
  </si>
  <si>
    <t>POL-E STRING</t>
  </si>
  <si>
    <t>5902811508261</t>
  </si>
  <si>
    <t>5902811508278</t>
  </si>
  <si>
    <t>5902811508285</t>
  </si>
  <si>
    <t>5902811508292</t>
  </si>
  <si>
    <t>5902811508308</t>
  </si>
  <si>
    <t>5902811508315</t>
  </si>
  <si>
    <t>5902811508322</t>
  </si>
  <si>
    <t>5902811508339</t>
  </si>
  <si>
    <t>5902811508346</t>
  </si>
  <si>
    <t>5902811508353</t>
  </si>
  <si>
    <t>5902811508360</t>
  </si>
  <si>
    <t>5902811508377</t>
  </si>
  <si>
    <t xml:space="preserve">POL-PLSL10M-R-W </t>
  </si>
  <si>
    <t>5902811508384</t>
  </si>
  <si>
    <t xml:space="preserve">POL-PLSL10M-PU-W </t>
  </si>
  <si>
    <t>5902811508391</t>
  </si>
  <si>
    <t xml:space="preserve">POL-PLSL10M-PU-G </t>
  </si>
  <si>
    <t>5902811508407</t>
  </si>
  <si>
    <t>5902811508414</t>
  </si>
  <si>
    <t>POL-PLSLF10M-R-W</t>
  </si>
  <si>
    <t>5902811508421</t>
  </si>
  <si>
    <t>POL-PLSLF10M-PU-G</t>
  </si>
  <si>
    <t>5902811508438</t>
  </si>
  <si>
    <t>POL-PLSLF10M-PU-W</t>
  </si>
  <si>
    <t>5902811508445</t>
  </si>
  <si>
    <t>POL-PLSLF10M-G-W</t>
  </si>
  <si>
    <t>5902811508452</t>
  </si>
  <si>
    <t>5902811508469</t>
  </si>
  <si>
    <t>5902811508650</t>
  </si>
  <si>
    <t>5902811508667</t>
  </si>
  <si>
    <t>5902811508674</t>
  </si>
  <si>
    <t>5902811508681</t>
  </si>
  <si>
    <t>5902811508698</t>
  </si>
  <si>
    <t>300 x 420</t>
  </si>
  <si>
    <t>Bombka fi 80mm mat złota</t>
  </si>
  <si>
    <t>Bombka fi 80mm mat czerwona</t>
  </si>
  <si>
    <t>Bombka fi 100mm mat złota</t>
  </si>
  <si>
    <t>Bombka fi 100mm mat czerwona</t>
  </si>
  <si>
    <t>Bombka fi 120mm mat złota</t>
  </si>
  <si>
    <t>Bombka fi 120mm mat czerwona</t>
  </si>
  <si>
    <t>POL-G45 E27 1W WW FIL</t>
  </si>
  <si>
    <t>ciepły biały FILAMENT</t>
  </si>
  <si>
    <t>warm whiite FILAMENT</t>
  </si>
  <si>
    <t>GWIAZDY PAPIEROWE/PAPERS STARS</t>
  </si>
  <si>
    <t>5 POINTER PAPER STAR , DIA 60 CM - SILVER</t>
  </si>
  <si>
    <t>5 POINTER PAPER STAR , DIA 60 CM - GOLD</t>
  </si>
  <si>
    <t>9 POINTER PAPER STAR , DIA 60 CM - GREY</t>
  </si>
  <si>
    <t>9 POINTER PAPER STAR , DIA 60 CM - RED</t>
  </si>
  <si>
    <t>9 POINTER PAPER STAR , DIA 60 CM - WHITE</t>
  </si>
  <si>
    <t>CE ELECTRICAL CORDS, 4 MTR - WHITE</t>
  </si>
  <si>
    <t>CE ELECTRICAL CORDS, 4 MTR - BLACK</t>
  </si>
  <si>
    <t>GWIAZDA PAPIEROWA 5 RAMIENNA FI60 CM SREBRNA</t>
  </si>
  <si>
    <t>GWIAZDA PAPIEROWA 5 RAMIENNA FI60 CM ZŁOTA</t>
  </si>
  <si>
    <t>GWIAZDA PAPIEROWA 9 RAMIENNA FI60 CM SZARA</t>
  </si>
  <si>
    <t>GWIAZDA PAPIEROWA 9 RAMIENNA FI60 CM CZERWONA</t>
  </si>
  <si>
    <t>GWIAZDA PAPIEROWA 9 RAMIENNA FI60 CM BIAŁA</t>
  </si>
  <si>
    <t>KABEL ZASILAJACY DO GWIAZDY PAPIEROWEJ 4M E14 ON/OFF BIAŁY</t>
  </si>
  <si>
    <t>KABEL ZASILAJACY DO GWIAZDY PAPIEROWEJ 4M E14 ON/OFF CZARNY</t>
  </si>
  <si>
    <t>POL-STAR60-5-S</t>
  </si>
  <si>
    <t>POL-STAR60-5-GL</t>
  </si>
  <si>
    <t>POL-STAR60-9-GY</t>
  </si>
  <si>
    <t>szara</t>
  </si>
  <si>
    <t>POL-STAR60-9-R</t>
  </si>
  <si>
    <t>POL-STAR60-9-W</t>
  </si>
  <si>
    <t>POL-PCCS-W</t>
  </si>
  <si>
    <t>POL-PCCS-BL</t>
  </si>
  <si>
    <t>215x215x30</t>
  </si>
  <si>
    <t>POL-V355</t>
  </si>
  <si>
    <t>POL-V356</t>
  </si>
  <si>
    <t>POL-V705</t>
  </si>
  <si>
    <t>POL-V706</t>
  </si>
  <si>
    <t>120x80</t>
  </si>
  <si>
    <t>270x330</t>
  </si>
  <si>
    <t>250x360</t>
  </si>
  <si>
    <t>230x340</t>
  </si>
  <si>
    <t>230x160</t>
  </si>
  <si>
    <t>POL-V035</t>
  </si>
  <si>
    <t>400x220</t>
  </si>
  <si>
    <t>POL-V036</t>
  </si>
  <si>
    <t>430x140</t>
  </si>
  <si>
    <t>200x710x25</t>
  </si>
  <si>
    <t>160x1200x30</t>
  </si>
  <si>
    <t>300x450x25</t>
  </si>
  <si>
    <t>60X440</t>
  </si>
  <si>
    <t>160X510X60</t>
  </si>
  <si>
    <t>POL-V037</t>
  </si>
  <si>
    <t>160x160</t>
  </si>
  <si>
    <t>POL-V038</t>
  </si>
  <si>
    <t>POL-V904</t>
  </si>
  <si>
    <t>POL-V905</t>
  </si>
  <si>
    <t>POL-V039</t>
  </si>
  <si>
    <t>POL-V906</t>
  </si>
  <si>
    <t>POL-V907</t>
  </si>
  <si>
    <t>POL-V908</t>
  </si>
  <si>
    <t>POL-V909</t>
  </si>
  <si>
    <t>POL-V910</t>
  </si>
  <si>
    <t>POL-V911</t>
  </si>
  <si>
    <t>POL-V912</t>
  </si>
  <si>
    <t>POL-V913</t>
  </si>
  <si>
    <t>POL-V914</t>
  </si>
  <si>
    <t>POL-V915</t>
  </si>
  <si>
    <t>POL-V916</t>
  </si>
  <si>
    <t>POL-V917</t>
  </si>
  <si>
    <t>POL-V918</t>
  </si>
  <si>
    <t>POL-V919</t>
  </si>
  <si>
    <t>POL-V920</t>
  </si>
  <si>
    <t>120x600</t>
  </si>
  <si>
    <t>500x400</t>
  </si>
  <si>
    <t>300x460x50</t>
  </si>
  <si>
    <t>240x210x35</t>
  </si>
  <si>
    <t>100x130</t>
  </si>
  <si>
    <t>210x470x30</t>
  </si>
  <si>
    <t>150x160</t>
  </si>
  <si>
    <t>CONNECTOR FOR OLD-NEW SYSTEM MEN-WOMAN 0,5 MALE POL1 FAMALE POL2</t>
  </si>
  <si>
    <t>new</t>
  </si>
  <si>
    <t>CABLE 1,5M for connecting rope with string lights Fx1</t>
  </si>
  <si>
    <t>Profesjonalny kabel zasilający LED na zewnątrz 1,5mb(zestaw), wtyczka z uziemieniem, prostownik + SPIN do NK1, NK2, NK3 i węży świetlnych - Fx1 - Mx1 SUPERCONNECT</t>
  </si>
  <si>
    <t>POL-V1914</t>
  </si>
  <si>
    <t>200x1280x25</t>
  </si>
  <si>
    <t>POL-V1919</t>
  </si>
  <si>
    <t>transparent gold</t>
  </si>
  <si>
    <t>POL-PLSL10M24V-WW-TG</t>
  </si>
  <si>
    <t>POL-PLSL10M24V-WW-G</t>
  </si>
  <si>
    <t>POL-PLSL10M24V-CW-T</t>
  </si>
  <si>
    <t xml:space="preserve">transparent złoty </t>
  </si>
  <si>
    <t>transparentny</t>
  </si>
  <si>
    <t>POL-PLSL10M24V-CW-G</t>
  </si>
  <si>
    <t>POL-PLSL10M24V-Y-T</t>
  </si>
  <si>
    <t>POL-PLSL10M24V-R-T</t>
  </si>
  <si>
    <t>POL-PLSL10M24V-PU-T</t>
  </si>
  <si>
    <t>POL-PLSL10M24V-BLU-T</t>
  </si>
  <si>
    <t>POL-PLSL10M24V-G-T</t>
  </si>
  <si>
    <t>POL-PLSLF10M24V-WW-TG</t>
  </si>
  <si>
    <t>POL-PLSLF10M24V-CW-T</t>
  </si>
  <si>
    <t>POL-PLSLF10M24V-CW-G</t>
  </si>
  <si>
    <t>POL-PLSLF10M24V-R-T</t>
  </si>
  <si>
    <t>POL-PLSLF10M24V-Y-T</t>
  </si>
  <si>
    <t>POL-PLSLF10M24V-PU-T</t>
  </si>
  <si>
    <t>POL-PLSLF10M24V-BLU-T</t>
  </si>
  <si>
    <t>POL-PLSLF10M24V-G-T</t>
  </si>
  <si>
    <t>transparentny zloty</t>
  </si>
  <si>
    <t>POL-TSL60W-24V</t>
  </si>
  <si>
    <t>POL-TSL100W-24V</t>
  </si>
  <si>
    <t>POL-TSL150W-24V</t>
  </si>
  <si>
    <t>POL-TSL300W-24V</t>
  </si>
  <si>
    <t>POL-TSL200W-24V</t>
  </si>
  <si>
    <t>multicolor</t>
  </si>
  <si>
    <t>POL-PLSLF10M-M-G</t>
  </si>
  <si>
    <t>POL-PLSLFBLU10M-CW-G</t>
  </si>
  <si>
    <t>POL-PLSLFWW10M-WW-G</t>
  </si>
  <si>
    <t>Profesjonalne LAMPKI LED FLASH na zewnątrz 10m (5M+5M), 80 LED + 20 LED FLASH NIEBIESKI białych zimnych dekoracji z dodatkowym gniazdem - kolekcja złota IP65</t>
  </si>
  <si>
    <t>Profesjonalne LAMPKI LED FLASH na zewnątrz 10m (5M+5M), 80 LED + 20 LED FLASH BIAŁYCH CIEPŁYCH białe ciepłe dekoracji z dodatkowym gniazdem - kolekcja złota IP65</t>
  </si>
  <si>
    <t>białe ciepłe</t>
  </si>
  <si>
    <t>PROFESSIONAL STRING LIGHTS LED FLASH blue outodoor, 10m(5+5m) , 100LED with additional socket – gold series</t>
  </si>
  <si>
    <t>PROFESSIONAL STRING LIGHTS LED FLASH warm white outodoor, 10m(5+5m) , 100LED with additional socket – gold series</t>
  </si>
  <si>
    <t>POL-PLILF5M-M-BL</t>
  </si>
  <si>
    <t>POL-PLILFWW5M-WW-BL</t>
  </si>
  <si>
    <t>Profesjonalna KURTYNKA LED FLASH na zewnątrz 0,7x5m (2,5m+2,5m), 96 LED + 24 LED FLASH białych ciepłych z dodatkowym gniazdem - kolekcja złota</t>
  </si>
  <si>
    <t>PROFESSIONAL ICICLE CURTAINS LIGHTS LED FLASH outdoor 0,7x5m(2,5+2,5m) 96led steady + 24 led flash warm white with additional soclet- gold series</t>
  </si>
  <si>
    <t>POL-SCSW-W</t>
  </si>
  <si>
    <t>POL-SCSW-M</t>
  </si>
  <si>
    <t>POL-SCSM-M</t>
  </si>
  <si>
    <t>POL-CON1TO3-BL</t>
  </si>
  <si>
    <t>POL-CON1TO1-BL</t>
  </si>
  <si>
    <t>POL-CON1TO2-W</t>
  </si>
  <si>
    <t>POL-CON1TO2-BL</t>
  </si>
  <si>
    <t>POL-KSRL-0,5-BL</t>
  </si>
  <si>
    <t>POL-KSRL-0,5-W</t>
  </si>
  <si>
    <t>POL-KSRL-3,0-BL</t>
  </si>
  <si>
    <t>POL-KSRL-5,0-BL</t>
  </si>
  <si>
    <t>POL-KSRL-3,0-W</t>
  </si>
  <si>
    <t>POL-KSRL-5,0-W</t>
  </si>
  <si>
    <t>POL-KSS-3,0-BL</t>
  </si>
  <si>
    <t>POL-KSS-3,0-W</t>
  </si>
  <si>
    <t>POL-KSS-5,0-BL</t>
  </si>
  <si>
    <t>POL-KSS-5,0-W</t>
  </si>
  <si>
    <t>POL-KSS-0,5-BL</t>
  </si>
  <si>
    <t>POL-KSS-0,5-W</t>
  </si>
  <si>
    <t>POL-PPCL1,5-W-OW2 CON</t>
  </si>
  <si>
    <t xml:space="preserve">czarny </t>
  </si>
  <si>
    <t>Profesjonalny kabel zasilający LED na zewnątrz 1,5mb(zestaw), wtyczka z uziemieniem, prostownik + SPIN do NK1, NK2, NK3  węży świetlnych i superconnect F1 (2 wyjścia "Y" wąż + F)</t>
  </si>
  <si>
    <t>POL-KSS-10-BL</t>
  </si>
  <si>
    <t>POL-KSS-10-W</t>
  </si>
  <si>
    <t>POL-KSRL-10-BL</t>
  </si>
  <si>
    <t>POL-KSRL-10-W</t>
  </si>
  <si>
    <t>POL-PPCLRR1,5-BL-OW2</t>
  </si>
  <si>
    <t>POL-PPCLRR1,5-W-OW2</t>
  </si>
  <si>
    <t>POL-PPCL1,5-BL-OW2 CON TIMER</t>
  </si>
  <si>
    <t>Profesjonalny kabel zasilający LED na zewnątrz 1,5mb(zestaw), wtyczka z uziemieniem, prostownik + SPIN do NK1, NK2, NK3 i węży świetlnych - Fx1 - Mx1 SUPERCONNECT TIMER</t>
  </si>
  <si>
    <t>POL-PLSL100f10M24V-CW-T</t>
  </si>
  <si>
    <t>POL-PLSL100f10M24V-CW-G</t>
  </si>
  <si>
    <t>green OW</t>
  </si>
  <si>
    <t>POL-SE20S-BL</t>
  </si>
  <si>
    <t>POL-SE20S-W</t>
  </si>
  <si>
    <t>POL-SE5S-BL</t>
  </si>
  <si>
    <t>POL-SE5S-W</t>
  </si>
  <si>
    <t>POL-ROZ5-BL</t>
  </si>
  <si>
    <t>POL-ROZ5-W</t>
  </si>
  <si>
    <t>POL-PPCL1,5-BL-OW2-R+SCRW</t>
  </si>
  <si>
    <t>POL-PPCL1,5-W-OW2-R+SCRW</t>
  </si>
  <si>
    <t>POL-PLSL10M-Y-W</t>
  </si>
  <si>
    <t>POL-PLSLf10M-Y-W</t>
  </si>
  <si>
    <t>POL-LRLfNK1H-BLU1</t>
  </si>
  <si>
    <t>POL-V1915</t>
  </si>
  <si>
    <t>160x1280x30</t>
  </si>
  <si>
    <t>POL-HSWG13</t>
  </si>
  <si>
    <t>POL-HSWG19</t>
  </si>
  <si>
    <t>Rurka termokurczliwa z klejem RC3K 2m 19mm POLAMP</t>
  </si>
  <si>
    <t>2M shrinkable transparent tube,19.1MM,with glue</t>
  </si>
  <si>
    <t>SNOWFLAKE 230V,IP44，AC,Diameter:40CM ，3M neon tube+ meteor shower effect，neon tube of double side:120D-2835/M，Power:17W,with 30CM cable+ male connector ,packed in white box</t>
  </si>
  <si>
    <t>warm white+white</t>
  </si>
  <si>
    <t>white+white</t>
  </si>
  <si>
    <t>blue+white</t>
  </si>
  <si>
    <t>OZDOBY Z EFEKTEM SNOWFALL/LIGHTING WITH SNOWFALL EFFECT</t>
  </si>
  <si>
    <t>METEORKI, STALAKTYTY/METEORAIN, STALACTITES</t>
  </si>
  <si>
    <t>bialy cieply-bialy zimny</t>
  </si>
  <si>
    <t>niebieski-bialy zimny</t>
  </si>
  <si>
    <t>SNOWFLAKE 230V,IP44,AC,Diameter:60CM，5M neon tube+ meteor shower effect，neon tube of double side:120D-2835/M,Power:27W，with 30CM cable+ male connector ,packed in white box</t>
  </si>
  <si>
    <t>SNOWFLAKE 230V,IP44,AC,Diameter:80CM，7M neon tube+ meteor shower effect，neon tube of double side:120D-2835/M,Power:38W，with 30CM cable+ male connector ,packed in white box</t>
  </si>
  <si>
    <t>SNOWFLAKE 230V,IP44,AC,Diameter:30CM，2M neon tube+ meteor shower effect，neon tube of double side:120D-2835/M,Power:12W，with 30CM cable+ male connector ,packed in white box</t>
  </si>
  <si>
    <t>ŚNIEZYNKA PVC fi30cm z efektem snowfall zimny 12w – kolekcja srebrna</t>
  </si>
  <si>
    <t>zimny biały-zimny biały</t>
  </si>
  <si>
    <t>ciepły biały-zimny biały</t>
  </si>
  <si>
    <t>niebieski-zimny biały</t>
  </si>
  <si>
    <t>STAR 230V，PP star,with 30CM cable+ male connector ,packed in white box</t>
  </si>
  <si>
    <t>STAR 230V,AC,Diameter:58CM，3M neon tube+ meteor shower effect，neon tube of double side:120D-2835/M,Power:17W，with 30CM cable+ male connector ,packed in white box</t>
  </si>
  <si>
    <t>GWIAZDA PVC fi30cm z efektem snowfall zimny 12w – kolekcja srebrna</t>
  </si>
  <si>
    <t>GWIAZDA PVC fi58cm z efektem snowfall zimny 17w – kolekcja srebrna</t>
  </si>
  <si>
    <t>POL-LRLSMDV-CW1</t>
  </si>
  <si>
    <t>POL-LRLSMDV-WW2</t>
  </si>
  <si>
    <t>Profesjonalny WĄŻ LED SMD na zewnątrz, 36LED/mb, 50mb/rolka, cięcie co 1mb – kolekcja złota</t>
  </si>
  <si>
    <t>SMD rope, 36pcs SMD LEDs, 13mm diameter, 230V, 50m/roll. 180* brightness. without accessories</t>
  </si>
  <si>
    <t>POL-SNOWFLAKE1-40CM-WW-CW</t>
  </si>
  <si>
    <t>POL-SNOWFLAKE1-60CM-WW-CW</t>
  </si>
  <si>
    <t>POL-SNOWFLAKE1-80CM-WW-CW</t>
  </si>
  <si>
    <t>POL-SNOWFLAKE2-30CM-CW-CW</t>
  </si>
  <si>
    <t>POL-SNOWFLAKE2-30CM-WW-CW</t>
  </si>
  <si>
    <t>POL-STAR1-30CM-CW</t>
  </si>
  <si>
    <t>POL-STAR2-58CM-WW-CW</t>
  </si>
  <si>
    <t>POL-SNOWFLAKE1-60CM-BLU-CW</t>
  </si>
  <si>
    <t>POL-SNOWFLAKE2-30CM-BLU-CW</t>
  </si>
  <si>
    <t xml:space="preserve">POLAMP PROFESJONALNE ILUMINACJE EVENT/PRO  EVENT ILLUMINATIONS-DECO </t>
  </si>
  <si>
    <t>POL-E901</t>
  </si>
  <si>
    <t>POL-E902</t>
  </si>
  <si>
    <t>220x30x120</t>
  </si>
  <si>
    <t>220x40x140</t>
  </si>
  <si>
    <t>POL-E903</t>
  </si>
  <si>
    <t>250x300</t>
  </si>
  <si>
    <t>POL-E904</t>
  </si>
  <si>
    <t>160x30x1200</t>
  </si>
  <si>
    <t>240x50x240</t>
  </si>
  <si>
    <t>POL-TG3111-9 RED</t>
  </si>
  <si>
    <t>POL-TG3111-9 GOLD</t>
  </si>
  <si>
    <t>Girlanda świerkowa 22 gęsta czerwonaodporna na UV</t>
  </si>
  <si>
    <t>Girlanda świerkowa 22 gęsta złota odporna na UV</t>
  </si>
  <si>
    <t>Red</t>
  </si>
  <si>
    <t>Gold</t>
  </si>
  <si>
    <t>POL-0955M</t>
  </si>
  <si>
    <t>POL-MONSTRUM G26</t>
  </si>
  <si>
    <t>POL-MONSTRUM G27</t>
  </si>
  <si>
    <t>POL-MONSTRUM G28</t>
  </si>
  <si>
    <t>POL-MONSTRUM G29</t>
  </si>
  <si>
    <t>POL-MONSTRUM G30</t>
  </si>
  <si>
    <t>POL-MONSTRUM G31</t>
  </si>
  <si>
    <t>POL-MONSTRUM G32</t>
  </si>
  <si>
    <t>POL-MONSTRUM G33</t>
  </si>
  <si>
    <t>POL-MONSTRUM G34</t>
  </si>
  <si>
    <t>POL-MONSTRUM G35</t>
  </si>
  <si>
    <t>POL-MONSTRUM G36</t>
  </si>
  <si>
    <t>POL-MONSTRUMLENSF40</t>
  </si>
  <si>
    <t>POL-MONSTRUMLENSF125</t>
  </si>
  <si>
    <t>Soczewka F40 z pokrywa</t>
  </si>
  <si>
    <t>Soczewka F125 z pokrywa</t>
  </si>
  <si>
    <t>full color</t>
  </si>
  <si>
    <t>LENS F40</t>
  </si>
  <si>
    <t>LENS F125</t>
  </si>
  <si>
    <t>POL-0977M-G</t>
  </si>
  <si>
    <t>POL-0978M-G</t>
  </si>
  <si>
    <t>POL-0998M-G</t>
  </si>
  <si>
    <t>POL-0981M-G</t>
  </si>
  <si>
    <t>POL-0949M-G</t>
  </si>
  <si>
    <t>POL-0982M-G</t>
  </si>
  <si>
    <t>POL-0983M-G</t>
  </si>
  <si>
    <t>POL-0984M-G</t>
  </si>
  <si>
    <t>POL-1998M-G</t>
  </si>
  <si>
    <t>POL-0980M-G</t>
  </si>
  <si>
    <t>Wysokość[mm]</t>
  </si>
  <si>
    <t>Szerokość[mm]</t>
  </si>
  <si>
    <t>Wysokość z czubkiem[mm]</t>
  </si>
  <si>
    <t>Średnica[mm]</t>
  </si>
  <si>
    <t>Głębokość[mm]</t>
  </si>
  <si>
    <t>Długość[mm]</t>
  </si>
  <si>
    <t>1000 x 1200</t>
  </si>
  <si>
    <t>300 x 370 x 970</t>
  </si>
  <si>
    <t>380 x 370 x 970</t>
  </si>
  <si>
    <t>280 x 370 x 1000</t>
  </si>
  <si>
    <t>250 x 370 x 1000</t>
  </si>
  <si>
    <t>1000-3000</t>
  </si>
  <si>
    <t>200-500</t>
  </si>
  <si>
    <r>
      <t>PROJEKTOR MONSTRUM, 100W LED,</t>
    </r>
    <r>
      <rPr>
        <sz val="7"/>
        <color indexed="8"/>
        <rFont val="Calibri"/>
        <family val="2"/>
        <charset val="238"/>
      </rPr>
      <t xml:space="preserve"> dystans 28m, max,średnica obrazu 15m, rotacja obrazu</t>
    </r>
  </si>
  <si>
    <r>
      <t>PROJECTOR MONSTRUM 100W LED,</t>
    </r>
    <r>
      <rPr>
        <sz val="7"/>
        <color indexed="8"/>
        <rFont val="Calibri"/>
        <family val="2"/>
        <charset val="238"/>
      </rPr>
      <t xml:space="preserve">  max distance of lighting 28m, max projection size 15m, rotation picture</t>
    </r>
  </si>
  <si>
    <r>
      <t>PROJEKTOR MONSTRUM, 100W LED,</t>
    </r>
    <r>
      <rPr>
        <sz val="7"/>
        <color indexed="8"/>
        <rFont val="Calibri"/>
        <family val="2"/>
        <charset val="238"/>
      </rPr>
      <t xml:space="preserve"> dystans 28m, max,średnica obrazu 15m, rotacja obrazu, opcja pilota</t>
    </r>
  </si>
  <si>
    <r>
      <t>PROJEKTOR MONSTRUM, 80W LED,</t>
    </r>
    <r>
      <rPr>
        <sz val="7"/>
        <color indexed="8"/>
        <rFont val="Calibri"/>
        <family val="2"/>
        <charset val="238"/>
      </rPr>
      <t xml:space="preserve"> dystans 21m, max,średnica obrazu 12m, rotacja obrazu, mozliwosc instalacji dwoch gobosow</t>
    </r>
  </si>
  <si>
    <r>
      <t>PROJECTOR MONSTRUM 80W LED,</t>
    </r>
    <r>
      <rPr>
        <sz val="7"/>
        <color indexed="8"/>
        <rFont val="Calibri"/>
        <family val="2"/>
        <charset val="238"/>
      </rPr>
      <t xml:space="preserve">  max distance of lighting 21m, max projection size 12m, rotation picture, can use two gobo</t>
    </r>
  </si>
  <si>
    <r>
      <t>Pilot do projektora MONSTRUM 100W LED,</t>
    </r>
    <r>
      <rPr>
        <sz val="7"/>
        <color indexed="8"/>
        <rFont val="Calibri"/>
        <family val="2"/>
        <charset val="238"/>
      </rPr>
      <t xml:space="preserve"> zasięg 50m</t>
    </r>
  </si>
  <si>
    <r>
      <t xml:space="preserve">Remote control for MONSTRUM 100W LED,  </t>
    </r>
    <r>
      <rPr>
        <sz val="7"/>
        <color indexed="8"/>
        <rFont val="Calibri"/>
        <family val="2"/>
        <charset val="238"/>
      </rPr>
      <t>max distance 50m</t>
    </r>
  </si>
  <si>
    <r>
      <t>PROJEKTOR WHITE</t>
    </r>
    <r>
      <rPr>
        <sz val="7"/>
        <color indexed="8"/>
        <rFont val="Calibri"/>
        <family val="2"/>
        <charset val="238"/>
      </rPr>
      <t xml:space="preserve">, MOC: 12W, ZASILANIE: 24V, CZUJNIK ZMIERZCHU, IP: 44, ZASILACZ: IP44, WAGA: 0,7KG, KABEL ZASILAJACY: 5M, EFEKTY SPADAJACYCH SNIEZYNEK, GWIAZDEK, DYSTANS DO 15M
</t>
    </r>
  </si>
  <si>
    <r>
      <t>PROJECTOR WHITE</t>
    </r>
    <r>
      <rPr>
        <sz val="7"/>
        <color indexed="8"/>
        <rFont val="Calibri"/>
        <family val="2"/>
        <charset val="238"/>
      </rPr>
      <t>, POWER 12W, VOLATGE 24V, DUSK SENSOR, IP44, WEIGHT 0,7KG, POWER CABLE 5M, EFFECT SNOWFALL AND STARFALL, MAX DISTANCE 15M</t>
    </r>
  </si>
  <si>
    <r>
      <t xml:space="preserve">GOBOS </t>
    </r>
    <r>
      <rPr>
        <sz val="7"/>
        <color indexed="8"/>
        <rFont val="Calibri"/>
        <family val="2"/>
        <charset val="238"/>
      </rPr>
      <t>indywidualny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</si>
  <si>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ŚNIEŻYNKI&amp;GWIAZDY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</si>
  <si>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SNOWS&amp;STARS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</si>
  <si>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ŚNIEŻYNKI&amp;GWIAZDY G2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</si>
  <si>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SNOWS&amp;STARS G2</t>
    </r>
  </si>
  <si>
    <r>
      <t>GOBOS</t>
    </r>
    <r>
      <rPr>
        <sz val="7"/>
        <color indexed="8"/>
        <rFont val="Calibri"/>
        <family val="2"/>
        <charset val="238"/>
      </rPr>
      <t xml:space="preserve"> motyw świąteczny </t>
    </r>
    <r>
      <rPr>
        <b/>
        <sz val="7"/>
        <color indexed="8"/>
        <rFont val="Calibri"/>
        <family val="2"/>
        <charset val="238"/>
      </rPr>
      <t>RENIFER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</si>
  <si>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REINDEER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</si>
  <si>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RENIFERY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</si>
  <si>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REINDEERS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</si>
  <si>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ANIOŁKI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</si>
  <si>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ANGLES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</si>
  <si>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ŚNIEŻYNKI G6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</si>
  <si>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SNOWS G6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</si>
  <si>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PREZENTY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</si>
  <si>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GIFTS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</si>
  <si>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KRÓLOWIE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</si>
  <si>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KINGS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</si>
  <si>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SZOPKA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</si>
  <si>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CRIB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</si>
  <si>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ZAPRZĘG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</si>
  <si>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CART</t>
    </r>
  </si>
  <si>
    <r>
      <t xml:space="preserve">GOBOS </t>
    </r>
    <r>
      <rPr>
        <sz val="7"/>
        <color indexed="8"/>
        <rFont val="Calibri"/>
        <family val="2"/>
        <charset val="238"/>
      </rPr>
      <t>motyw patryiotyczny</t>
    </r>
    <r>
      <rPr>
        <b/>
        <sz val="7"/>
        <color indexed="8"/>
        <rFont val="Calibri"/>
        <family val="2"/>
        <charset val="238"/>
      </rPr>
      <t xml:space="preserve"> ORZEŁ GODŁO</t>
    </r>
  </si>
  <si>
    <r>
      <t xml:space="preserve">Patriotic </t>
    </r>
    <r>
      <rPr>
        <b/>
        <sz val="7"/>
        <color indexed="8"/>
        <rFont val="Calibri"/>
        <family val="2"/>
        <charset val="238"/>
      </rPr>
      <t>Gobo – EAGLE EMBLRM</t>
    </r>
  </si>
  <si>
    <r>
      <t xml:space="preserve">GOBOS KOLOR </t>
    </r>
    <r>
      <rPr>
        <sz val="7"/>
        <color indexed="8"/>
        <rFont val="Calibri"/>
        <family val="2"/>
        <charset val="238"/>
      </rPr>
      <t>motyw patryiotyczny</t>
    </r>
    <r>
      <rPr>
        <b/>
        <sz val="7"/>
        <color indexed="8"/>
        <rFont val="Calibri"/>
        <family val="2"/>
        <charset val="238"/>
      </rPr>
      <t xml:space="preserve"> FLAGA UE</t>
    </r>
  </si>
  <si>
    <r>
      <t xml:space="preserve">Patriotic </t>
    </r>
    <r>
      <rPr>
        <b/>
        <sz val="7"/>
        <color indexed="8"/>
        <rFont val="Calibri"/>
        <family val="2"/>
        <charset val="238"/>
      </rPr>
      <t>Gobo Colour- FLAG UE</t>
    </r>
  </si>
  <si>
    <r>
      <t xml:space="preserve">GOBOS KOLOR </t>
    </r>
    <r>
      <rPr>
        <sz val="7"/>
        <color indexed="8"/>
        <rFont val="Calibri"/>
        <family val="2"/>
        <charset val="238"/>
      </rPr>
      <t>motyw patryiotyczny</t>
    </r>
    <r>
      <rPr>
        <b/>
        <sz val="7"/>
        <color indexed="8"/>
        <rFont val="Calibri"/>
        <family val="2"/>
        <charset val="238"/>
      </rPr>
      <t xml:space="preserve"> FLAGA RP PROSTA</t>
    </r>
  </si>
  <si>
    <r>
      <t xml:space="preserve">Patriotic </t>
    </r>
    <r>
      <rPr>
        <b/>
        <sz val="7"/>
        <color indexed="8"/>
        <rFont val="Calibri"/>
        <family val="2"/>
        <charset val="238"/>
      </rPr>
      <t>Gobo Colour- FLAG PL STRAIGHT</t>
    </r>
  </si>
  <si>
    <r>
      <t xml:space="preserve">GOBOS KOLOR </t>
    </r>
    <r>
      <rPr>
        <sz val="7"/>
        <color indexed="8"/>
        <rFont val="Calibri"/>
        <family val="2"/>
        <charset val="238"/>
      </rPr>
      <t>motyw patryiotyczny</t>
    </r>
    <r>
      <rPr>
        <b/>
        <sz val="7"/>
        <color indexed="8"/>
        <rFont val="Calibri"/>
        <family val="2"/>
        <charset val="238"/>
      </rPr>
      <t xml:space="preserve"> FLAGA RP NA WIETRZE</t>
    </r>
  </si>
  <si>
    <r>
      <t xml:space="preserve">Patriotic </t>
    </r>
    <r>
      <rPr>
        <b/>
        <sz val="7"/>
        <color indexed="8"/>
        <rFont val="Calibri"/>
        <family val="2"/>
        <charset val="238"/>
      </rPr>
      <t>Gobo Colour- FLAG PL SON WIND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</si>
  <si>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MIKOŁAJ PO LINIE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</si>
  <si>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SANTA ON A ROPE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</si>
  <si>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MIKOŁAJ W KOMINIE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</si>
  <si>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SANTA IN THE CHIMNEY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</si>
  <si>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ZAPRZĘG G17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</si>
  <si>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CART G17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</si>
  <si>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ŚNIEŻYNKI G18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</si>
  <si>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– SNOWS G18</t>
    </r>
  </si>
  <si>
    <r>
      <t xml:space="preserve">GOBOS </t>
    </r>
    <r>
      <rPr>
        <sz val="7"/>
        <color indexed="8"/>
        <rFont val="Calibri"/>
        <family val="2"/>
        <charset val="238"/>
      </rPr>
      <t>motyw event</t>
    </r>
    <r>
      <rPr>
        <b/>
        <sz val="7"/>
        <color indexed="8"/>
        <rFont val="Calibri"/>
        <family val="2"/>
        <charset val="238"/>
      </rPr>
      <t xml:space="preserve"> SERDUSZKA G19</t>
    </r>
  </si>
  <si>
    <r>
      <t xml:space="preserve">Event </t>
    </r>
    <r>
      <rPr>
        <b/>
        <sz val="7"/>
        <color indexed="8"/>
        <rFont val="Calibri"/>
        <family val="2"/>
        <charset val="238"/>
      </rPr>
      <t>Gobo- HEARTS</t>
    </r>
  </si>
  <si>
    <r>
      <t xml:space="preserve">GOBOS KOLOR </t>
    </r>
    <r>
      <rPr>
        <sz val="7"/>
        <color indexed="8"/>
        <rFont val="Calibri"/>
        <family val="2"/>
        <charset val="238"/>
      </rPr>
      <t>motyw informacyjny</t>
    </r>
    <r>
      <rPr>
        <b/>
        <sz val="7"/>
        <color indexed="8"/>
        <rFont val="Calibri"/>
        <family val="2"/>
        <charset val="238"/>
      </rPr>
      <t xml:space="preserve"> STOP</t>
    </r>
  </si>
  <si>
    <r>
      <t>Information</t>
    </r>
    <r>
      <rPr>
        <b/>
        <sz val="7"/>
        <color indexed="8"/>
        <rFont val="Calibri"/>
        <family val="2"/>
        <charset val="238"/>
      </rPr>
      <t xml:space="preserve"> Gobo Colour- STOP</t>
    </r>
  </si>
  <si>
    <r>
      <t xml:space="preserve">GOBOS KOLOR </t>
    </r>
    <r>
      <rPr>
        <sz val="7"/>
        <color indexed="8"/>
        <rFont val="Calibri"/>
        <family val="2"/>
        <charset val="238"/>
      </rPr>
      <t>motyw informacyjny</t>
    </r>
    <r>
      <rPr>
        <b/>
        <sz val="7"/>
        <color indexed="8"/>
        <rFont val="Calibri"/>
        <family val="2"/>
        <charset val="238"/>
      </rPr>
      <t xml:space="preserve"> EXIT</t>
    </r>
  </si>
  <si>
    <r>
      <t>Information</t>
    </r>
    <r>
      <rPr>
        <b/>
        <sz val="7"/>
        <color indexed="8"/>
        <rFont val="Calibri"/>
        <family val="2"/>
        <charset val="238"/>
      </rPr>
      <t xml:space="preserve"> Gobo Colour- EXIT</t>
    </r>
  </si>
  <si>
    <r>
      <t xml:space="preserve">GOBOS KOLOR </t>
    </r>
    <r>
      <rPr>
        <sz val="7"/>
        <color indexed="8"/>
        <rFont val="Calibri"/>
        <family val="2"/>
        <charset val="238"/>
      </rPr>
      <t>motyw informacyjny</t>
    </r>
    <r>
      <rPr>
        <b/>
        <sz val="7"/>
        <color indexed="8"/>
        <rFont val="Calibri"/>
        <family val="2"/>
        <charset val="238"/>
      </rPr>
      <t xml:space="preserve"> ZAKAZ WEJŚCIA</t>
    </r>
  </si>
  <si>
    <r>
      <t>Information</t>
    </r>
    <r>
      <rPr>
        <b/>
        <sz val="7"/>
        <color indexed="8"/>
        <rFont val="Calibri"/>
        <family val="2"/>
        <charset val="238"/>
      </rPr>
      <t xml:space="preserve"> Gobo Colour- NO ENTRY</t>
    </r>
  </si>
  <si>
    <r>
      <t xml:space="preserve">GOBOS KOLOR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KOMETA BIAŁO&amp;NIEBIESKI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</si>
  <si>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COMET WHITE&amp;BLUE</t>
    </r>
  </si>
  <si>
    <r>
      <t xml:space="preserve">GOBOS KOLOR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ŚNIEŻYNKI&amp;KROPKI G24 ZŁOTO&amp;BIAŁE 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</si>
  <si>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SNOWS&amp;DOTS G24  GOLD&amp;WHITE</t>
    </r>
  </si>
  <si>
    <r>
      <t xml:space="preserve">GOBOS KOLOR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ŚNIEŻYNKI&amp;KROPKI G24 NIEBIESKO-BIAŁE G25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</si>
  <si>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SNOWS&amp;DOTS BLUE&amp;WHITE   G25</t>
    </r>
  </si>
  <si>
    <r>
      <t xml:space="preserve">GOBOS </t>
    </r>
    <r>
      <rPr>
        <sz val="7"/>
        <color indexed="8"/>
        <rFont val="Calibri"/>
        <family val="2"/>
        <charset val="238"/>
      </rPr>
      <t>motyw event</t>
    </r>
    <r>
      <rPr>
        <b/>
        <sz val="7"/>
        <color indexed="8"/>
        <rFont val="Calibri"/>
        <family val="2"/>
        <charset val="238"/>
      </rPr>
      <t xml:space="preserve"> SERDUSZKA KOLOROWE ZBIOR G26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</si>
  <si>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HEARTS COLORS</t>
    </r>
  </si>
  <si>
    <r>
      <t xml:space="preserve">GOBOS </t>
    </r>
    <r>
      <rPr>
        <sz val="7"/>
        <color indexed="8"/>
        <rFont val="Calibri"/>
        <family val="2"/>
        <charset val="238"/>
      </rPr>
      <t>motyw event</t>
    </r>
    <r>
      <rPr>
        <b/>
        <sz val="7"/>
        <color indexed="8"/>
        <rFont val="Calibri"/>
        <family val="2"/>
        <charset val="238"/>
      </rPr>
      <t xml:space="preserve"> SERDUSZKO KOLOROWE G27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</si>
  <si>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HEART COLORS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</si>
  <si>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MIKOŁAJ KOLOROWY Z PREZENTEM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</si>
  <si>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SANTA WITH GIFT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</si>
  <si>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PREZENTY KOLOROWE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</si>
  <si>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GIFTS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</si>
  <si>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MIKOŁAJ KOLOROWY KRESKOWKA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</si>
  <si>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SANTA CARTON COLORS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</si>
  <si>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BAŁWAN KOLOROWY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</si>
  <si>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SNOWMAN COLOR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</si>
  <si>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MIKOŁAJ KOLOROWY Z WORKIEM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</si>
  <si>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SANTA WITH BAG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</si>
  <si>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WIELKANOCNY JAJA NIEBIESKIE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</si>
  <si>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EASTER BLUE EGGS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</si>
  <si>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ZAPRZĘG NIEBIESKO-BIALY G34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</si>
  <si>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 CART BLUE-WHITE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</si>
  <si>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WIELKANOCNY JAJKO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</si>
  <si>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EASTER EGGS</t>
    </r>
  </si>
  <si>
    <r>
      <t xml:space="preserve">GOBOS </t>
    </r>
    <r>
      <rPr>
        <sz val="7"/>
        <color indexed="8"/>
        <rFont val="Calibri"/>
        <family val="2"/>
        <charset val="238"/>
      </rPr>
      <t>motyw świąteczny</t>
    </r>
    <r>
      <rPr>
        <b/>
        <sz val="7"/>
        <color indexed="8"/>
        <rFont val="Calibri"/>
        <family val="2"/>
        <charset val="238"/>
      </rPr>
      <t xml:space="preserve"> WIELKANOCNY KOSZ</t>
    </r>
  </si>
  <si>
    <r>
      <t xml:space="preserve">Christmas </t>
    </r>
    <r>
      <rPr>
        <b/>
        <sz val="7"/>
        <color indexed="8"/>
        <rFont val="Calibri"/>
        <family val="2"/>
        <charset val="238"/>
      </rPr>
      <t>Gobo Colour – EASTER BASKET</t>
    </r>
  </si>
  <si>
    <r>
      <t xml:space="preserve">SZOPKA BOŻONARODZENIOWA LED </t>
    </r>
    <r>
      <rPr>
        <sz val="7"/>
        <color indexed="8"/>
        <rFont val="Calibri"/>
        <family val="2"/>
        <charset val="238"/>
      </rPr>
      <t>- sklejka, sterowana pilotem (baterie w komplecie)</t>
    </r>
  </si>
  <si>
    <r>
      <t>CHRISTMAS CRIB LED</t>
    </r>
    <r>
      <rPr>
        <sz val="7"/>
        <color indexed="8"/>
        <rFont val="Calibri"/>
        <family val="2"/>
        <charset val="238"/>
      </rPr>
      <t xml:space="preserve"> – plywood, with remote control, includes batteries</t>
    </r>
  </si>
  <si>
    <r>
      <t xml:space="preserve">MIKOŁAJ NA SANIACH LED - </t>
    </r>
    <r>
      <rPr>
        <sz val="7"/>
        <color indexed="8"/>
        <rFont val="Calibri"/>
        <family val="2"/>
        <charset val="238"/>
      </rPr>
      <t xml:space="preserve">sklejka, sterowana pilotem (baterie w komplecie) </t>
    </r>
  </si>
  <si>
    <r>
      <t xml:space="preserve">SANTA ON A SLEIGH LED- </t>
    </r>
    <r>
      <rPr>
        <sz val="7"/>
        <color indexed="8"/>
        <rFont val="Calibri"/>
        <family val="2"/>
        <charset val="238"/>
      </rPr>
      <t>plywood, with remote control, includes batteries</t>
    </r>
  </si>
  <si>
    <r>
      <t xml:space="preserve">CHOINECZKA 40CM DREWNIANA LED Z DEKORACJAMI </t>
    </r>
    <r>
      <rPr>
        <sz val="7"/>
        <color indexed="8"/>
        <rFont val="Calibri"/>
        <family val="2"/>
        <charset val="238"/>
      </rPr>
      <t xml:space="preserve">- sklejka, sterowana pilotem (baterie w komplecie) </t>
    </r>
  </si>
  <si>
    <r>
      <t xml:space="preserve">CHRISTMAS TREE 40CM WOODEN  LED- </t>
    </r>
    <r>
      <rPr>
        <sz val="7"/>
        <color indexed="8"/>
        <rFont val="Calibri"/>
        <family val="2"/>
        <charset val="238"/>
      </rPr>
      <t>plywood, with remote control, includes batteries</t>
    </r>
  </si>
  <si>
    <r>
      <t xml:space="preserve">GWIAZDA DREWNIANA </t>
    </r>
    <r>
      <rPr>
        <sz val="7"/>
        <color indexed="8"/>
        <rFont val="Calibri"/>
        <family val="2"/>
        <charset val="238"/>
      </rPr>
      <t>LED FI40</t>
    </r>
  </si>
  <si>
    <r>
      <t>WOODEN STAR</t>
    </r>
    <r>
      <rPr>
        <sz val="7"/>
        <color indexed="8"/>
        <rFont val="Calibri"/>
        <family val="2"/>
        <charset val="238"/>
      </rPr>
      <t xml:space="preserve"> LED 40CM </t>
    </r>
  </si>
  <si>
    <r>
      <t>GWIAZDA DREWNIANA</t>
    </r>
    <r>
      <rPr>
        <sz val="7"/>
        <color indexed="8"/>
        <rFont val="Calibri"/>
        <family val="2"/>
        <charset val="238"/>
      </rPr>
      <t xml:space="preserve"> LED FI60</t>
    </r>
  </si>
  <si>
    <r>
      <t xml:space="preserve">GWIAZDA DREWNIANA </t>
    </r>
    <r>
      <rPr>
        <sz val="7"/>
        <color indexed="8"/>
        <rFont val="Calibri"/>
        <family val="2"/>
        <charset val="238"/>
      </rPr>
      <t>LED FI50 OŚMIORAMIENNA</t>
    </r>
  </si>
  <si>
    <r>
      <t>WOODEN STAR</t>
    </r>
    <r>
      <rPr>
        <sz val="7"/>
        <color indexed="8"/>
        <rFont val="Calibri"/>
        <family val="2"/>
        <charset val="238"/>
      </rPr>
      <t xml:space="preserve"> LED 50CM eight-pinted</t>
    </r>
  </si>
  <si>
    <r>
      <t xml:space="preserve">GWIAZDA DREWNIANA 3D </t>
    </r>
    <r>
      <rPr>
        <sz val="7"/>
        <color indexed="8"/>
        <rFont val="Calibri"/>
        <family val="2"/>
        <charset val="238"/>
      </rPr>
      <t xml:space="preserve">30,5x28,5x6cm </t>
    </r>
    <r>
      <rPr>
        <b/>
        <sz val="7"/>
        <color indexed="8"/>
        <rFont val="Calibri"/>
        <family val="2"/>
        <charset val="238"/>
      </rPr>
      <t xml:space="preserve">LED10  </t>
    </r>
    <r>
      <rPr>
        <sz val="7"/>
        <color indexed="8"/>
        <rFont val="Calibri"/>
        <family val="2"/>
        <charset val="238"/>
      </rPr>
      <t>z pilotem</t>
    </r>
  </si>
  <si>
    <r>
      <t>WOODEN STAR 3D</t>
    </r>
    <r>
      <rPr>
        <sz val="7"/>
        <color indexed="8"/>
        <rFont val="Calibri"/>
        <family val="2"/>
        <charset val="238"/>
      </rPr>
      <t xml:space="preserve"> LED 30,5X28,5X6CM LED10 with remote control</t>
    </r>
  </si>
  <si>
    <r>
      <t xml:space="preserve">LAMPKI ŚWIECZKI LED do wewnątrz </t>
    </r>
    <r>
      <rPr>
        <sz val="7"/>
        <color indexed="8"/>
        <rFont val="Calibri"/>
        <family val="2"/>
        <charset val="238"/>
      </rPr>
      <t xml:space="preserve">6,5m, 16 świeczek LED dekoracji z dodatkowym gniazdkiem - </t>
    </r>
    <r>
      <rPr>
        <sz val="7"/>
        <color indexed="19"/>
        <rFont val="Calibri"/>
        <family val="2"/>
        <charset val="238"/>
      </rPr>
      <t>kolekcja brązowa</t>
    </r>
  </si>
  <si>
    <r>
      <t>CANDLE LIGHTS LED indoo</t>
    </r>
    <r>
      <rPr>
        <sz val="7"/>
        <color indexed="8"/>
        <rFont val="Calibri"/>
        <family val="2"/>
        <charset val="238"/>
      </rPr>
      <t>r 6,5m, 16pcs candles LED with additional socket</t>
    </r>
  </si>
  <si>
    <r>
      <t>BAWEŁNIANE KULKI LED</t>
    </r>
    <r>
      <rPr>
        <sz val="7"/>
        <color indexed="8"/>
        <rFont val="Calibri"/>
        <family val="2"/>
        <charset val="238"/>
      </rPr>
      <t xml:space="preserve"> 6m, 60 kulek - </t>
    </r>
    <r>
      <rPr>
        <sz val="7"/>
        <color indexed="19"/>
        <rFont val="Calibri"/>
        <family val="2"/>
        <charset val="238"/>
      </rPr>
      <t>kolekcja brązowa</t>
    </r>
  </si>
  <si>
    <r>
      <t xml:space="preserve">COTTON BALLS LIGHTS LED </t>
    </r>
    <r>
      <rPr>
        <sz val="7"/>
        <color indexed="8"/>
        <rFont val="Calibri"/>
        <family val="2"/>
        <charset val="238"/>
      </rPr>
      <t>6M, 60Ppcs balls -</t>
    </r>
    <r>
      <rPr>
        <sz val="7"/>
        <color indexed="19"/>
        <rFont val="Calibri"/>
        <family val="2"/>
        <charset val="238"/>
      </rPr>
      <t>brown series</t>
    </r>
  </si>
  <si>
    <r>
      <t>BAWEŁNIANE KULKI LED</t>
    </r>
    <r>
      <rPr>
        <sz val="7"/>
        <color indexed="8"/>
        <rFont val="Calibri"/>
        <family val="2"/>
        <charset val="238"/>
      </rPr>
      <t xml:space="preserve"> 2m, 10 kulek (baterie w komplecie) - kolor led biały ciepły, kulki białe, </t>
    </r>
    <r>
      <rPr>
        <sz val="7"/>
        <color indexed="19"/>
        <rFont val="Calibri"/>
        <family val="2"/>
        <charset val="238"/>
      </rPr>
      <t xml:space="preserve">kolekcja brązowa </t>
    </r>
  </si>
  <si>
    <r>
      <t xml:space="preserve">COTTON BALLS LIGHTS LED </t>
    </r>
    <r>
      <rPr>
        <sz val="7"/>
        <color indexed="8"/>
        <rFont val="Calibri"/>
        <family val="2"/>
        <charset val="238"/>
      </rPr>
      <t>2M, 10Ppcs balls, includes batteries-colour led warm white, balls beige-brown -</t>
    </r>
    <r>
      <rPr>
        <sz val="7"/>
        <color indexed="19"/>
        <rFont val="Calibri"/>
        <family val="2"/>
        <charset val="238"/>
      </rPr>
      <t>brown series</t>
    </r>
  </si>
  <si>
    <r>
      <t>BAWEŁNIANE KULKI LED</t>
    </r>
    <r>
      <rPr>
        <sz val="7"/>
        <color indexed="8"/>
        <rFont val="Calibri"/>
        <family val="2"/>
        <charset val="238"/>
      </rPr>
      <t xml:space="preserve"> 2m, 10 kulek (baterie w komplecie) - kolor led biały ciepły, kulki beżowo-brązowe, </t>
    </r>
    <r>
      <rPr>
        <sz val="7"/>
        <color indexed="19"/>
        <rFont val="Calibri"/>
        <family val="2"/>
        <charset val="238"/>
      </rPr>
      <t xml:space="preserve">kolekcja brązowa </t>
    </r>
  </si>
  <si>
    <r>
      <t>BAWEŁNIANE KULKI LED</t>
    </r>
    <r>
      <rPr>
        <sz val="7"/>
        <color indexed="8"/>
        <rFont val="Calibri"/>
        <family val="2"/>
        <charset val="238"/>
      </rPr>
      <t xml:space="preserve"> 2m, 10 kulek (baterie w komplecie) - kolor led biały ciepły, turkusowo-różowe,</t>
    </r>
    <r>
      <rPr>
        <sz val="7"/>
        <color indexed="19"/>
        <rFont val="Calibri"/>
        <family val="2"/>
        <charset val="238"/>
      </rPr>
      <t xml:space="preserve"> kolekcja brązowa </t>
    </r>
  </si>
  <si>
    <r>
      <t xml:space="preserve">COTTON BALLS LIGHTS LED </t>
    </r>
    <r>
      <rPr>
        <sz val="7"/>
        <color indexed="8"/>
        <rFont val="Calibri"/>
        <family val="2"/>
        <charset val="238"/>
      </rPr>
      <t>2M, 10Ppcs balls, includes batteries-colour led warm white, balls turquoise-pink -</t>
    </r>
    <r>
      <rPr>
        <sz val="7"/>
        <color indexed="19"/>
        <rFont val="Calibri"/>
        <family val="2"/>
        <charset val="238"/>
      </rPr>
      <t>brown series</t>
    </r>
  </si>
  <si>
    <r>
      <t>RATANOWE KULKI LED</t>
    </r>
    <r>
      <rPr>
        <sz val="7"/>
        <color indexed="8"/>
        <rFont val="Calibri"/>
        <family val="2"/>
        <charset val="238"/>
      </rPr>
      <t xml:space="preserve"> 6m, 60 kulek </t>
    </r>
    <r>
      <rPr>
        <sz val="7"/>
        <color indexed="19"/>
        <rFont val="Calibri"/>
        <family val="2"/>
        <charset val="238"/>
      </rPr>
      <t>kolekcja brązowa</t>
    </r>
  </si>
  <si>
    <r>
      <t xml:space="preserve">RATTAN BALLS LED </t>
    </r>
    <r>
      <rPr>
        <sz val="7"/>
        <color indexed="8"/>
        <rFont val="Calibri"/>
        <family val="2"/>
        <charset val="238"/>
      </rPr>
      <t xml:space="preserve">6m, 60pcs balls – </t>
    </r>
    <r>
      <rPr>
        <sz val="7"/>
        <color indexed="19"/>
        <rFont val="Calibri"/>
        <family val="2"/>
        <charset val="238"/>
      </rPr>
      <t>brown series</t>
    </r>
  </si>
  <si>
    <r>
      <t xml:space="preserve">ŚWIĄTECZNE DREWNIANE LAMPIONY LED – 10szt. - </t>
    </r>
    <r>
      <rPr>
        <sz val="7"/>
        <color indexed="19"/>
        <rFont val="Calibri"/>
        <family val="2"/>
        <charset val="238"/>
      </rPr>
      <t>kolekcja brązowa</t>
    </r>
  </si>
  <si>
    <r>
      <t xml:space="preserve">CHRISTMAS WOODEN LANTERNS LED – 10PCS – </t>
    </r>
    <r>
      <rPr>
        <sz val="7"/>
        <color indexed="19"/>
        <rFont val="Calibri"/>
        <family val="2"/>
        <charset val="238"/>
      </rPr>
      <t>brown series</t>
    </r>
  </si>
  <si>
    <r>
      <t xml:space="preserve">ŁEZKI 2M 20LED – </t>
    </r>
    <r>
      <rPr>
        <sz val="7"/>
        <color indexed="19"/>
        <rFont val="Calibri"/>
        <family val="2"/>
        <charset val="238"/>
      </rPr>
      <t>kolekcja brazowa</t>
    </r>
  </si>
  <si>
    <r>
      <t>TEARS STYLED LIGHTS LED 2M 20LED –</t>
    </r>
    <r>
      <rPr>
        <sz val="7"/>
        <color indexed="19"/>
        <rFont val="Calibri"/>
        <family val="2"/>
        <charset val="238"/>
      </rPr>
      <t xml:space="preserve"> brown series</t>
    </r>
  </si>
  <si>
    <r>
      <t xml:space="preserve">ŁEZK 3MI 30LED – </t>
    </r>
    <r>
      <rPr>
        <sz val="7"/>
        <color indexed="19"/>
        <rFont val="Calibri"/>
        <family val="2"/>
        <charset val="238"/>
      </rPr>
      <t>kolekcja brazowa</t>
    </r>
  </si>
  <si>
    <r>
      <t xml:space="preserve">TEARS STYLED LIGHTS LED 3M 30LED – </t>
    </r>
    <r>
      <rPr>
        <sz val="7"/>
        <color indexed="19"/>
        <rFont val="Calibri"/>
        <family val="2"/>
        <charset val="238"/>
      </rPr>
      <t>brown series</t>
    </r>
  </si>
  <si>
    <r>
      <t xml:space="preserve">ŁEZKI 2M 20LED Z PILOTEM – </t>
    </r>
    <r>
      <rPr>
        <sz val="7"/>
        <color indexed="19"/>
        <rFont val="Calibri"/>
        <family val="2"/>
        <charset val="238"/>
      </rPr>
      <t>kolekcja brazowa</t>
    </r>
  </si>
  <si>
    <r>
      <t xml:space="preserve">TEARS STYLED LIGHTS LED 2M 20LED </t>
    </r>
    <r>
      <rPr>
        <sz val="7"/>
        <color indexed="8"/>
        <rFont val="Calibri"/>
        <family val="2"/>
        <charset val="238"/>
      </rPr>
      <t xml:space="preserve">with remote control – </t>
    </r>
    <r>
      <rPr>
        <sz val="7"/>
        <color indexed="19"/>
        <rFont val="Calibri"/>
        <family val="2"/>
        <charset val="238"/>
      </rPr>
      <t>brown series</t>
    </r>
  </si>
  <si>
    <r>
      <t xml:space="preserve">ŁEZKI 3M 30LED Z PILOTEM – </t>
    </r>
    <r>
      <rPr>
        <sz val="7"/>
        <color indexed="19"/>
        <rFont val="Calibri"/>
        <family val="2"/>
        <charset val="238"/>
      </rPr>
      <t>kolekcja brazowa</t>
    </r>
  </si>
  <si>
    <r>
      <t xml:space="preserve">TEARS STYLED LIGHTS LED 3M 30LED </t>
    </r>
    <r>
      <rPr>
        <sz val="7"/>
        <color indexed="8"/>
        <rFont val="Calibri"/>
        <family val="2"/>
        <charset val="238"/>
      </rPr>
      <t xml:space="preserve">with remote control – </t>
    </r>
    <r>
      <rPr>
        <sz val="7"/>
        <color indexed="19"/>
        <rFont val="Calibri"/>
        <family val="2"/>
        <charset val="238"/>
      </rPr>
      <t>brown series</t>
    </r>
  </si>
  <si>
    <r>
      <t>LAMPKI LED do wewnątrz</t>
    </r>
    <r>
      <rPr>
        <sz val="7"/>
        <color indexed="8"/>
        <rFont val="Calibri"/>
        <family val="2"/>
        <charset val="238"/>
      </rPr>
      <t xml:space="preserve"> 6m, 60LED dekoracji z dodatkowym gniazdkiem - </t>
    </r>
    <r>
      <rPr>
        <sz val="7"/>
        <color indexed="19"/>
        <rFont val="Calibri"/>
        <family val="2"/>
        <charset val="238"/>
      </rPr>
      <t>kolekcja brązowa</t>
    </r>
  </si>
  <si>
    <r>
      <t xml:space="preserve">STRING LIGHTS LED indoor </t>
    </r>
    <r>
      <rPr>
        <sz val="7"/>
        <color indexed="8"/>
        <rFont val="Calibri"/>
        <family val="2"/>
        <charset val="238"/>
      </rPr>
      <t xml:space="preserve">6m, 60LED with addiotional socket – </t>
    </r>
    <r>
      <rPr>
        <sz val="7"/>
        <color indexed="19"/>
        <rFont val="Calibri"/>
        <family val="2"/>
        <charset val="238"/>
      </rPr>
      <t>brown series</t>
    </r>
  </si>
  <si>
    <r>
      <t>LAMPKI LED do wewnątrz</t>
    </r>
    <r>
      <rPr>
        <sz val="7"/>
        <color indexed="8"/>
        <rFont val="Calibri"/>
        <family val="2"/>
        <charset val="238"/>
      </rPr>
      <t xml:space="preserve"> 10m, 100LED dekoracji z dodatkowym gniazdkiem - </t>
    </r>
    <r>
      <rPr>
        <sz val="7"/>
        <color indexed="19"/>
        <rFont val="Calibri"/>
        <family val="2"/>
        <charset val="238"/>
      </rPr>
      <t>kolekcja brązowa</t>
    </r>
  </si>
  <si>
    <r>
      <t xml:space="preserve">STRING LIGHTS LED indoor </t>
    </r>
    <r>
      <rPr>
        <sz val="7"/>
        <color indexed="8"/>
        <rFont val="Calibri"/>
        <family val="2"/>
        <charset val="238"/>
      </rPr>
      <t>10m, 100LED with addiotional socket –</t>
    </r>
    <r>
      <rPr>
        <sz val="7"/>
        <color indexed="19"/>
        <rFont val="Calibri"/>
        <family val="2"/>
        <charset val="238"/>
      </rPr>
      <t xml:space="preserve"> brown series</t>
    </r>
  </si>
  <si>
    <r>
      <t>LAMPKI GWIAZDKI LED do wewnątrz</t>
    </r>
    <r>
      <rPr>
        <sz val="7"/>
        <color indexed="8"/>
        <rFont val="Calibri"/>
        <family val="2"/>
        <charset val="238"/>
      </rPr>
      <t xml:space="preserve"> 10m, 100LED dekoracji z dodatkowym gniazdkiem - </t>
    </r>
    <r>
      <rPr>
        <sz val="7"/>
        <color indexed="19"/>
        <rFont val="Calibri"/>
        <family val="2"/>
        <charset val="238"/>
      </rPr>
      <t>kolekcja brązowa</t>
    </r>
  </si>
  <si>
    <r>
      <t xml:space="preserve">STRING LIGHTS LED WITH ORNAMNET STAR indoor, </t>
    </r>
    <r>
      <rPr>
        <sz val="7"/>
        <color indexed="8"/>
        <rFont val="Calibri"/>
        <family val="2"/>
        <charset val="238"/>
      </rPr>
      <t xml:space="preserve">10m, 100LED with additional socket – </t>
    </r>
    <r>
      <rPr>
        <sz val="7"/>
        <color indexed="19"/>
        <rFont val="Calibri"/>
        <family val="2"/>
        <charset val="238"/>
      </rPr>
      <t>brown series</t>
    </r>
  </si>
  <si>
    <r>
      <t>LAMPKI ŚNIEŻYNKI LED do wewnątrz</t>
    </r>
    <r>
      <rPr>
        <sz val="7"/>
        <color indexed="8"/>
        <rFont val="Calibri"/>
        <family val="2"/>
        <charset val="238"/>
      </rPr>
      <t xml:space="preserve"> 10m, 100LED dekoracji z dodatkowym gniazdkiem - </t>
    </r>
    <r>
      <rPr>
        <sz val="7"/>
        <color indexed="19"/>
        <rFont val="Calibri"/>
        <family val="2"/>
        <charset val="238"/>
      </rPr>
      <t>kolekcja brązowa</t>
    </r>
  </si>
  <si>
    <r>
      <t xml:space="preserve">STRING LIGHTS LED WITH ORNAMNET SNOW indoor, </t>
    </r>
    <r>
      <rPr>
        <sz val="7"/>
        <color indexed="8"/>
        <rFont val="Calibri"/>
        <family val="2"/>
        <charset val="238"/>
      </rPr>
      <t xml:space="preserve">10m, 100LED with additional socket- </t>
    </r>
    <r>
      <rPr>
        <sz val="7"/>
        <color indexed="19"/>
        <rFont val="Calibri"/>
        <family val="2"/>
        <charset val="238"/>
      </rPr>
      <t>brown series</t>
    </r>
  </si>
  <si>
    <r>
      <t>LAMPKI KWIATKI LED do wewnątrz</t>
    </r>
    <r>
      <rPr>
        <sz val="7"/>
        <color indexed="8"/>
        <rFont val="Calibri"/>
        <family val="2"/>
        <charset val="238"/>
      </rPr>
      <t xml:space="preserve"> 10m, 100LED dekoracji z dodatkowym gniazdkiem -</t>
    </r>
    <r>
      <rPr>
        <sz val="7"/>
        <color indexed="51"/>
        <rFont val="Calibri"/>
        <family val="2"/>
        <charset val="238"/>
      </rPr>
      <t xml:space="preserve"> </t>
    </r>
    <r>
      <rPr>
        <sz val="7"/>
        <color indexed="19"/>
        <rFont val="Calibri"/>
        <family val="2"/>
        <charset val="238"/>
      </rPr>
      <t>kolekcja brązowa</t>
    </r>
  </si>
  <si>
    <r>
      <t xml:space="preserve">STRING LIGHTS LED WITH ORNAMNET FLOWER indoor, </t>
    </r>
    <r>
      <rPr>
        <sz val="7"/>
        <color indexed="8"/>
        <rFont val="Calibri"/>
        <family val="2"/>
        <charset val="238"/>
      </rPr>
      <t xml:space="preserve">10m, 100LED with additional socket- </t>
    </r>
    <r>
      <rPr>
        <sz val="7"/>
        <color indexed="19"/>
        <rFont val="Calibri"/>
        <family val="2"/>
        <charset val="238"/>
      </rPr>
      <t>brown series</t>
    </r>
  </si>
  <si>
    <r>
      <t xml:space="preserve">KULKI-PEREŁKI 1,5 cm LED do wewnątrz/ na zewnątrz 10m, 100LED dekoracji z dodatkowym gniazdkiem - </t>
    </r>
    <r>
      <rPr>
        <sz val="7"/>
        <color indexed="19"/>
        <rFont val="Calibri"/>
        <family val="2"/>
        <charset val="238"/>
      </rPr>
      <t xml:space="preserve">kolekcja  brązowa/ </t>
    </r>
    <r>
      <rPr>
        <b/>
        <sz val="7"/>
        <color indexed="24"/>
        <rFont val="Calibri"/>
        <family val="2"/>
        <charset val="238"/>
      </rPr>
      <t>kolekcja srebrna 2019</t>
    </r>
  </si>
  <si>
    <r>
      <t>BALL STRING LIGHTS LED 1,5CM, indoor/ outdoor. 10M, 100 led with additional socket –</t>
    </r>
    <r>
      <rPr>
        <sz val="7"/>
        <color indexed="8"/>
        <rFont val="Calibri"/>
        <family val="2"/>
        <charset val="238"/>
      </rPr>
      <t xml:space="preserve"> </t>
    </r>
    <r>
      <rPr>
        <sz val="7"/>
        <color indexed="19"/>
        <rFont val="Calibri"/>
        <family val="2"/>
        <charset val="238"/>
      </rPr>
      <t>brown series/</t>
    </r>
    <r>
      <rPr>
        <sz val="7"/>
        <color indexed="24"/>
        <rFont val="Calibri"/>
        <family val="2"/>
        <charset val="238"/>
      </rPr>
      <t xml:space="preserve"> silver series 2019</t>
    </r>
  </si>
  <si>
    <r>
      <t>KULKI-PEREŁK</t>
    </r>
    <r>
      <rPr>
        <sz val="7"/>
        <color indexed="8"/>
        <rFont val="Calibri"/>
        <family val="2"/>
        <charset val="238"/>
      </rPr>
      <t xml:space="preserve">I 1,5 cm LED na zewnątrz 10m, 60LED dekoracji z pilotem - dowolna konfiguracja koloru - </t>
    </r>
    <r>
      <rPr>
        <sz val="7"/>
        <color indexed="55"/>
        <rFont val="Calibri"/>
        <family val="2"/>
        <charset val="238"/>
      </rPr>
      <t>kolekcja srebrna</t>
    </r>
  </si>
  <si>
    <r>
      <t xml:space="preserve">BALL STRING LIGHTS LED </t>
    </r>
    <r>
      <rPr>
        <sz val="7"/>
        <color indexed="8"/>
        <rFont val="Calibri"/>
        <family val="2"/>
        <charset val="238"/>
      </rPr>
      <t>1,5CM, outdoor. 10M, 60 led with remote control, any configuration colour</t>
    </r>
    <r>
      <rPr>
        <b/>
        <sz val="7"/>
        <color indexed="8"/>
        <rFont val="Calibri"/>
        <family val="2"/>
        <charset val="238"/>
      </rPr>
      <t xml:space="preserve">  –</t>
    </r>
    <r>
      <rPr>
        <b/>
        <sz val="7"/>
        <color indexed="24"/>
        <rFont val="Calibri"/>
        <family val="2"/>
        <charset val="238"/>
      </rPr>
      <t xml:space="preserve"> </t>
    </r>
    <r>
      <rPr>
        <sz val="7"/>
        <color indexed="55"/>
        <rFont val="Calibri"/>
        <family val="2"/>
        <charset val="238"/>
      </rPr>
      <t>silver series</t>
    </r>
  </si>
  <si>
    <r>
      <t>Profesjonalne BOMBY LED 10 cm na zewnątrz</t>
    </r>
    <r>
      <rPr>
        <sz val="7"/>
        <rFont val="Calibri"/>
        <family val="2"/>
        <charset val="238"/>
      </rPr>
      <t xml:space="preserve"> 12m, 12LED dekoracji z dodatkowym gniazdkiem -</t>
    </r>
    <r>
      <rPr>
        <sz val="7"/>
        <color indexed="33"/>
        <rFont val="Calibri"/>
        <family val="2"/>
        <charset val="238"/>
      </rPr>
      <t xml:space="preserve"> kolekcja złota</t>
    </r>
  </si>
  <si>
    <r>
      <t xml:space="preserve">PROFESSIONAL STRING BIG BALLS LIGHTS LED 10cm outdoor, </t>
    </r>
    <r>
      <rPr>
        <sz val="7"/>
        <color indexed="8"/>
        <rFont val="Calibri"/>
        <family val="2"/>
        <charset val="238"/>
      </rPr>
      <t xml:space="preserve">12m, 12 LED balls with additional socket – </t>
    </r>
    <r>
      <rPr>
        <sz val="7"/>
        <color indexed="33"/>
        <rFont val="Calibri"/>
        <family val="2"/>
        <charset val="238"/>
      </rPr>
      <t>gold sereis</t>
    </r>
  </si>
  <si>
    <r>
      <t>Profesjonalne KULKI-PEREŁK</t>
    </r>
    <r>
      <rPr>
        <sz val="7"/>
        <color indexed="8"/>
        <rFont val="Calibri"/>
        <family val="2"/>
        <charset val="238"/>
      </rPr>
      <t xml:space="preserve">I 1,5 cm LED na zewnątrz 10m, 60LED dekoracji z pilotem - dowolna konfiguracja koloru - </t>
    </r>
    <r>
      <rPr>
        <sz val="7"/>
        <color indexed="33"/>
        <rFont val="Calibri"/>
        <family val="2"/>
        <charset val="238"/>
      </rPr>
      <t>kolekcja złota</t>
    </r>
  </si>
  <si>
    <r>
      <t xml:space="preserve">PROFESSIONAL BALL STRING LIGHTS LED </t>
    </r>
    <r>
      <rPr>
        <sz val="7"/>
        <color indexed="8"/>
        <rFont val="Calibri"/>
        <family val="2"/>
        <charset val="238"/>
      </rPr>
      <t>1,5CM, outdoor. 10M, 60 led with remote control, any configuration colour</t>
    </r>
    <r>
      <rPr>
        <b/>
        <sz val="7"/>
        <color indexed="8"/>
        <rFont val="Calibri"/>
        <family val="2"/>
        <charset val="238"/>
      </rPr>
      <t xml:space="preserve"> –</t>
    </r>
    <r>
      <rPr>
        <b/>
        <sz val="7"/>
        <color indexed="24"/>
        <rFont val="Calibri"/>
        <family val="2"/>
        <charset val="238"/>
      </rPr>
      <t xml:space="preserve"> </t>
    </r>
    <r>
      <rPr>
        <b/>
        <sz val="7"/>
        <color indexed="33"/>
        <rFont val="Calibri"/>
        <family val="2"/>
        <charset val="238"/>
      </rPr>
      <t>gold</t>
    </r>
    <r>
      <rPr>
        <sz val="7"/>
        <color indexed="33"/>
        <rFont val="Calibri"/>
        <family val="2"/>
        <charset val="238"/>
      </rPr>
      <t xml:space="preserve"> series</t>
    </r>
  </si>
  <si>
    <r>
      <t xml:space="preserve">LAMPKI LED </t>
    </r>
    <r>
      <rPr>
        <b/>
        <u/>
        <sz val="7"/>
        <color indexed="10"/>
        <rFont val="Calibri"/>
        <family val="2"/>
        <charset val="238"/>
      </rPr>
      <t>24V</t>
    </r>
    <r>
      <rPr>
        <b/>
        <sz val="7"/>
        <rFont val="Calibri"/>
        <family val="2"/>
        <charset val="238"/>
      </rPr>
      <t xml:space="preserve"> na zewnątrz</t>
    </r>
    <r>
      <rPr>
        <sz val="7"/>
        <rFont val="Calibri"/>
        <family val="2"/>
        <charset val="238"/>
      </rPr>
      <t xml:space="preserve"> 10m, 100LED dekoracji z dodatkowym  gniazdkiem z zasilaczem -</t>
    </r>
    <r>
      <rPr>
        <sz val="7"/>
        <color indexed="8"/>
        <rFont val="Calibri"/>
        <family val="2"/>
        <charset val="238"/>
      </rPr>
      <t xml:space="preserve"> </t>
    </r>
    <r>
      <rPr>
        <sz val="7"/>
        <color indexed="24"/>
        <rFont val="Calibri"/>
        <family val="2"/>
        <charset val="238"/>
      </rPr>
      <t>kolekcja srebrna IP44</t>
    </r>
  </si>
  <si>
    <r>
      <t xml:space="preserve">STRING LIGHTS LED </t>
    </r>
    <r>
      <rPr>
        <b/>
        <sz val="7"/>
        <color indexed="37"/>
        <rFont val="Calibri"/>
        <family val="2"/>
        <charset val="238"/>
      </rPr>
      <t>24V</t>
    </r>
    <r>
      <rPr>
        <b/>
        <sz val="7"/>
        <color indexed="8"/>
        <rFont val="Calibri"/>
        <family val="2"/>
        <charset val="238"/>
      </rPr>
      <t xml:space="preserve"> </t>
    </r>
    <r>
      <rPr>
        <sz val="7"/>
        <color indexed="8"/>
        <rFont val="Calibri"/>
        <family val="2"/>
        <charset val="238"/>
      </rPr>
      <t xml:space="preserve">outdoor, 100 LED with additional socket – </t>
    </r>
    <r>
      <rPr>
        <sz val="7"/>
        <color indexed="55"/>
        <rFont val="Calibri"/>
        <family val="2"/>
        <charset val="238"/>
      </rPr>
      <t>silver series</t>
    </r>
  </si>
  <si>
    <r>
      <t>LAMPKI LED na zewnątrz</t>
    </r>
    <r>
      <rPr>
        <sz val="7"/>
        <rFont val="Calibri"/>
        <family val="2"/>
        <charset val="238"/>
      </rPr>
      <t xml:space="preserve"> 10m, 100LED dekoracji z dodatkowym gniazdkiem - </t>
    </r>
    <r>
      <rPr>
        <sz val="7"/>
        <color indexed="23"/>
        <rFont val="Calibri"/>
        <family val="2"/>
        <charset val="238"/>
      </rPr>
      <t>kolekcja srebrna IP44</t>
    </r>
  </si>
  <si>
    <r>
      <t xml:space="preserve">STRING LIGHTS LED outdoor </t>
    </r>
    <r>
      <rPr>
        <sz val="7"/>
        <color indexed="8"/>
        <rFont val="Calibri"/>
        <family val="2"/>
        <charset val="238"/>
      </rPr>
      <t xml:space="preserve">10m, 100LED with additional socket – </t>
    </r>
    <r>
      <rPr>
        <sz val="7"/>
        <color indexed="24"/>
        <rFont val="Calibri"/>
        <family val="2"/>
        <charset val="238"/>
      </rPr>
      <t>silver series</t>
    </r>
  </si>
  <si>
    <r>
      <t>LAMPKI LED z PROGRAMATOREM na zewnątrz</t>
    </r>
    <r>
      <rPr>
        <sz val="7"/>
        <rFont val="Calibri"/>
        <family val="2"/>
        <charset val="238"/>
      </rPr>
      <t xml:space="preserve"> 10m, 100 LED dekoracji, 8 funkcji - </t>
    </r>
    <r>
      <rPr>
        <sz val="7"/>
        <color indexed="23"/>
        <rFont val="Calibri"/>
        <family val="2"/>
        <charset val="238"/>
      </rPr>
      <t>kolekcja srebrna IP44</t>
    </r>
  </si>
  <si>
    <r>
      <t xml:space="preserve">STRING LIGHTS LED WITH CONTORLLER, outdoor </t>
    </r>
    <r>
      <rPr>
        <sz val="7"/>
        <color indexed="8"/>
        <rFont val="Calibri"/>
        <family val="2"/>
        <charset val="238"/>
      </rPr>
      <t>10m, 100 LED, 8 function –</t>
    </r>
    <r>
      <rPr>
        <sz val="7"/>
        <color indexed="24"/>
        <rFont val="Calibri"/>
        <family val="2"/>
        <charset val="238"/>
      </rPr>
      <t>silver series</t>
    </r>
  </si>
  <si>
    <r>
      <t xml:space="preserve">LAMPKI LED </t>
    </r>
    <r>
      <rPr>
        <b/>
        <sz val="7"/>
        <color indexed="10"/>
        <rFont val="Calibri"/>
        <family val="2"/>
        <charset val="238"/>
      </rPr>
      <t>FLASH</t>
    </r>
    <r>
      <rPr>
        <b/>
        <sz val="7"/>
        <color indexed="8"/>
        <rFont val="Calibri"/>
        <family val="2"/>
        <charset val="238"/>
      </rPr>
      <t xml:space="preserve"> na zewnątrz</t>
    </r>
    <r>
      <rPr>
        <sz val="7"/>
        <color indexed="8"/>
        <rFont val="Calibri"/>
        <family val="2"/>
        <charset val="238"/>
      </rPr>
      <t xml:space="preserve"> 10m, 80 LED + 20 LED FLASH białych zimnych dekoracji z dodatkowym gniazdem -</t>
    </r>
    <r>
      <rPr>
        <sz val="7"/>
        <color indexed="23"/>
        <rFont val="Calibri"/>
        <family val="2"/>
        <charset val="238"/>
      </rPr>
      <t xml:space="preserve"> kolekcja srebrna IP44</t>
    </r>
  </si>
  <si>
    <r>
      <t xml:space="preserve">STRING LIGHTS LED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color indexed="8"/>
        <rFont val="Calibri"/>
        <family val="2"/>
        <charset val="238"/>
      </rPr>
      <t xml:space="preserve"> outdoor</t>
    </r>
    <r>
      <rPr>
        <sz val="7"/>
        <color indexed="8"/>
        <rFont val="Calibri"/>
        <family val="2"/>
        <charset val="238"/>
      </rPr>
      <t xml:space="preserve"> 10m, 80 ed steady+20led flash cold white with additional socket- </t>
    </r>
    <r>
      <rPr>
        <sz val="7"/>
        <color indexed="24"/>
        <rFont val="Calibri"/>
        <family val="2"/>
        <charset val="238"/>
      </rPr>
      <t>silver series</t>
    </r>
  </si>
  <si>
    <r>
      <t xml:space="preserve">LAMPKI LED z </t>
    </r>
    <r>
      <rPr>
        <b/>
        <sz val="7"/>
        <color indexed="8"/>
        <rFont val="Calibri"/>
        <family val="2"/>
        <charset val="238"/>
      </rPr>
      <t>PANELEM SOLARNYM na zewnątrz 10m</t>
    </r>
    <r>
      <rPr>
        <sz val="7"/>
        <color indexed="8"/>
        <rFont val="Calibri"/>
        <family val="2"/>
        <charset val="238"/>
      </rPr>
      <t xml:space="preserve">, 100LED dekoracji z dodatkowym gniazdkiem. Panel ładuje się automatycznie do 6h, czas pracy 10h i w górę, włącza się automatycznie w nocy  - </t>
    </r>
    <r>
      <rPr>
        <sz val="7"/>
        <color indexed="23"/>
        <rFont val="Calibri"/>
        <family val="2"/>
        <charset val="238"/>
      </rPr>
      <t>kolekcja srebrna IP44</t>
    </r>
  </si>
  <si>
    <r>
      <t>STRING LIGHTS LED WITH SOLAR PANEL outdoor 10m, 100 LED with addiotional socket  -</t>
    </r>
    <r>
      <rPr>
        <sz val="7"/>
        <color indexed="8"/>
        <rFont val="Calibri"/>
        <family val="2"/>
        <charset val="238"/>
      </rPr>
      <t xml:space="preserve">the solar panel charges automatically,  the charging time is 6 hours each time and turn on the led string light at night automatically then the light will become light and flash 10hours or more – </t>
    </r>
    <r>
      <rPr>
        <sz val="7"/>
        <color indexed="23"/>
        <rFont val="Calibri"/>
        <family val="2"/>
        <charset val="238"/>
      </rPr>
      <t>silver series</t>
    </r>
  </si>
  <si>
    <r>
      <t>Profesjonalne LAMPKI LED na zewnątrz</t>
    </r>
    <r>
      <rPr>
        <sz val="7"/>
        <rFont val="Calibri"/>
        <family val="2"/>
        <charset val="238"/>
      </rPr>
      <t xml:space="preserve"> 10m (5M+5M), 100LED dekoracji z dodatkowym gniazdkiem - </t>
    </r>
    <r>
      <rPr>
        <sz val="7"/>
        <color indexed="33"/>
        <rFont val="Calibri"/>
        <family val="2"/>
        <charset val="238"/>
      </rPr>
      <t>kolekcja złota IP65</t>
    </r>
  </si>
  <si>
    <r>
      <t xml:space="preserve">PROFESSIONAL STRING LIGHTS LED outodoor, </t>
    </r>
    <r>
      <rPr>
        <sz val="7"/>
        <color indexed="8"/>
        <rFont val="Calibri"/>
        <family val="2"/>
        <charset val="238"/>
      </rPr>
      <t xml:space="preserve">10m(5+5m) , 100LED with additional socket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</si>
  <si>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Profesjonalne LAMPKI LED </t>
    </r>
    <r>
      <rPr>
        <b/>
        <sz val="7"/>
        <color indexed="10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zewnątrz</t>
    </r>
    <r>
      <rPr>
        <sz val="7"/>
        <rFont val="Calibri"/>
        <family val="2"/>
        <charset val="238"/>
      </rPr>
      <t xml:space="preserve"> 10m (5M+5M), 80 LED + 20 LED FLASH białych zimnych dekoracji z dodatkowym gniazdem - </t>
    </r>
    <r>
      <rPr>
        <sz val="7"/>
        <color indexed="51"/>
        <rFont val="Calibri"/>
        <family val="2"/>
        <charset val="238"/>
      </rPr>
      <t>kolekcja złota IP65</t>
    </r>
  </si>
  <si>
    <r>
      <t xml:space="preserve">PROFESSIONAL STRING LIGHTS LED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outodoor,</t>
    </r>
    <r>
      <rPr>
        <sz val="7"/>
        <rFont val="Calibri"/>
        <family val="2"/>
        <charset val="238"/>
      </rPr>
      <t xml:space="preserve"> 10m(5+5m) , 100LED with additional socket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</si>
  <si>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Profesjonalne LAMPKI LED </t>
    </r>
    <r>
      <rPr>
        <b/>
        <sz val="7"/>
        <color indexed="10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zewnątrz</t>
    </r>
    <r>
      <rPr>
        <sz val="7"/>
        <rFont val="Calibri"/>
        <family val="2"/>
        <charset val="238"/>
      </rPr>
      <t xml:space="preserve"> 10m (5M+5M), </t>
    </r>
    <r>
      <rPr>
        <b/>
        <sz val="7"/>
        <color indexed="18"/>
        <rFont val="Calibri"/>
        <family val="2"/>
        <charset val="238"/>
      </rPr>
      <t>100 LED FLASH</t>
    </r>
    <r>
      <rPr>
        <sz val="7"/>
        <rFont val="Calibri"/>
        <family val="2"/>
        <charset val="238"/>
      </rPr>
      <t xml:space="preserve"> białych zimnych dekoracji z dodatkowym gniazdem - </t>
    </r>
    <r>
      <rPr>
        <sz val="7"/>
        <color indexed="51"/>
        <rFont val="Calibri"/>
        <family val="2"/>
        <charset val="238"/>
      </rPr>
      <t>kolekcja złota IP65</t>
    </r>
  </si>
  <si>
    <r>
      <t xml:space="preserve">PROFESSIONAL STRING LIGHTS LED </t>
    </r>
    <r>
      <rPr>
        <b/>
        <sz val="7"/>
        <color indexed="37"/>
        <rFont val="Calibri"/>
        <family val="2"/>
        <charset val="238"/>
      </rPr>
      <t xml:space="preserve">FLASH </t>
    </r>
    <r>
      <rPr>
        <b/>
        <sz val="7"/>
        <rFont val="Calibri"/>
        <family val="2"/>
        <charset val="238"/>
      </rPr>
      <t>outodoor,</t>
    </r>
    <r>
      <rPr>
        <sz val="7"/>
        <rFont val="Calibri"/>
        <family val="2"/>
        <charset val="238"/>
      </rPr>
      <t xml:space="preserve"> 10m(5+5m) , </t>
    </r>
    <r>
      <rPr>
        <b/>
        <sz val="7"/>
        <color indexed="54"/>
        <rFont val="Calibri"/>
        <family val="2"/>
        <charset val="238"/>
      </rPr>
      <t>100LED FLASH</t>
    </r>
    <r>
      <rPr>
        <sz val="7"/>
        <rFont val="Calibri"/>
        <family val="2"/>
        <charset val="238"/>
      </rPr>
      <t xml:space="preserve"> cold white with additional socket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</si>
  <si>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Profesjonalne LAMPKI LED na zewnątrz </t>
    </r>
    <r>
      <rPr>
        <b/>
        <sz val="7"/>
        <color indexed="25"/>
        <rFont val="Calibri"/>
        <family val="2"/>
        <charset val="238"/>
      </rPr>
      <t>24V</t>
    </r>
    <r>
      <rPr>
        <sz val="7"/>
        <color indexed="8"/>
        <rFont val="Calibri"/>
        <family val="2"/>
        <charset val="238"/>
      </rPr>
      <t xml:space="preserve">, 10m, 100LED dekoracji z dodatkowym gniazdkiem bez zasilacza - </t>
    </r>
    <r>
      <rPr>
        <sz val="7"/>
        <color indexed="50"/>
        <rFont val="Calibri"/>
        <family val="2"/>
        <charset val="238"/>
      </rPr>
      <t>kolekcja zielona IP65</t>
    </r>
  </si>
  <si>
    <r>
      <t xml:space="preserve">PROFESSIONAL STRING LIGHTS LED outdoor </t>
    </r>
    <r>
      <rPr>
        <b/>
        <sz val="7"/>
        <color indexed="25"/>
        <rFont val="Calibri"/>
        <family val="2"/>
        <charset val="238"/>
      </rPr>
      <t>24V</t>
    </r>
    <r>
      <rPr>
        <sz val="7"/>
        <rFont val="Calibri"/>
        <family val="2"/>
        <charset val="238"/>
      </rPr>
      <t>, 10m, 100LED with additional socket-</t>
    </r>
    <r>
      <rPr>
        <sz val="7"/>
        <color indexed="50"/>
        <rFont val="Calibri"/>
        <family val="2"/>
        <charset val="238"/>
      </rPr>
      <t>green series</t>
    </r>
  </si>
  <si>
    <r>
      <t xml:space="preserve">Profesjonalne LAMPKI LED </t>
    </r>
    <r>
      <rPr>
        <b/>
        <sz val="7"/>
        <color indexed="10"/>
        <rFont val="Calibri"/>
        <family val="2"/>
        <charset val="238"/>
      </rPr>
      <t>FLASH</t>
    </r>
    <r>
      <rPr>
        <b/>
        <sz val="7"/>
        <color indexed="8"/>
        <rFont val="Calibri"/>
        <family val="2"/>
        <charset val="238"/>
      </rPr>
      <t xml:space="preserve"> na zewnątrz</t>
    </r>
    <r>
      <rPr>
        <b/>
        <sz val="7"/>
        <color indexed="25"/>
        <rFont val="Calibri"/>
        <family val="2"/>
        <charset val="238"/>
      </rPr>
      <t xml:space="preserve"> 24V</t>
    </r>
    <r>
      <rPr>
        <sz val="7"/>
        <color indexed="8"/>
        <rFont val="Calibri"/>
        <family val="2"/>
        <charset val="238"/>
      </rPr>
      <t xml:space="preserve"> 10m, 80 LED + 20 LED FLASH białych zimnych dekoracji z dodatkowym gniazdembez zasilacza -</t>
    </r>
    <r>
      <rPr>
        <sz val="7"/>
        <color indexed="23"/>
        <rFont val="Calibri"/>
        <family val="2"/>
        <charset val="238"/>
      </rPr>
      <t xml:space="preserve"> </t>
    </r>
    <r>
      <rPr>
        <sz val="7"/>
        <color indexed="50"/>
        <rFont val="Calibri"/>
        <family val="2"/>
        <charset val="238"/>
      </rPr>
      <t>kolekcja zielona IP65</t>
    </r>
  </si>
  <si>
    <r>
      <t xml:space="preserve">PROFESSIONAL STRING LIGHTS LED FLASH outodoor </t>
    </r>
    <r>
      <rPr>
        <b/>
        <sz val="7"/>
        <color indexed="25"/>
        <rFont val="Calibri"/>
        <family val="2"/>
        <charset val="238"/>
      </rPr>
      <t>24V</t>
    </r>
    <r>
      <rPr>
        <sz val="7"/>
        <rFont val="Calibri"/>
        <family val="2"/>
        <charset val="238"/>
      </rPr>
      <t xml:space="preserve"> 10m, 80LEDSTEADY+20LEDFLASH cold white with additional socket –</t>
    </r>
    <r>
      <rPr>
        <sz val="7"/>
        <color indexed="50"/>
        <rFont val="Calibri"/>
        <family val="2"/>
        <charset val="238"/>
      </rPr>
      <t xml:space="preserve"> green series</t>
    </r>
  </si>
  <si>
    <r>
      <t xml:space="preserve">Profesjonalne LAMPKI LED </t>
    </r>
    <r>
      <rPr>
        <b/>
        <sz val="7"/>
        <color indexed="10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zewnątrz</t>
    </r>
    <r>
      <rPr>
        <sz val="7"/>
        <rFont val="Calibri"/>
        <family val="2"/>
        <charset val="238"/>
      </rPr>
      <t xml:space="preserve"> 24V 10m (5M+5M), </t>
    </r>
    <r>
      <rPr>
        <b/>
        <sz val="7"/>
        <color indexed="18"/>
        <rFont val="Calibri"/>
        <family val="2"/>
        <charset val="238"/>
      </rPr>
      <t>100 LED FLASH</t>
    </r>
    <r>
      <rPr>
        <sz val="7"/>
        <rFont val="Calibri"/>
        <family val="2"/>
        <charset val="238"/>
      </rPr>
      <t xml:space="preserve"> białych zimnych dekoracji z dodatkowym gniazdem - </t>
    </r>
    <r>
      <rPr>
        <sz val="7"/>
        <color indexed="51"/>
        <rFont val="Calibri"/>
        <family val="2"/>
        <charset val="238"/>
      </rPr>
      <t>kolekcja złota IP65</t>
    </r>
  </si>
  <si>
    <r>
      <t xml:space="preserve">PROFESSIONAL STRING LIGHTS LED </t>
    </r>
    <r>
      <rPr>
        <b/>
        <sz val="7"/>
        <color indexed="37"/>
        <rFont val="Calibri"/>
        <family val="2"/>
        <charset val="238"/>
      </rPr>
      <t xml:space="preserve">FLASH </t>
    </r>
    <r>
      <rPr>
        <b/>
        <sz val="7"/>
        <rFont val="Calibri"/>
        <family val="2"/>
        <charset val="238"/>
      </rPr>
      <t>outodoor 24V,</t>
    </r>
    <r>
      <rPr>
        <sz val="7"/>
        <rFont val="Calibri"/>
        <family val="2"/>
        <charset val="238"/>
      </rPr>
      <t xml:space="preserve"> 10m(5+5m) , </t>
    </r>
    <r>
      <rPr>
        <b/>
        <sz val="7"/>
        <color indexed="54"/>
        <rFont val="Calibri"/>
        <family val="2"/>
        <charset val="238"/>
      </rPr>
      <t>100LED FLASH</t>
    </r>
    <r>
      <rPr>
        <sz val="7"/>
        <rFont val="Calibri"/>
        <family val="2"/>
        <charset val="238"/>
      </rPr>
      <t xml:space="preserve"> cold white with additional socket – </t>
    </r>
    <r>
      <rPr>
        <sz val="7"/>
        <color indexed="33"/>
        <rFont val="Calibri"/>
        <family val="2"/>
        <charset val="238"/>
      </rPr>
      <t>gold series</t>
    </r>
  </si>
  <si>
    <r>
      <t>Profesjonalne SUPER GESTE LAMPKI LED</t>
    </r>
    <r>
      <rPr>
        <sz val="7"/>
        <color indexed="8"/>
        <rFont val="Calibri"/>
        <family val="2"/>
        <charset val="238"/>
      </rPr>
      <t xml:space="preserve"> na zewnątrz 5m, 300LED dekoracji z dodatkowym gniazdkiem - </t>
    </r>
    <r>
      <rPr>
        <sz val="7"/>
        <color indexed="33"/>
        <rFont val="Calibri"/>
        <family val="2"/>
        <charset val="238"/>
      </rPr>
      <t>kolekcja złota IP65</t>
    </r>
  </si>
  <si>
    <r>
      <t>PROFESSIONAL THIC STRING LIGHTS LED</t>
    </r>
    <r>
      <rPr>
        <sz val="7"/>
        <rFont val="Calibri"/>
        <family val="2"/>
        <charset val="238"/>
      </rPr>
      <t xml:space="preserve"> outdoor 5m, 300LED with additional decoration – </t>
    </r>
    <r>
      <rPr>
        <sz val="7"/>
        <color indexed="33"/>
        <rFont val="Calibri"/>
        <family val="2"/>
        <charset val="238"/>
      </rPr>
      <t>gold series</t>
    </r>
  </si>
  <si>
    <r>
      <t>KURTYNKA SOPLE GWIAZDKI</t>
    </r>
    <r>
      <rPr>
        <sz val="7"/>
        <color indexed="8"/>
        <rFont val="Calibri"/>
        <family val="2"/>
        <charset val="238"/>
      </rPr>
      <t xml:space="preserve"> LED do wewnątrz 0,7x2mb, 100LED  - </t>
    </r>
    <r>
      <rPr>
        <sz val="7"/>
        <color indexed="19"/>
        <rFont val="Calibri"/>
        <family val="2"/>
        <charset val="238"/>
      </rPr>
      <t>kolekcja brązowa</t>
    </r>
  </si>
  <si>
    <r>
      <t>ICICLE CURTAINS LIGHTS LED STARS</t>
    </r>
    <r>
      <rPr>
        <sz val="7"/>
        <color indexed="8"/>
        <rFont val="Calibri"/>
        <family val="2"/>
        <charset val="238"/>
      </rPr>
      <t xml:space="preserve"> LED indoor 0,7x2mb, 100LED – </t>
    </r>
    <r>
      <rPr>
        <sz val="7"/>
        <color indexed="19"/>
        <rFont val="Calibri"/>
        <family val="2"/>
        <charset val="238"/>
      </rPr>
      <t>brown series</t>
    </r>
  </si>
  <si>
    <r>
      <t>KURTYNKA SOPLE LED na zewnątrz</t>
    </r>
    <r>
      <rPr>
        <sz val="7"/>
        <rFont val="Calibri"/>
        <family val="2"/>
        <charset val="238"/>
      </rPr>
      <t xml:space="preserve"> 5mb, 120LED dekoracji  z dodatkowym gniazdkiem do łączenia - </t>
    </r>
    <r>
      <rPr>
        <sz val="7"/>
        <color indexed="23"/>
        <rFont val="Calibri"/>
        <family val="2"/>
        <charset val="238"/>
      </rPr>
      <t>kolekcja srebrna</t>
    </r>
  </si>
  <si>
    <r>
      <t>ICICLE CURTAINS LIGHTS LED outodoo</t>
    </r>
    <r>
      <rPr>
        <sz val="7"/>
        <rFont val="Calibri"/>
        <family val="2"/>
        <charset val="238"/>
      </rPr>
      <t xml:space="preserve">r 5m, 120LED with additional socket – </t>
    </r>
    <r>
      <rPr>
        <sz val="7"/>
        <color indexed="24"/>
        <rFont val="Calibri"/>
        <family val="2"/>
        <charset val="238"/>
      </rPr>
      <t>silver series</t>
    </r>
  </si>
  <si>
    <r>
      <t xml:space="preserve">KURTYNKA LED </t>
    </r>
    <r>
      <rPr>
        <b/>
        <sz val="7"/>
        <color indexed="10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zewnątrz</t>
    </r>
    <r>
      <rPr>
        <sz val="7"/>
        <rFont val="Calibri"/>
        <family val="2"/>
        <charset val="238"/>
      </rPr>
      <t xml:space="preserve"> 5m, 96 LED + 24 LED FLASH białych zimnych z dodatkowym gniazdem -</t>
    </r>
    <r>
      <rPr>
        <sz val="7"/>
        <color indexed="22"/>
        <rFont val="Calibri"/>
        <family val="2"/>
        <charset val="238"/>
      </rPr>
      <t xml:space="preserve"> </t>
    </r>
    <r>
      <rPr>
        <sz val="7"/>
        <color indexed="23"/>
        <rFont val="Calibri"/>
        <family val="2"/>
        <charset val="238"/>
      </rPr>
      <t>kolekcja srebrna</t>
    </r>
  </si>
  <si>
    <r>
      <t xml:space="preserve">ICICLE CURTAINS LIGHTS LED </t>
    </r>
    <r>
      <rPr>
        <b/>
        <sz val="7"/>
        <color indexed="61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outdoor 5m</t>
    </r>
    <r>
      <rPr>
        <sz val="7"/>
        <rFont val="Calibri"/>
        <family val="2"/>
        <charset val="238"/>
      </rPr>
      <t xml:space="preserve">, 96LED STEADY+24 LED FLASH cold white with additional socket – </t>
    </r>
    <r>
      <rPr>
        <sz val="7"/>
        <color indexed="24"/>
        <rFont val="Calibri"/>
        <family val="2"/>
        <charset val="238"/>
      </rPr>
      <t>silver series</t>
    </r>
  </si>
  <si>
    <r>
      <t>Profesjonalna KURTYNKA SOPLE LED na zewnątrz</t>
    </r>
    <r>
      <rPr>
        <sz val="7"/>
        <rFont val="Calibri"/>
        <family val="2"/>
        <charset val="238"/>
      </rPr>
      <t xml:space="preserve"> 0,7x5mb (2,5m+2,5m), 120LED dekoracji z dodatkowym gniazdkiem do łączenia - </t>
    </r>
    <r>
      <rPr>
        <sz val="7"/>
        <color indexed="51"/>
        <rFont val="Calibri"/>
        <family val="2"/>
        <charset val="238"/>
      </rPr>
      <t>kolekcja złota</t>
    </r>
  </si>
  <si>
    <r>
      <t>PROFESSIONAL ICICLE CURTAINS LIGHTS LED outdoor</t>
    </r>
    <r>
      <rPr>
        <sz val="7"/>
        <rFont val="Calibri"/>
        <family val="2"/>
        <charset val="238"/>
      </rPr>
      <t xml:space="preserve"> 0,7x5m(2,5+2,5m), 120 LED with additional socket to connect – </t>
    </r>
    <r>
      <rPr>
        <sz val="7"/>
        <color indexed="51"/>
        <rFont val="Calibri"/>
        <family val="2"/>
        <charset val="238"/>
      </rPr>
      <t>gold series</t>
    </r>
  </si>
  <si>
    <r>
      <t xml:space="preserve">Profesjonalna KURTYNKA LED </t>
    </r>
    <r>
      <rPr>
        <b/>
        <sz val="7"/>
        <color indexed="10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zewnątrz</t>
    </r>
    <r>
      <rPr>
        <sz val="7"/>
        <rFont val="Calibri"/>
        <family val="2"/>
        <charset val="238"/>
      </rPr>
      <t xml:space="preserve"> 0,7x5m (2,5m+2,5m), 96 LED + 24 LED FLASH białych zimnych z dodatkowym gniazdem -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</si>
  <si>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ICICLE CURTAINS LIGHTS LED </t>
    </r>
    <r>
      <rPr>
        <b/>
        <sz val="7"/>
        <color indexed="37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outdoor</t>
    </r>
    <r>
      <rPr>
        <sz val="7"/>
        <rFont val="Calibri"/>
        <family val="2"/>
        <charset val="238"/>
      </rPr>
      <t xml:space="preserve"> 0,7x5m(2,5+2,5m) 96led steady + 24 led flash cold white with additional soclet- </t>
    </r>
    <r>
      <rPr>
        <sz val="7"/>
        <color indexed="51"/>
        <rFont val="Calibri"/>
        <family val="2"/>
        <charset val="238"/>
      </rPr>
      <t>gold series</t>
    </r>
  </si>
  <si>
    <r>
      <t xml:space="preserve">Profesjonalna </t>
    </r>
    <r>
      <rPr>
        <u/>
        <sz val="7"/>
        <color indexed="10"/>
        <rFont val="Calibri"/>
        <family val="2"/>
        <charset val="238"/>
      </rPr>
      <t>DŁUGA</t>
    </r>
    <r>
      <rPr>
        <sz val="7"/>
        <rFont val="Calibri"/>
        <family val="2"/>
        <charset val="238"/>
      </rPr>
      <t xml:space="preserve"> KURTYNKA SOPLE LED na zewnątrz 1x5mb (2,5m+2,5m), 200LED dekoracji z dodatkowym gniazdkiem do łączenia -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</si>
  <si>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ICICLE CURTAINS LIGHTS LED </t>
    </r>
    <r>
      <rPr>
        <b/>
        <sz val="7"/>
        <color indexed="37"/>
        <rFont val="Calibri"/>
        <family val="2"/>
        <charset val="238"/>
      </rPr>
      <t>LONG</t>
    </r>
    <r>
      <rPr>
        <b/>
        <sz val="7"/>
        <rFont val="Calibri"/>
        <family val="2"/>
        <charset val="238"/>
      </rPr>
      <t xml:space="preserve"> outodoor</t>
    </r>
    <r>
      <rPr>
        <sz val="7"/>
        <rFont val="Calibri"/>
        <family val="2"/>
        <charset val="238"/>
      </rPr>
      <t xml:space="preserve"> 1x5m (2,5+2,5m), 200LED with additional decoration to connect – </t>
    </r>
    <r>
      <rPr>
        <sz val="7"/>
        <color indexed="51"/>
        <rFont val="Calibri"/>
        <family val="2"/>
        <charset val="238"/>
      </rPr>
      <t>gold series</t>
    </r>
  </si>
  <si>
    <r>
      <t xml:space="preserve">Profesjonalna </t>
    </r>
    <r>
      <rPr>
        <u/>
        <sz val="7"/>
        <color indexed="10"/>
        <rFont val="Calibri"/>
        <family val="2"/>
        <charset val="238"/>
      </rPr>
      <t>DŁUGA FLASH</t>
    </r>
    <r>
      <rPr>
        <sz val="7"/>
        <rFont val="Calibri"/>
        <family val="2"/>
        <charset val="238"/>
      </rPr>
      <t xml:space="preserve"> KURTYNKA SOPLE LED na zewnątrz 1x5mb (2,5m+2,5m), 160LED dekoracji + 40 LED FLASH białych zimnych z dodatkowym gniazdkiem do łączenia -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</si>
  <si>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ICICLE CURTAINS LIGHTS LED </t>
    </r>
    <r>
      <rPr>
        <b/>
        <sz val="7"/>
        <color indexed="37"/>
        <rFont val="Calibri"/>
        <family val="2"/>
        <charset val="238"/>
      </rPr>
      <t>LONG FLASH</t>
    </r>
    <r>
      <rPr>
        <b/>
        <sz val="7"/>
        <rFont val="Calibri"/>
        <family val="2"/>
        <charset val="238"/>
      </rPr>
      <t xml:space="preserve"> outdoor</t>
    </r>
    <r>
      <rPr>
        <sz val="7"/>
        <rFont val="Calibri"/>
        <family val="2"/>
        <charset val="238"/>
      </rPr>
      <t xml:space="preserve"> 1x5m(2,5+2,5m), 160 led steady +40led flash cold white with additional socket to connet- </t>
    </r>
    <r>
      <rPr>
        <sz val="7"/>
        <color indexed="51"/>
        <rFont val="Calibri"/>
        <family val="2"/>
        <charset val="238"/>
      </rPr>
      <t>gold series</t>
    </r>
  </si>
  <si>
    <r>
      <t xml:space="preserve">Profesjonalna </t>
    </r>
    <r>
      <rPr>
        <b/>
        <u/>
        <sz val="7"/>
        <color indexed="10"/>
        <rFont val="Calibri"/>
        <family val="2"/>
        <charset val="238"/>
      </rPr>
      <t>DŁUGA FLASH</t>
    </r>
    <r>
      <rPr>
        <sz val="7"/>
        <color indexed="8"/>
        <rFont val="Calibri"/>
        <family val="2"/>
        <charset val="238"/>
      </rPr>
      <t xml:space="preserve"> KURTYNKA SOPLE LED na zewnątrz 1,2x3,6mb, 207 LED + 51 LED FLASH bialych zimnych dekoracji z dodatkowym gniazdkiem do łączenia oraz dodatkowo podzielona 1,2m+1,2m+1,2m -</t>
    </r>
    <r>
      <rPr>
        <sz val="7"/>
        <color indexed="51"/>
        <rFont val="Calibri"/>
        <family val="2"/>
        <charset val="238"/>
      </rPr>
      <t xml:space="preserve"> kolekcja złota</t>
    </r>
  </si>
  <si>
    <r>
      <t xml:space="preserve">PROFESSIONAL ICICLE CURTAINS LIGHTS LED LONG FLASH outdoor </t>
    </r>
    <r>
      <rPr>
        <sz val="7"/>
        <rFont val="Calibri"/>
        <family val="2"/>
        <charset val="238"/>
      </rPr>
      <t xml:space="preserve">1,2x3,6m(1,2+1,2+1,2m), 207 led steady +50led flash cold white with additional socket to connet- </t>
    </r>
    <r>
      <rPr>
        <sz val="7"/>
        <color indexed="33"/>
        <rFont val="Calibri"/>
        <family val="2"/>
        <charset val="238"/>
      </rPr>
      <t>gold series</t>
    </r>
  </si>
  <si>
    <r>
      <t>KURTYNA na zewnętrz LED</t>
    </r>
    <r>
      <rPr>
        <sz val="7"/>
        <rFont val="Calibri"/>
        <family val="2"/>
        <charset val="238"/>
      </rPr>
      <t xml:space="preserve"> 240 5x0,5m, 240 LED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</si>
  <si>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>CURTAINS LIGHTS LED 240 outdoor</t>
    </r>
    <r>
      <rPr>
        <sz val="7"/>
        <rFont val="Calibri"/>
        <family val="2"/>
        <charset val="238"/>
      </rPr>
      <t xml:space="preserve"> 5X0,5M, 240LED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</si>
  <si>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CURTAINS LIGHTS LED outdoor</t>
    </r>
    <r>
      <rPr>
        <sz val="7"/>
        <rFont val="Calibri"/>
        <family val="2"/>
        <charset val="238"/>
      </rPr>
      <t xml:space="preserve"> 240 5X0,5M, 240LED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</si>
  <si>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KURTYNA na zewnętrz LED</t>
    </r>
    <r>
      <rPr>
        <sz val="7"/>
        <rFont val="Calibri"/>
        <family val="2"/>
        <charset val="238"/>
      </rPr>
      <t xml:space="preserve"> 400 5x1,0m, 400 LED 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</si>
  <si>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>CURTAINS LIGHTS LED 400 outdoor</t>
    </r>
    <r>
      <rPr>
        <sz val="7"/>
        <rFont val="Calibri"/>
        <family val="2"/>
        <charset val="238"/>
      </rPr>
      <t xml:space="preserve"> 5X1M, 400LED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</si>
  <si>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CURTAINS LIGHTS LED outdoor</t>
    </r>
    <r>
      <rPr>
        <sz val="7"/>
        <rFont val="Calibri"/>
        <family val="2"/>
        <charset val="238"/>
      </rPr>
      <t xml:space="preserve"> 400 5X1M, 400LED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</si>
  <si>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KURTYNA na zewnętrz LED</t>
    </r>
    <r>
      <rPr>
        <sz val="7"/>
        <rFont val="Calibri"/>
        <family val="2"/>
        <charset val="238"/>
      </rPr>
      <t xml:space="preserve"> 380 2,5x1,5m, 380 LED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</si>
  <si>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LED 380 outdoor </t>
    </r>
    <r>
      <rPr>
        <sz val="7"/>
        <rFont val="Calibri"/>
        <family val="2"/>
        <charset val="238"/>
      </rPr>
      <t xml:space="preserve">2,5X1,5M, 380LED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</si>
  <si>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CURTAINS LIGHTS LED outdoor</t>
    </r>
    <r>
      <rPr>
        <sz val="7"/>
        <rFont val="Calibri"/>
        <family val="2"/>
        <charset val="238"/>
      </rPr>
      <t xml:space="preserve"> 380 2,5X1,5M, 380LED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</si>
  <si>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KURTYNA na zewnętrz LED</t>
    </r>
    <r>
      <rPr>
        <sz val="7"/>
        <rFont val="Calibri"/>
        <family val="2"/>
        <charset val="238"/>
      </rPr>
      <t xml:space="preserve"> 600 2,5x3,0m, 600 LED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</si>
  <si>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LED 600 outdoor </t>
    </r>
    <r>
      <rPr>
        <sz val="7"/>
        <rFont val="Calibri"/>
        <family val="2"/>
        <charset val="238"/>
      </rPr>
      <t xml:space="preserve"> 2,5X3M, 600LED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</si>
  <si>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CURTAINS LIGHTS LED outdoor</t>
    </r>
    <r>
      <rPr>
        <sz val="7"/>
        <rFont val="Calibri"/>
        <family val="2"/>
        <charset val="238"/>
      </rPr>
      <t xml:space="preserve"> 600 2,5X3M, 600LED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</si>
  <si>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KURTYNA na zewnętrz LED</t>
    </r>
    <r>
      <rPr>
        <sz val="7"/>
        <rFont val="Calibri"/>
        <family val="2"/>
        <charset val="238"/>
      </rPr>
      <t xml:space="preserve"> 720 2,5x6,0m, 720 LED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</si>
  <si>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LED 720 outdoor </t>
    </r>
    <r>
      <rPr>
        <sz val="7"/>
        <rFont val="Calibri"/>
        <family val="2"/>
        <charset val="238"/>
      </rPr>
      <t xml:space="preserve">2,5X6M, 720LED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</si>
  <si>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KURTYNA na zewnętrz LED</t>
    </r>
    <r>
      <rPr>
        <sz val="7"/>
        <rFont val="Calibri"/>
        <family val="2"/>
        <charset val="238"/>
      </rPr>
      <t xml:space="preserve"> 1000 2,5x9,0m, 1000 LED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</si>
  <si>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LED 1000 outdoor </t>
    </r>
    <r>
      <rPr>
        <sz val="7"/>
        <rFont val="Calibri"/>
        <family val="2"/>
        <charset val="238"/>
      </rPr>
      <t xml:space="preserve">2,5X9M, 1000LED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</si>
  <si>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 xml:space="preserve">KURTYNA </t>
    </r>
    <r>
      <rPr>
        <b/>
        <sz val="7"/>
        <color indexed="37"/>
        <rFont val="Calibri"/>
        <family val="2"/>
        <charset val="238"/>
      </rPr>
      <t xml:space="preserve">FLASH </t>
    </r>
    <r>
      <rPr>
        <b/>
        <sz val="7"/>
        <rFont val="Calibri"/>
        <family val="2"/>
        <charset val="238"/>
      </rPr>
      <t>na zewnętrz LED</t>
    </r>
    <r>
      <rPr>
        <sz val="7"/>
        <rFont val="Calibri"/>
        <family val="2"/>
        <charset val="238"/>
      </rPr>
      <t xml:space="preserve"> 240 5x0,5m, 192 LED + 48LED FLASH białych zimnych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</si>
  <si>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>CURTAINS LIGHTS LED 240 outdoor</t>
    </r>
    <r>
      <rPr>
        <b/>
        <sz val="7"/>
        <color indexed="25"/>
        <rFont val="Calibri"/>
        <family val="2"/>
        <charset val="238"/>
      </rPr>
      <t xml:space="preserve"> FLASH</t>
    </r>
    <r>
      <rPr>
        <sz val="7"/>
        <rFont val="Calibri"/>
        <family val="2"/>
        <charset val="238"/>
      </rPr>
      <t xml:space="preserve"> 5X0,5M, 192led steady+48led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</si>
  <si>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CURTAINS LIGHTS LED 240 outdoor FLASH</t>
    </r>
    <r>
      <rPr>
        <sz val="7"/>
        <rFont val="Calibri"/>
        <family val="2"/>
        <charset val="238"/>
      </rPr>
      <t xml:space="preserve"> 5X0,5M, 192led steady+48led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</si>
  <si>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 xml:space="preserve">KURTYNA </t>
    </r>
    <r>
      <rPr>
        <b/>
        <sz val="7"/>
        <color indexed="37"/>
        <rFont val="Calibri"/>
        <family val="2"/>
        <charset val="238"/>
      </rPr>
      <t xml:space="preserve">FLASH </t>
    </r>
    <r>
      <rPr>
        <b/>
        <sz val="7"/>
        <rFont val="Calibri"/>
        <family val="2"/>
        <charset val="238"/>
      </rPr>
      <t>na zewnętrz LED</t>
    </r>
    <r>
      <rPr>
        <sz val="7"/>
        <rFont val="Calibri"/>
        <family val="2"/>
        <charset val="238"/>
      </rPr>
      <t xml:space="preserve"> 4000 5x1,0m, 320 LED + 80 LED FLASH białych zimnych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</si>
  <si>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LED 380 outdoor </t>
    </r>
    <r>
      <rPr>
        <b/>
        <sz val="7"/>
        <color indexed="25"/>
        <rFont val="Calibri"/>
        <family val="2"/>
        <charset val="238"/>
      </rPr>
      <t>FLASH</t>
    </r>
    <r>
      <rPr>
        <sz val="7"/>
        <rFont val="Calibri"/>
        <family val="2"/>
        <charset val="238"/>
      </rPr>
      <t xml:space="preserve"> 5X1M, 320led steady+80led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</si>
  <si>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CURTAINS LIGHTS LED 380 outdoor FLASH</t>
    </r>
    <r>
      <rPr>
        <sz val="7"/>
        <rFont val="Calibri"/>
        <family val="2"/>
        <charset val="238"/>
      </rPr>
      <t xml:space="preserve"> 5X1M, 304led steady+76led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</si>
  <si>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 xml:space="preserve">KURTYNA </t>
    </r>
    <r>
      <rPr>
        <b/>
        <sz val="7"/>
        <color indexed="37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 </t>
    </r>
    <r>
      <rPr>
        <sz val="7"/>
        <rFont val="Calibri"/>
        <family val="2"/>
        <charset val="238"/>
      </rPr>
      <t xml:space="preserve">380 2,5x1,5m, 304 LED + 76 LED FLASH białych zimnych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</si>
  <si>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LED 380 outdoor </t>
    </r>
    <r>
      <rPr>
        <b/>
        <sz val="7"/>
        <color indexed="25"/>
        <rFont val="Calibri"/>
        <family val="2"/>
        <charset val="238"/>
      </rPr>
      <t>FLASH</t>
    </r>
    <r>
      <rPr>
        <sz val="7"/>
        <rFont val="Calibri"/>
        <family val="2"/>
        <charset val="238"/>
      </rPr>
      <t xml:space="preserve"> 5X1M, 304led steady+76led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</si>
  <si>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 xml:space="preserve">KURTYNA </t>
    </r>
    <r>
      <rPr>
        <b/>
        <sz val="7"/>
        <color indexed="37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</t>
    </r>
    <r>
      <rPr>
        <sz val="7"/>
        <rFont val="Calibri"/>
        <family val="2"/>
        <charset val="238"/>
      </rPr>
      <t xml:space="preserve"> 600 2,5x3,0m, 480 LED + 120 LED FLASH białych zimnych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</si>
  <si>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LED 600 outdoor </t>
    </r>
    <r>
      <rPr>
        <b/>
        <sz val="7"/>
        <color indexed="25"/>
        <rFont val="Calibri"/>
        <family val="2"/>
        <charset val="238"/>
      </rPr>
      <t>FLASH</t>
    </r>
    <r>
      <rPr>
        <sz val="7"/>
        <rFont val="Calibri"/>
        <family val="2"/>
        <charset val="238"/>
      </rPr>
      <t xml:space="preserve"> 5X1M, 480led steady+120led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</si>
  <si>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CURTAINS LIGHTS LED 600 outdoor FLASH</t>
    </r>
    <r>
      <rPr>
        <sz val="7"/>
        <rFont val="Calibri"/>
        <family val="2"/>
        <charset val="238"/>
      </rPr>
      <t xml:space="preserve"> 5X1M, 480led steady+120led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</si>
  <si>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 xml:space="preserve">KURTYNA </t>
    </r>
    <r>
      <rPr>
        <b/>
        <sz val="7"/>
        <color indexed="37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</t>
    </r>
    <r>
      <rPr>
        <sz val="7"/>
        <rFont val="Calibri"/>
        <family val="2"/>
        <charset val="238"/>
      </rPr>
      <t xml:space="preserve"> 720 2,5x6,0m, 576 LED + 144 LED FLASH białych zimnych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</si>
  <si>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LED 720 outdoor </t>
    </r>
    <r>
      <rPr>
        <b/>
        <sz val="7"/>
        <color indexed="25"/>
        <rFont val="Calibri"/>
        <family val="2"/>
        <charset val="238"/>
      </rPr>
      <t>FLASH</t>
    </r>
    <r>
      <rPr>
        <sz val="7"/>
        <rFont val="Calibri"/>
        <family val="2"/>
        <charset val="238"/>
      </rPr>
      <t xml:space="preserve"> 5X1M, 576led steady+144led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</si>
  <si>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CURTAINS LIGHTS LED 720 outdoor FLASH</t>
    </r>
    <r>
      <rPr>
        <sz val="7"/>
        <rFont val="Calibri"/>
        <family val="2"/>
        <charset val="238"/>
      </rPr>
      <t xml:space="preserve"> 5X1M, 576led steady+144led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</si>
  <si>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 xml:space="preserve">KURTYNA </t>
    </r>
    <r>
      <rPr>
        <b/>
        <sz val="7"/>
        <color indexed="37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</t>
    </r>
    <r>
      <rPr>
        <sz val="7"/>
        <rFont val="Calibri"/>
        <family val="2"/>
        <charset val="238"/>
      </rPr>
      <t xml:space="preserve"> 1000 2,5x9,0m, 800LED + 200 LED FLASH białych zimnych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</si>
  <si>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LED 1000 outdoor </t>
    </r>
    <r>
      <rPr>
        <b/>
        <sz val="7"/>
        <color indexed="25"/>
        <rFont val="Calibri"/>
        <family val="2"/>
        <charset val="238"/>
      </rPr>
      <t>FLASH</t>
    </r>
    <r>
      <rPr>
        <sz val="7"/>
        <rFont val="Calibri"/>
        <family val="2"/>
        <charset val="238"/>
      </rPr>
      <t xml:space="preserve"> 5X1M, 800led steady+1200led flash cold white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</si>
  <si>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>PROFESJONALNA KURTYNA na zewnętrz</t>
    </r>
    <r>
      <rPr>
        <sz val="7"/>
        <rFont val="Calibri"/>
        <family val="2"/>
        <charset val="238"/>
      </rPr>
      <t xml:space="preserve"> </t>
    </r>
    <r>
      <rPr>
        <b/>
        <sz val="7"/>
        <rFont val="Calibri"/>
        <family val="2"/>
        <charset val="238"/>
      </rPr>
      <t>LED 240</t>
    </r>
    <r>
      <rPr>
        <sz val="7"/>
        <rFont val="Calibri"/>
        <family val="2"/>
        <charset val="238"/>
      </rPr>
      <t xml:space="preserve"> 5x0,5m z dodatkowym gniazdem -</t>
    </r>
    <r>
      <rPr>
        <sz val="7"/>
        <color indexed="13"/>
        <rFont val="Calibri"/>
        <family val="2"/>
        <charset val="238"/>
      </rPr>
      <t xml:space="preserve">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</si>
  <si>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CURTAINS LIGHTS LED 240 outdoor </t>
    </r>
    <r>
      <rPr>
        <sz val="7"/>
        <rFont val="Calibri"/>
        <family val="2"/>
        <charset val="238"/>
      </rPr>
      <t xml:space="preserve">5x0,5m with additional socket – </t>
    </r>
    <r>
      <rPr>
        <sz val="7"/>
        <color indexed="51"/>
        <rFont val="Calibri"/>
        <family val="2"/>
        <charset val="238"/>
      </rPr>
      <t>gold series</t>
    </r>
  </si>
  <si>
    <r>
      <t>PROFESJONALNA KURTYNA na zewnętrz LED</t>
    </r>
    <r>
      <rPr>
        <sz val="7"/>
        <rFont val="Calibri"/>
        <family val="2"/>
        <charset val="238"/>
      </rPr>
      <t xml:space="preserve"> 400 5x1,0m z dodatkowym gniazdem -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</si>
  <si>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CURTAINS LIGHTS LED 400 outdoor </t>
    </r>
    <r>
      <rPr>
        <sz val="7"/>
        <rFont val="Calibri"/>
        <family val="2"/>
        <charset val="238"/>
      </rPr>
      <t xml:space="preserve">5x1m with additional socket – </t>
    </r>
    <r>
      <rPr>
        <sz val="7"/>
        <color indexed="51"/>
        <rFont val="Calibri"/>
        <family val="2"/>
        <charset val="238"/>
      </rPr>
      <t>gold series</t>
    </r>
  </si>
  <si>
    <r>
      <t xml:space="preserve">PROFESSIONAL CURTAINS LIGHTS LED 380 outdoor </t>
    </r>
    <r>
      <rPr>
        <sz val="7"/>
        <rFont val="Calibri"/>
        <family val="2"/>
        <charset val="238"/>
      </rPr>
      <t xml:space="preserve">5x1m with additional socket – </t>
    </r>
    <r>
      <rPr>
        <sz val="7"/>
        <color indexed="51"/>
        <rFont val="Calibri"/>
        <family val="2"/>
        <charset val="238"/>
      </rPr>
      <t>gold series</t>
    </r>
  </si>
  <si>
    <r>
      <t>PROFESJONALNA KURTYNA na zewnętrz LED 380</t>
    </r>
    <r>
      <rPr>
        <sz val="7"/>
        <rFont val="Calibri"/>
        <family val="2"/>
        <charset val="238"/>
      </rPr>
      <t xml:space="preserve"> 2,5x1,5m,  z dodatkowym gniazdem - </t>
    </r>
    <r>
      <rPr>
        <sz val="7"/>
        <color indexed="51"/>
        <rFont val="Calibri"/>
        <family val="2"/>
        <charset val="238"/>
      </rPr>
      <t>kolekcja złota</t>
    </r>
  </si>
  <si>
    <r>
      <t>PROFESSIONAL CURTAINS LIGHTS LED 380 outdoor 2,5</t>
    </r>
    <r>
      <rPr>
        <sz val="7"/>
        <rFont val="Calibri"/>
        <family val="2"/>
        <charset val="238"/>
      </rPr>
      <t xml:space="preserve">x1,5m with additional socket – </t>
    </r>
    <r>
      <rPr>
        <sz val="7"/>
        <color indexed="51"/>
        <rFont val="Calibri"/>
        <family val="2"/>
        <charset val="238"/>
      </rPr>
      <t>gold series</t>
    </r>
  </si>
  <si>
    <r>
      <t>PROFESJONALNA KURTYNA na zewnętrz LED 400</t>
    </r>
    <r>
      <rPr>
        <sz val="7"/>
        <rFont val="Calibri"/>
        <family val="2"/>
        <charset val="238"/>
      </rPr>
      <t xml:space="preserve"> 2x2m (1m+1m),  z dodatkowym gniazdem - </t>
    </r>
    <r>
      <rPr>
        <sz val="7"/>
        <color indexed="51"/>
        <rFont val="Calibri"/>
        <family val="2"/>
        <charset val="238"/>
      </rPr>
      <t>kolekcja złota</t>
    </r>
  </si>
  <si>
    <r>
      <t>PROFESSIONAL CURTAINS LIGHTS LED 400 outdoor</t>
    </r>
    <r>
      <rPr>
        <sz val="7"/>
        <rFont val="Calibri"/>
        <family val="2"/>
        <charset val="238"/>
      </rPr>
      <t xml:space="preserve"> 2x2m(1+1m) with additional socket – </t>
    </r>
    <r>
      <rPr>
        <sz val="7"/>
        <color indexed="51"/>
        <rFont val="Calibri"/>
        <family val="2"/>
        <charset val="238"/>
      </rPr>
      <t>gold series</t>
    </r>
  </si>
  <si>
    <r>
      <t>PROFESJONALNA KURTYNA na zewnętrz LED 600</t>
    </r>
    <r>
      <rPr>
        <sz val="7"/>
        <rFont val="Calibri"/>
        <family val="2"/>
        <charset val="238"/>
      </rPr>
      <t xml:space="preserve"> 2,5x3,0m,  z dodatkowym gniazdem - </t>
    </r>
    <r>
      <rPr>
        <sz val="7"/>
        <color indexed="51"/>
        <rFont val="Calibri"/>
        <family val="2"/>
        <charset val="238"/>
      </rPr>
      <t>kolekcja złota</t>
    </r>
  </si>
  <si>
    <r>
      <t>PROFESSIONAL CURTAINS LIGHTS LED 600 outdoor</t>
    </r>
    <r>
      <rPr>
        <sz val="7"/>
        <rFont val="Calibri"/>
        <family val="2"/>
        <charset val="238"/>
      </rPr>
      <t xml:space="preserve"> 2,5x3m with additional socket – </t>
    </r>
    <r>
      <rPr>
        <sz val="7"/>
        <color indexed="51"/>
        <rFont val="Calibri"/>
        <family val="2"/>
        <charset val="238"/>
      </rPr>
      <t>gold series</t>
    </r>
  </si>
  <si>
    <r>
      <t>PROFESJONALNA KURTYNA na zewnętrz LED 720</t>
    </r>
    <r>
      <rPr>
        <sz val="7"/>
        <rFont val="Calibri"/>
        <family val="2"/>
        <charset val="238"/>
      </rPr>
      <t xml:space="preserve"> 2,5x6,0m,  z dodatkowym gniazdem - </t>
    </r>
    <r>
      <rPr>
        <sz val="7"/>
        <color indexed="51"/>
        <rFont val="Calibri"/>
        <family val="2"/>
        <charset val="238"/>
      </rPr>
      <t>kolekcja złota</t>
    </r>
  </si>
  <si>
    <r>
      <t>PROFESSIONAL CURTAINS LIGHTS LED 720 outdoor</t>
    </r>
    <r>
      <rPr>
        <sz val="7"/>
        <rFont val="Calibri"/>
        <family val="2"/>
        <charset val="238"/>
      </rPr>
      <t xml:space="preserve"> 2,5x6m with additional socket – </t>
    </r>
    <r>
      <rPr>
        <sz val="7"/>
        <color indexed="51"/>
        <rFont val="Calibri"/>
        <family val="2"/>
        <charset val="238"/>
      </rPr>
      <t>gold series</t>
    </r>
  </si>
  <si>
    <r>
      <t>PROFESJONALNA KURTYNA na zewnętrz LED 1000</t>
    </r>
    <r>
      <rPr>
        <sz val="7"/>
        <rFont val="Calibri"/>
        <family val="2"/>
        <charset val="238"/>
      </rPr>
      <t xml:space="preserve"> 2,5x9,0m,  z dodatkowym gniazdem - </t>
    </r>
    <r>
      <rPr>
        <sz val="7"/>
        <color indexed="51"/>
        <rFont val="Calibri"/>
        <family val="2"/>
        <charset val="238"/>
      </rPr>
      <t>kolekcja złota</t>
    </r>
  </si>
  <si>
    <r>
      <t>PROFESSIONAL CURTAINS LIGHTS LED 1000 outdoor</t>
    </r>
    <r>
      <rPr>
        <sz val="7"/>
        <rFont val="Calibri"/>
        <family val="2"/>
        <charset val="238"/>
      </rPr>
      <t xml:space="preserve"> 2,5x6m with additional socket – </t>
    </r>
    <r>
      <rPr>
        <sz val="7"/>
        <color indexed="51"/>
        <rFont val="Calibri"/>
        <family val="2"/>
        <charset val="238"/>
      </rPr>
      <t>gold series</t>
    </r>
  </si>
  <si>
    <r>
      <t>PROFESJONALNA KURTYNA</t>
    </r>
    <r>
      <rPr>
        <b/>
        <sz val="7"/>
        <color indexed="25"/>
        <rFont val="Calibri"/>
        <family val="2"/>
        <charset val="238"/>
      </rPr>
      <t xml:space="preserve"> FLASH</t>
    </r>
    <r>
      <rPr>
        <b/>
        <sz val="7"/>
        <rFont val="Calibri"/>
        <family val="2"/>
        <charset val="238"/>
      </rPr>
      <t xml:space="preserve"> na zewnętrz</t>
    </r>
    <r>
      <rPr>
        <sz val="7"/>
        <rFont val="Calibri"/>
        <family val="2"/>
        <charset val="238"/>
      </rPr>
      <t xml:space="preserve"> </t>
    </r>
    <r>
      <rPr>
        <b/>
        <sz val="7"/>
        <rFont val="Calibri"/>
        <family val="2"/>
        <charset val="238"/>
      </rPr>
      <t xml:space="preserve">LED </t>
    </r>
    <r>
      <rPr>
        <sz val="7"/>
        <rFont val="Calibri"/>
        <family val="2"/>
        <charset val="238"/>
      </rPr>
      <t>240 5x0,5m, 192 LED + 48 LED FLASH białych zimnych z dodatkowym gniazdem –</t>
    </r>
    <r>
      <rPr>
        <sz val="7"/>
        <color indexed="13"/>
        <rFont val="Calibri"/>
        <family val="2"/>
        <charset val="238"/>
      </rPr>
      <t xml:space="preserve"> </t>
    </r>
    <r>
      <rPr>
        <sz val="7"/>
        <color indexed="33"/>
        <rFont val="Calibri"/>
        <family val="2"/>
        <charset val="238"/>
      </rPr>
      <t>kolekcja złota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</si>
  <si>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 xml:space="preserve">FLASH </t>
    </r>
    <r>
      <rPr>
        <b/>
        <sz val="7"/>
        <rFont val="Calibri"/>
        <family val="2"/>
        <charset val="238"/>
      </rPr>
      <t>outdoor LED</t>
    </r>
    <r>
      <rPr>
        <sz val="7"/>
        <rFont val="Calibri"/>
        <family val="2"/>
        <charset val="238"/>
      </rPr>
      <t xml:space="preserve"> 240 5X0,5M , 192led steady+48led flash cold white with additional socket – </t>
    </r>
    <r>
      <rPr>
        <sz val="7"/>
        <color indexed="51"/>
        <rFont val="Calibri"/>
        <family val="2"/>
        <charset val="238"/>
      </rPr>
      <t>gold series</t>
    </r>
  </si>
  <si>
    <r>
      <t xml:space="preserve">PROFESJONALNA KURTYNA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</t>
    </r>
    <r>
      <rPr>
        <sz val="7"/>
        <rFont val="Calibri"/>
        <family val="2"/>
        <charset val="238"/>
      </rPr>
      <t xml:space="preserve"> 400 5x1,0m, 320 białych zimnych + 80 LED FLASH białych zimnych z dodatkowym gniazdem -</t>
    </r>
    <r>
      <rPr>
        <sz val="7"/>
        <color indexed="51"/>
        <rFont val="Calibri"/>
        <family val="2"/>
        <charset val="238"/>
      </rPr>
      <t xml:space="preserve"> kolekcja złota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</si>
  <si>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 xml:space="preserve">FLASH </t>
    </r>
    <r>
      <rPr>
        <b/>
        <sz val="7"/>
        <rFont val="Calibri"/>
        <family val="2"/>
        <charset val="238"/>
      </rPr>
      <t>outdoor LED</t>
    </r>
    <r>
      <rPr>
        <sz val="7"/>
        <rFont val="Calibri"/>
        <family val="2"/>
        <charset val="238"/>
      </rPr>
      <t xml:space="preserve"> 400 5X1M , 320led steady+80led flash cold white with additional socket – </t>
    </r>
    <r>
      <rPr>
        <sz val="7"/>
        <color indexed="51"/>
        <rFont val="Calibri"/>
        <family val="2"/>
        <charset val="238"/>
      </rPr>
      <t>gold series</t>
    </r>
  </si>
  <si>
    <r>
      <t xml:space="preserve">PROFESJONALNA KURTYNA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</t>
    </r>
    <r>
      <rPr>
        <b/>
        <i/>
        <sz val="7"/>
        <rFont val="Calibri"/>
        <family val="2"/>
        <charset val="238"/>
      </rPr>
      <t xml:space="preserve"> 380</t>
    </r>
    <r>
      <rPr>
        <sz val="7"/>
        <rFont val="Calibri"/>
        <family val="2"/>
        <charset val="238"/>
      </rPr>
      <t xml:space="preserve"> 2,5x1,5m, 304 LED + 76 LED FLASH białych zimnych z dodatkowym gniazdem -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</si>
  <si>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 xml:space="preserve">FLASH </t>
    </r>
    <r>
      <rPr>
        <b/>
        <sz val="7"/>
        <rFont val="Calibri"/>
        <family val="2"/>
        <charset val="238"/>
      </rPr>
      <t>outdoor LED</t>
    </r>
    <r>
      <rPr>
        <sz val="7"/>
        <rFont val="Calibri"/>
        <family val="2"/>
        <charset val="238"/>
      </rPr>
      <t xml:space="preserve"> 380 2,5X1,5M , 304led steady+76led flash cold white with additional socket – </t>
    </r>
    <r>
      <rPr>
        <sz val="7"/>
        <color indexed="51"/>
        <rFont val="Calibri"/>
        <family val="2"/>
        <charset val="238"/>
      </rPr>
      <t>gold series</t>
    </r>
  </si>
  <si>
    <r>
      <t xml:space="preserve">PROFESJONALNA KURTYNA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 400</t>
    </r>
    <r>
      <rPr>
        <sz val="7"/>
        <rFont val="Calibri"/>
        <family val="2"/>
        <charset val="238"/>
      </rPr>
      <t xml:space="preserve"> 2x2m (1m+1m),  320 LED + 80 LED FLASH białych zimnych dodatkowym gniazdem -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</si>
  <si>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outdoor</t>
    </r>
    <r>
      <rPr>
        <sz val="7"/>
        <rFont val="Calibri"/>
        <family val="2"/>
        <charset val="238"/>
      </rPr>
      <t xml:space="preserve"> LED 400 2x2M(1+1m) , 320led steady+80led flash cold white with additional socket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</si>
  <si>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PROFESJONALNA KURTYNA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</t>
    </r>
    <r>
      <rPr>
        <sz val="7"/>
        <rFont val="Calibri"/>
        <family val="2"/>
        <charset val="238"/>
      </rPr>
      <t xml:space="preserve"> 600 2,5x3,0m, 520 białych zimnych + 80 LED FLASH białych zimnych z dodatkowym gniazdem -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</si>
  <si>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outdoor</t>
    </r>
    <r>
      <rPr>
        <sz val="7"/>
        <rFont val="Calibri"/>
        <family val="2"/>
        <charset val="238"/>
      </rPr>
      <t xml:space="preserve"> LED 600 2,5X3M , 480led steady+120led flash cold white with additional socket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</si>
  <si>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outdoor</t>
    </r>
    <r>
      <rPr>
        <sz val="7"/>
        <rFont val="Calibri"/>
        <family val="2"/>
        <charset val="238"/>
      </rPr>
      <t xml:space="preserve"> LED 600 2,5X3M(1+1m) , 480led steady+120led flash cold white with additional socket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</si>
  <si>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PROFESJONALNA KURTYNA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 </t>
    </r>
    <r>
      <rPr>
        <sz val="7"/>
        <rFont val="Calibri"/>
        <family val="2"/>
        <charset val="238"/>
      </rPr>
      <t xml:space="preserve">720 2,5x6,0m, 576 LED + 144 LED FLASH białych zimnych z dodatkowym gniazdem –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</si>
  <si>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outdoor</t>
    </r>
    <r>
      <rPr>
        <sz val="7"/>
        <rFont val="Calibri"/>
        <family val="2"/>
        <charset val="238"/>
      </rPr>
      <t xml:space="preserve"> LED 720 2,5X6M,, 576led steady+144led flash cold white with additional socket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</si>
  <si>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PROFESJONALNA KURTYNA </t>
    </r>
    <r>
      <rPr>
        <b/>
        <sz val="7"/>
        <color indexed="25"/>
        <rFont val="Calibri"/>
        <family val="2"/>
        <charset val="238"/>
      </rPr>
      <t>FLASH</t>
    </r>
    <r>
      <rPr>
        <b/>
        <sz val="7"/>
        <rFont val="Calibri"/>
        <family val="2"/>
        <charset val="238"/>
      </rPr>
      <t xml:space="preserve"> na zewnętrz LED</t>
    </r>
    <r>
      <rPr>
        <sz val="7"/>
        <rFont val="Calibri"/>
        <family val="2"/>
        <charset val="238"/>
      </rPr>
      <t xml:space="preserve"> 1000 2,5x9,0m, 800 LED + 200 LED FLASH białych zimnych z dodatkowym gniazdem - </t>
    </r>
    <r>
      <rPr>
        <sz val="7"/>
        <color indexed="51"/>
        <rFont val="Calibri"/>
        <family val="2"/>
        <charset val="238"/>
      </rPr>
      <t>kolekcja złota</t>
    </r>
  </si>
  <si>
    <r>
      <t>KURTYNA na zewnętrz LED</t>
    </r>
    <r>
      <rPr>
        <sz val="7"/>
        <rFont val="Calibri"/>
        <family val="2"/>
        <charset val="238"/>
      </rPr>
      <t xml:space="preserve"> 720 2,5x3,0m, </t>
    </r>
    <r>
      <rPr>
        <u/>
        <sz val="7"/>
        <rFont val="Calibri"/>
        <family val="2"/>
        <charset val="238"/>
      </rPr>
      <t>efekt wodospadu</t>
    </r>
    <r>
      <rPr>
        <sz val="7"/>
        <rFont val="Calibri"/>
        <family val="2"/>
        <charset val="238"/>
      </rPr>
      <t xml:space="preserve"> 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</si>
  <si>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</t>
    </r>
    <r>
      <rPr>
        <b/>
        <sz val="7"/>
        <color indexed="25"/>
        <rFont val="Calibri"/>
        <family val="2"/>
        <charset val="238"/>
      </rPr>
      <t>WATERFALL</t>
    </r>
    <r>
      <rPr>
        <b/>
        <sz val="7"/>
        <rFont val="Calibri"/>
        <family val="2"/>
        <charset val="238"/>
      </rPr>
      <t xml:space="preserve"> outdoor </t>
    </r>
    <r>
      <rPr>
        <sz val="7"/>
        <rFont val="Calibri"/>
        <family val="2"/>
        <charset val="238"/>
      </rPr>
      <t xml:space="preserve">LED 720 2,5X3M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</si>
  <si>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 xml:space="preserve">CURTAINS LIGHTS </t>
    </r>
    <r>
      <rPr>
        <b/>
        <sz val="7"/>
        <color indexed="25"/>
        <rFont val="Calibri"/>
        <family val="2"/>
        <charset val="238"/>
      </rPr>
      <t>WATERFALL</t>
    </r>
    <r>
      <rPr>
        <b/>
        <sz val="7"/>
        <rFont val="Calibri"/>
        <family val="2"/>
        <charset val="238"/>
      </rPr>
      <t xml:space="preserve"> outdoor </t>
    </r>
    <r>
      <rPr>
        <sz val="7"/>
        <rFont val="Calibri"/>
        <family val="2"/>
        <charset val="238"/>
      </rPr>
      <t xml:space="preserve">LED 720 2,5X3M with additional socket – </t>
    </r>
    <r>
      <rPr>
        <sz val="7"/>
        <color indexed="23"/>
        <rFont val="Calibri"/>
        <family val="2"/>
        <charset val="238"/>
      </rPr>
      <t>silver seires</t>
    </r>
  </si>
  <si>
    <r>
      <t>KURTYNA na zewnętrz LED</t>
    </r>
    <r>
      <rPr>
        <sz val="7"/>
        <rFont val="Calibri"/>
        <family val="2"/>
        <charset val="238"/>
      </rPr>
      <t xml:space="preserve"> 1440 2,5x6,0m, </t>
    </r>
    <r>
      <rPr>
        <u/>
        <sz val="7"/>
        <rFont val="Calibri"/>
        <family val="2"/>
        <charset val="238"/>
      </rPr>
      <t xml:space="preserve">efekt wodospadu </t>
    </r>
    <r>
      <rPr>
        <sz val="7"/>
        <rFont val="Calibri"/>
        <family val="2"/>
        <charset val="238"/>
      </rPr>
      <t xml:space="preserve">z dodatkowym gniazdem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</si>
  <si>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CURTAINS LIGHTS </t>
    </r>
    <r>
      <rPr>
        <b/>
        <sz val="7"/>
        <color indexed="25"/>
        <rFont val="Calibri"/>
        <family val="2"/>
        <charset val="238"/>
      </rPr>
      <t>WATERFALL</t>
    </r>
    <r>
      <rPr>
        <b/>
        <sz val="7"/>
        <rFont val="Calibri"/>
        <family val="2"/>
        <charset val="238"/>
      </rPr>
      <t xml:space="preserve"> outdoor </t>
    </r>
    <r>
      <rPr>
        <sz val="7"/>
        <rFont val="Calibri"/>
        <family val="2"/>
        <charset val="238"/>
      </rPr>
      <t xml:space="preserve">LED 1440 2,5X6M with additional socket – </t>
    </r>
    <r>
      <rPr>
        <sz val="7"/>
        <color indexed="23"/>
        <rFont val="Calibri"/>
        <family val="2"/>
        <charset val="238"/>
      </rPr>
      <t>silver series</t>
    </r>
  </si>
  <si>
    <r>
      <t xml:space="preserve">CURTAINS LIGHTS </t>
    </r>
    <r>
      <rPr>
        <b/>
        <sz val="7"/>
        <color indexed="25"/>
        <rFont val="Calibri"/>
        <family val="2"/>
        <charset val="238"/>
      </rPr>
      <t>WATERFALL</t>
    </r>
    <r>
      <rPr>
        <b/>
        <sz val="7"/>
        <rFont val="Calibri"/>
        <family val="2"/>
        <charset val="238"/>
      </rPr>
      <t xml:space="preserve"> outdoor </t>
    </r>
    <r>
      <rPr>
        <sz val="7"/>
        <rFont val="Calibri"/>
        <family val="2"/>
        <charset val="238"/>
      </rPr>
      <t xml:space="preserve">LED 1440 2,5X6M with additional socket – </t>
    </r>
    <r>
      <rPr>
        <sz val="7"/>
        <color indexed="23"/>
        <rFont val="Calibri"/>
        <family val="2"/>
        <charset val="238"/>
      </rPr>
      <t>silver seires</t>
    </r>
  </si>
  <si>
    <r>
      <t>PROFESJONALNA KURTYNA na zewnętrz LED</t>
    </r>
    <r>
      <rPr>
        <sz val="7"/>
        <rFont val="Calibri"/>
        <family val="2"/>
        <charset val="238"/>
      </rPr>
      <t xml:space="preserve"> 720 2,5x3,0m, </t>
    </r>
    <r>
      <rPr>
        <u/>
        <sz val="7"/>
        <rFont val="Calibri"/>
        <family val="2"/>
        <charset val="238"/>
      </rPr>
      <t>efekt wodospadu</t>
    </r>
    <r>
      <rPr>
        <sz val="7"/>
        <rFont val="Calibri"/>
        <family val="2"/>
        <charset val="238"/>
      </rPr>
      <t xml:space="preserve"> z dodatkowym gniazdem -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</si>
  <si>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>WATERFALL</t>
    </r>
    <r>
      <rPr>
        <b/>
        <sz val="7"/>
        <rFont val="Calibri"/>
        <family val="2"/>
        <charset val="238"/>
      </rPr>
      <t xml:space="preserve"> outdoor </t>
    </r>
    <r>
      <rPr>
        <sz val="7"/>
        <rFont val="Calibri"/>
        <family val="2"/>
        <charset val="238"/>
      </rPr>
      <t xml:space="preserve">LED 720 2,5X3M with additional socket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</si>
  <si>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>WATERFALL</t>
    </r>
    <r>
      <rPr>
        <b/>
        <sz val="7"/>
        <rFont val="Calibri"/>
        <family val="2"/>
        <charset val="238"/>
      </rPr>
      <t xml:space="preserve"> outdoor </t>
    </r>
    <r>
      <rPr>
        <sz val="7"/>
        <rFont val="Calibri"/>
        <family val="2"/>
        <charset val="238"/>
      </rPr>
      <t xml:space="preserve">LED 720 2,5X3M with additional socket – </t>
    </r>
    <r>
      <rPr>
        <sz val="7"/>
        <color indexed="23"/>
        <rFont val="Calibri"/>
        <family val="2"/>
        <charset val="238"/>
      </rPr>
      <t>silver seires</t>
    </r>
  </si>
  <si>
    <r>
      <t>PROFESJONALNA KURTYNA na zewnętrz LED</t>
    </r>
    <r>
      <rPr>
        <sz val="7"/>
        <rFont val="Calibri"/>
        <family val="2"/>
        <charset val="238"/>
      </rPr>
      <t xml:space="preserve"> 1440 2,5x6,0m, </t>
    </r>
    <r>
      <rPr>
        <u/>
        <sz val="7"/>
        <rFont val="Calibri"/>
        <family val="2"/>
        <charset val="238"/>
      </rPr>
      <t xml:space="preserve">efekt wodospadu </t>
    </r>
    <r>
      <rPr>
        <sz val="7"/>
        <rFont val="Calibri"/>
        <family val="2"/>
        <charset val="238"/>
      </rPr>
      <t xml:space="preserve">z dodatkowym gniazdem - </t>
    </r>
    <r>
      <rPr>
        <sz val="7"/>
        <color indexed="51"/>
        <rFont val="Calibri"/>
        <family val="2"/>
        <charset val="238"/>
      </rPr>
      <t>kolekcja złota</t>
    </r>
  </si>
  <si>
    <r>
      <t xml:space="preserve">PROFESSIONAL CURTAINS LIGHTS </t>
    </r>
    <r>
      <rPr>
        <b/>
        <sz val="7"/>
        <color indexed="25"/>
        <rFont val="Calibri"/>
        <family val="2"/>
        <charset val="238"/>
      </rPr>
      <t>WATERFALL</t>
    </r>
    <r>
      <rPr>
        <b/>
        <sz val="7"/>
        <rFont val="Calibri"/>
        <family val="2"/>
        <charset val="238"/>
      </rPr>
      <t xml:space="preserve"> outdoor </t>
    </r>
    <r>
      <rPr>
        <sz val="7"/>
        <rFont val="Calibri"/>
        <family val="2"/>
        <charset val="238"/>
      </rPr>
      <t xml:space="preserve">LED 1440 2,5X3M with additional socket – </t>
    </r>
    <r>
      <rPr>
        <sz val="7"/>
        <color indexed="33"/>
        <rFont val="Calibri"/>
        <family val="2"/>
        <charset val="238"/>
      </rPr>
      <t>gold series</t>
    </r>
  </si>
  <si>
    <r>
      <t>PROFESJONALNE Meteorki 20</t>
    </r>
    <r>
      <rPr>
        <sz val="7"/>
        <color indexed="8"/>
        <rFont val="Calibri"/>
        <family val="2"/>
        <charset val="238"/>
      </rPr>
      <t xml:space="preserve"> - tuba z ledami o długości 20cm, odległość między tubami 50cm, 12 tub w zestawie, zielony przewód przyłączeniowy 5M – </t>
    </r>
    <r>
      <rPr>
        <sz val="7"/>
        <color indexed="33"/>
        <rFont val="Calibri"/>
        <family val="2"/>
        <charset val="238"/>
      </rPr>
      <t>kolekcja zlota</t>
    </r>
  </si>
  <si>
    <r>
      <t>PROFESSIONAL METEROS LIGHTS LED 20CM outdoor</t>
    </r>
    <r>
      <rPr>
        <sz val="7"/>
        <color indexed="8"/>
        <rFont val="Calibri"/>
        <family val="2"/>
        <charset val="238"/>
      </rPr>
      <t xml:space="preserve"> , spacing between tube 50cm, 12 tube in set , green cable 5m – </t>
    </r>
    <r>
      <rPr>
        <sz val="7"/>
        <color indexed="36"/>
        <rFont val="Calibri"/>
        <family val="2"/>
        <charset val="238"/>
      </rPr>
      <t>gold series</t>
    </r>
  </si>
  <si>
    <r>
      <t xml:space="preserve">PROFESJONALNE Meteory 25 - </t>
    </r>
    <r>
      <rPr>
        <sz val="7"/>
        <color indexed="8"/>
        <rFont val="Calibri"/>
        <family val="2"/>
        <charset val="238"/>
      </rPr>
      <t xml:space="preserve">tuba z ledami o długości 25cm, odległość między tubami 50cm, 5 tub w zestawie, zielony przewód przyłączeniowy 5M – </t>
    </r>
    <r>
      <rPr>
        <sz val="7"/>
        <color indexed="33"/>
        <rFont val="Calibri"/>
        <family val="2"/>
        <charset val="238"/>
      </rPr>
      <t>kolekcja złota</t>
    </r>
  </si>
  <si>
    <r>
      <t>PROFESSIONAL METEROS LIGHTS LED 25CM outdoor</t>
    </r>
    <r>
      <rPr>
        <sz val="7"/>
        <color indexed="8"/>
        <rFont val="Calibri"/>
        <family val="2"/>
        <charset val="238"/>
      </rPr>
      <t xml:space="preserve"> , spacing between tube 1M, 5 tube in set , green cable 5m – </t>
    </r>
    <r>
      <rPr>
        <sz val="7"/>
        <color indexed="36"/>
        <rFont val="Calibri"/>
        <family val="2"/>
        <charset val="238"/>
      </rPr>
      <t>gold series</t>
    </r>
  </si>
  <si>
    <r>
      <t xml:space="preserve">PROFESJONALNE Meteory 50 - </t>
    </r>
    <r>
      <rPr>
        <sz val="7"/>
        <color indexed="8"/>
        <rFont val="Calibri"/>
        <family val="2"/>
        <charset val="238"/>
      </rPr>
      <t xml:space="preserve">tuba z ledami o długości 50cm, odległość między tubami 100cm, 5 tub w zestawie zielony przewód przyłączeniowy 5M – </t>
    </r>
    <r>
      <rPr>
        <sz val="7"/>
        <color indexed="33"/>
        <rFont val="Calibri"/>
        <family val="2"/>
        <charset val="238"/>
      </rPr>
      <t>kolekcja złota</t>
    </r>
  </si>
  <si>
    <r>
      <t>PROFESSIONAL METEROS LIGHTS LED 50CM outdoor</t>
    </r>
    <r>
      <rPr>
        <sz val="7"/>
        <color indexed="8"/>
        <rFont val="Calibri"/>
        <family val="2"/>
        <charset val="238"/>
      </rPr>
      <t xml:space="preserve"> , spacing between tube 1M, 5 tube in set , green cable 5m – </t>
    </r>
    <r>
      <rPr>
        <sz val="7"/>
        <color indexed="36"/>
        <rFont val="Calibri"/>
        <family val="2"/>
        <charset val="238"/>
      </rPr>
      <t>gold series</t>
    </r>
  </si>
  <si>
    <r>
      <t xml:space="preserve">PROFESJONALNE Meteory 50 - </t>
    </r>
    <r>
      <rPr>
        <sz val="7"/>
        <color indexed="8"/>
        <rFont val="Calibri"/>
        <family val="2"/>
        <charset val="238"/>
      </rPr>
      <t xml:space="preserve">tuba z ledami o długości 50cm, odległość między tubami 100cm, zielony przewód przyłączeniowy 5M – </t>
    </r>
    <r>
      <rPr>
        <sz val="7"/>
        <color indexed="33"/>
        <rFont val="Calibri"/>
        <family val="2"/>
        <charset val="238"/>
      </rPr>
      <t>kolekcja złota</t>
    </r>
  </si>
  <si>
    <r>
      <t>PROFESJONALNE Meteory 100 -</t>
    </r>
    <r>
      <rPr>
        <sz val="7"/>
        <color indexed="8"/>
        <rFont val="Calibri"/>
        <family val="2"/>
        <charset val="238"/>
      </rPr>
      <t xml:space="preserve"> tuba z ledami o długości 100cm, odległość między tubami 100cm, zielony przewód przyłączeniowy  5M – </t>
    </r>
    <r>
      <rPr>
        <sz val="7"/>
        <color indexed="33"/>
        <rFont val="Calibri"/>
        <family val="2"/>
        <charset val="238"/>
      </rPr>
      <t>kolekcja złota</t>
    </r>
  </si>
  <si>
    <r>
      <t>PROFESSIONAL METEROS LIGHTS LED 100CM outdoor</t>
    </r>
    <r>
      <rPr>
        <sz val="7"/>
        <color indexed="8"/>
        <rFont val="Calibri"/>
        <family val="2"/>
        <charset val="238"/>
      </rPr>
      <t xml:space="preserve"> , spacing between tube 1M, 5 tube in set , green cable 5m – </t>
    </r>
    <r>
      <rPr>
        <sz val="7"/>
        <color indexed="36"/>
        <rFont val="Calibri"/>
        <family val="2"/>
        <charset val="238"/>
      </rPr>
      <t>gold series</t>
    </r>
  </si>
  <si>
    <r>
      <t>STALAKTYTY LED</t>
    </r>
    <r>
      <rPr>
        <sz val="7"/>
        <color indexed="8"/>
        <rFont val="Calibri"/>
        <family val="2"/>
        <charset val="238"/>
      </rPr>
      <t xml:space="preserve"> na zewnątrz 10mb, 120LED dekoracji - </t>
    </r>
    <r>
      <rPr>
        <sz val="7"/>
        <color indexed="23"/>
        <rFont val="Calibri"/>
        <family val="2"/>
        <charset val="238"/>
      </rPr>
      <t>kolekcja srebrna</t>
    </r>
  </si>
  <si>
    <r>
      <t xml:space="preserve">STALACTITES LIGHTS LED outdoor 10mb, 120 LED – </t>
    </r>
    <r>
      <rPr>
        <sz val="7"/>
        <color indexed="23"/>
        <rFont val="Calibri"/>
        <family val="2"/>
        <charset val="238"/>
      </rPr>
      <t>silver series</t>
    </r>
  </si>
  <si>
    <r>
      <t xml:space="preserve">ŚNIEZYNKA PVC fi40cm </t>
    </r>
    <r>
      <rPr>
        <sz val="7"/>
        <color indexed="8"/>
        <rFont val="Calibri"/>
        <family val="2"/>
        <charset val="238"/>
      </rPr>
      <t xml:space="preserve">z efektem snowfall zimny 17w, biała ciepla – </t>
    </r>
    <r>
      <rPr>
        <sz val="7"/>
        <color indexed="23"/>
        <rFont val="Calibri"/>
        <family val="2"/>
        <charset val="238"/>
      </rPr>
      <t>kolekcja srebrna</t>
    </r>
  </si>
  <si>
    <r>
      <t xml:space="preserve">ŚNIEZYNKA PVC fi60cm </t>
    </r>
    <r>
      <rPr>
        <sz val="7"/>
        <color indexed="8"/>
        <rFont val="Calibri"/>
        <family val="2"/>
        <charset val="238"/>
      </rPr>
      <t xml:space="preserve">z efektem snowfall zimny 6w, niebieska – </t>
    </r>
    <r>
      <rPr>
        <sz val="7"/>
        <color indexed="23"/>
        <rFont val="Calibri"/>
        <family val="2"/>
        <charset val="238"/>
      </rPr>
      <t>kolekcja srebrna</t>
    </r>
  </si>
  <si>
    <r>
      <t xml:space="preserve">SNOWFLAKE PVC FI60CM SNOWFALL 6W – </t>
    </r>
    <r>
      <rPr>
        <sz val="7"/>
        <color indexed="23"/>
        <rFont val="Calibri"/>
        <family val="2"/>
        <charset val="238"/>
      </rPr>
      <t>silver series</t>
    </r>
  </si>
  <si>
    <r>
      <t xml:space="preserve">ŚNIEZYNKA PVC fi60cm </t>
    </r>
    <r>
      <rPr>
        <sz val="7"/>
        <color indexed="8"/>
        <rFont val="Calibri"/>
        <family val="2"/>
        <charset val="238"/>
      </rPr>
      <t xml:space="preserve">z efektem snowfall zimny 27w, biała ciepła – </t>
    </r>
    <r>
      <rPr>
        <sz val="7"/>
        <color indexed="23"/>
        <rFont val="Calibri"/>
        <family val="2"/>
        <charset val="238"/>
      </rPr>
      <t>kolekcja srebrna</t>
    </r>
  </si>
  <si>
    <r>
      <t xml:space="preserve">ŚNIEZYNKA PVC fi60cm </t>
    </r>
    <r>
      <rPr>
        <sz val="7"/>
        <color indexed="8"/>
        <rFont val="Calibri"/>
        <family val="2"/>
        <charset val="238"/>
      </rPr>
      <t xml:space="preserve">z efektem snowfall zimny 38w, biała ciepła  – </t>
    </r>
    <r>
      <rPr>
        <sz val="7"/>
        <color indexed="23"/>
        <rFont val="Calibri"/>
        <family val="2"/>
        <charset val="238"/>
      </rPr>
      <t>kolekcja srebrna</t>
    </r>
  </si>
  <si>
    <r>
      <t>Profesjonalny WĄŻ ŚWIETLNY NK1 na zewnątrz</t>
    </r>
    <r>
      <rPr>
        <sz val="7"/>
        <color indexed="8"/>
        <rFont val="Calibri"/>
        <family val="2"/>
        <charset val="238"/>
      </rPr>
      <t xml:space="preserve">, 36żarówek/mb, 100mb/roll, cięcie co 1mb – </t>
    </r>
    <r>
      <rPr>
        <sz val="7"/>
        <color indexed="33"/>
        <rFont val="Calibri"/>
        <family val="2"/>
        <charset val="238"/>
      </rPr>
      <t>kolekcja złota</t>
    </r>
    <r>
      <rPr>
        <sz val="7"/>
        <color indexed="8"/>
        <rFont val="Calibri"/>
        <family val="2"/>
        <charset val="238"/>
      </rPr>
      <t xml:space="preserve"> </t>
    </r>
  </si>
  <si>
    <r>
      <t>PROFESSIONAl ROPE LIGHTS NK1 outdoor ,</t>
    </r>
    <r>
      <rPr>
        <sz val="7"/>
        <color indexed="8"/>
        <rFont val="Calibri"/>
        <family val="2"/>
        <charset val="238"/>
      </rPr>
      <t xml:space="preserve"> 36 bulbs/1m, 100m/roll , cutting of 1m – </t>
    </r>
    <r>
      <rPr>
        <sz val="7"/>
        <color indexed="33"/>
        <rFont val="Calibri"/>
        <family val="2"/>
        <charset val="238"/>
      </rPr>
      <t xml:space="preserve">gold series </t>
    </r>
  </si>
  <si>
    <r>
      <t xml:space="preserve">Profesjonalny WAŻ LED NK1 FLEX na zewnątrz, </t>
    </r>
    <r>
      <rPr>
        <sz val="7"/>
        <rFont val="Calibri"/>
        <family val="2"/>
        <charset val="238"/>
      </rPr>
      <t xml:space="preserve">36LED/mb, 100mb/roll, cięcie co 2mb – </t>
    </r>
    <r>
      <rPr>
        <sz val="7"/>
        <color indexed="33"/>
        <rFont val="Calibri"/>
        <family val="2"/>
        <charset val="238"/>
      </rPr>
      <t>kolekcja złota</t>
    </r>
  </si>
  <si>
    <r>
      <t xml:space="preserve">PROFESSIONAL ROPE LIGHTS LED NK1 outdoor, </t>
    </r>
    <r>
      <rPr>
        <sz val="7"/>
        <color indexed="8"/>
        <rFont val="Calibri"/>
        <family val="2"/>
        <charset val="238"/>
      </rPr>
      <t xml:space="preserve">36LED/1m, 100m/roll, cutting of 2m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</si>
  <si>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Profesjonalny WAŻ LED NK1 FLEX na zewnątrz, </t>
    </r>
    <r>
      <rPr>
        <sz val="7"/>
        <rFont val="Calibri"/>
        <family val="2"/>
        <charset val="238"/>
      </rPr>
      <t xml:space="preserve">36LED/mb, 100mb/roll, cięcie co 1mb – </t>
    </r>
    <r>
      <rPr>
        <sz val="7"/>
        <color indexed="33"/>
        <rFont val="Calibri"/>
        <family val="2"/>
        <charset val="238"/>
      </rPr>
      <t>kolekcja złota</t>
    </r>
  </si>
  <si>
    <r>
      <t xml:space="preserve">PROFESSIONAL ROPE LIGHTS LED NK1 outdoor, </t>
    </r>
    <r>
      <rPr>
        <sz val="7"/>
        <color indexed="8"/>
        <rFont val="Calibri"/>
        <family val="2"/>
        <charset val="238"/>
      </rPr>
      <t xml:space="preserve">36LED/1m, 100m/roll, cutting of 1m – </t>
    </r>
    <r>
      <rPr>
        <sz val="7"/>
        <color indexed="33"/>
        <rFont val="Calibri"/>
        <family val="2"/>
        <charset val="238"/>
      </rPr>
      <t>gold series</t>
    </r>
  </si>
  <si>
    <r>
      <t>Profesjonalny WAŻ LED NK1 FLEX na zewnątrz</t>
    </r>
    <r>
      <rPr>
        <sz val="7"/>
        <rFont val="Calibri"/>
        <family val="2"/>
        <charset val="238"/>
      </rPr>
      <t xml:space="preserve">, 36LED/mb, 100mb/roll, </t>
    </r>
    <r>
      <rPr>
        <b/>
        <u/>
        <sz val="7"/>
        <color indexed="11"/>
        <rFont val="Calibri"/>
        <family val="2"/>
        <charset val="238"/>
      </rPr>
      <t>cięcie co 1mb</t>
    </r>
    <r>
      <rPr>
        <b/>
        <u/>
        <sz val="7"/>
        <color indexed="9"/>
        <rFont val="Calibri"/>
        <family val="2"/>
        <charset val="238"/>
      </rPr>
      <t xml:space="preserve"> </t>
    </r>
    <r>
      <rPr>
        <b/>
        <sz val="7"/>
        <color indexed="11"/>
        <rFont val="Calibri"/>
        <family val="2"/>
        <charset val="238"/>
      </rPr>
      <t xml:space="preserve">                                                    </t>
    </r>
    <r>
      <rPr>
        <b/>
        <u/>
        <sz val="7"/>
        <color indexed="10"/>
        <rFont val="Calibri"/>
        <family val="2"/>
        <charset val="238"/>
      </rPr>
      <t>!!!DIODY UŁOŻONE HORYZONTALNIE!!!</t>
    </r>
  </si>
  <si>
    <r>
      <t xml:space="preserve">PROFESSIONAL ROPE LIGHTS LED NK1 outdoor </t>
    </r>
    <r>
      <rPr>
        <b/>
        <sz val="7"/>
        <color indexed="37"/>
        <rFont val="Calibri"/>
        <family val="2"/>
        <charset val="238"/>
      </rPr>
      <t>HORIZONTAL!!!</t>
    </r>
    <r>
      <rPr>
        <b/>
        <sz val="7"/>
        <color indexed="8"/>
        <rFont val="Calibri"/>
        <family val="2"/>
        <charset val="238"/>
      </rPr>
      <t xml:space="preserve"> </t>
    </r>
    <r>
      <rPr>
        <sz val="7"/>
        <color indexed="8"/>
        <rFont val="Calibri"/>
        <family val="2"/>
        <charset val="238"/>
      </rPr>
      <t xml:space="preserve">36led/1m, 100m/roll, cutting of 1m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</si>
  <si>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PROFESSIONAL ROPE LIGHTS LED NK1 </t>
    </r>
    <r>
      <rPr>
        <b/>
        <sz val="7"/>
        <color indexed="37"/>
        <rFont val="Calibri"/>
        <family val="2"/>
        <charset val="238"/>
      </rPr>
      <t>HORIZONTAL!!!</t>
    </r>
    <r>
      <rPr>
        <b/>
        <sz val="7"/>
        <color indexed="8"/>
        <rFont val="Calibri"/>
        <family val="2"/>
        <charset val="238"/>
      </rPr>
      <t xml:space="preserve"> outdoor, </t>
    </r>
    <r>
      <rPr>
        <sz val="7"/>
        <color indexed="8"/>
        <rFont val="Calibri"/>
        <family val="2"/>
        <charset val="238"/>
      </rPr>
      <t xml:space="preserve">36LED/1m, 100m/roll, cutting of 1m – </t>
    </r>
    <r>
      <rPr>
        <sz val="7"/>
        <color indexed="36"/>
        <rFont val="Calibri"/>
        <family val="2"/>
        <charset val="238"/>
      </rPr>
      <t>gold series</t>
    </r>
  </si>
  <si>
    <r>
      <t>Profesjonalny WAŻ LED NK1 na zewnątrz</t>
    </r>
    <r>
      <rPr>
        <sz val="7"/>
        <rFont val="Calibri"/>
        <family val="2"/>
        <charset val="238"/>
      </rPr>
      <t xml:space="preserve">, 36LED/mb, 100mb/roll, cięcie co 2mb, </t>
    </r>
    <r>
      <rPr>
        <b/>
        <sz val="7"/>
        <color indexed="25"/>
        <rFont val="Calibri"/>
        <family val="2"/>
        <charset val="238"/>
      </rPr>
      <t xml:space="preserve">24V </t>
    </r>
    <r>
      <rPr>
        <b/>
        <sz val="7"/>
        <rFont val="Calibri"/>
        <family val="2"/>
        <charset val="238"/>
      </rPr>
      <t xml:space="preserve"> </t>
    </r>
    <r>
      <rPr>
        <sz val="7"/>
        <rFont val="Calibri"/>
        <family val="2"/>
        <charset val="238"/>
      </rPr>
      <t xml:space="preserve">                                            </t>
    </r>
    <r>
      <rPr>
        <b/>
        <sz val="7"/>
        <color indexed="37"/>
        <rFont val="Calibri"/>
        <family val="2"/>
        <charset val="238"/>
      </rPr>
      <t xml:space="preserve"> !!!DIODY UŁOŻONE HORYZONTALNIE!!! - </t>
    </r>
    <r>
      <rPr>
        <b/>
        <sz val="7"/>
        <color indexed="38"/>
        <rFont val="Calibri"/>
        <family val="2"/>
        <charset val="238"/>
      </rPr>
      <t>green series</t>
    </r>
  </si>
  <si>
    <r>
      <t xml:space="preserve">PROFESSIONAL ROPE LIGHTS LED NK1 </t>
    </r>
    <r>
      <rPr>
        <b/>
        <sz val="7"/>
        <color indexed="37"/>
        <rFont val="Calibri"/>
        <family val="2"/>
        <charset val="238"/>
      </rPr>
      <t>HORIZONTAL!!!</t>
    </r>
    <r>
      <rPr>
        <b/>
        <sz val="7"/>
        <color indexed="8"/>
        <rFont val="Calibri"/>
        <family val="2"/>
        <charset val="238"/>
      </rPr>
      <t xml:space="preserve"> outdoor, </t>
    </r>
    <r>
      <rPr>
        <sz val="7"/>
        <color indexed="8"/>
        <rFont val="Calibri"/>
        <family val="2"/>
        <charset val="238"/>
      </rPr>
      <t xml:space="preserve">36LED/1m, 100m/roll, cutting of 2m, </t>
    </r>
    <r>
      <rPr>
        <b/>
        <sz val="7"/>
        <color indexed="25"/>
        <rFont val="Calibri"/>
        <family val="2"/>
        <charset val="238"/>
      </rPr>
      <t>24V</t>
    </r>
    <r>
      <rPr>
        <sz val="7"/>
        <color indexed="38"/>
        <rFont val="Calibri"/>
        <family val="2"/>
        <charset val="238"/>
      </rPr>
      <t xml:space="preserve"> – green series</t>
    </r>
  </si>
  <si>
    <r>
      <t xml:space="preserve">Profesjonalny WAŻ LED NK1 FLASH na zewnątrz, </t>
    </r>
    <r>
      <rPr>
        <sz val="7"/>
        <rFont val="Calibri"/>
        <family val="2"/>
        <charset val="238"/>
      </rPr>
      <t>36LED/mb (30LED stałych/6LED FLASH), 100mb/roll, cięcie co 1mb – HORYZONTALNY -</t>
    </r>
    <r>
      <rPr>
        <sz val="7"/>
        <color indexed="35"/>
        <rFont val="Calibri"/>
        <family val="2"/>
        <charset val="238"/>
      </rPr>
      <t>kolekcja złota</t>
    </r>
  </si>
  <si>
    <r>
      <t>PROFESSIONAL ROPE LIGHTS LED NK1 FLASH outdoor ,</t>
    </r>
    <r>
      <rPr>
        <sz val="7"/>
        <rFont val="Calibri"/>
        <family val="2"/>
        <charset val="238"/>
      </rPr>
      <t xml:space="preserve"> 36LED/m 30led stady+6led flash/1m, 100m/roll, cutting of 1m – HORYZONT - </t>
    </r>
    <r>
      <rPr>
        <sz val="7"/>
        <color indexed="35"/>
        <rFont val="Calibri"/>
        <family val="2"/>
        <charset val="238"/>
      </rPr>
      <t>gold series</t>
    </r>
  </si>
  <si>
    <r>
      <t xml:space="preserve">Profesjonalny WAŻ LED NK1 FLASH na zewnątrz, </t>
    </r>
    <r>
      <rPr>
        <sz val="7"/>
        <rFont val="Calibri"/>
        <family val="2"/>
        <charset val="238"/>
      </rPr>
      <t xml:space="preserve">36LED/mb (30LED stałych/6LED FLASH), 100mb/roll, cięcie co 2mb – </t>
    </r>
    <r>
      <rPr>
        <sz val="7"/>
        <color indexed="33"/>
        <rFont val="Calibri"/>
        <family val="2"/>
        <charset val="238"/>
      </rPr>
      <t>kolekcja złota</t>
    </r>
  </si>
  <si>
    <r>
      <t xml:space="preserve">PROFESSIONAL ROPE LIGHTS LED NK1 </t>
    </r>
    <r>
      <rPr>
        <b/>
        <sz val="7"/>
        <color indexed="37"/>
        <rFont val="Calibri"/>
        <family val="2"/>
        <charset val="238"/>
      </rPr>
      <t>FLASH</t>
    </r>
    <r>
      <rPr>
        <b/>
        <sz val="7"/>
        <color indexed="8"/>
        <rFont val="Calibri"/>
        <family val="2"/>
        <charset val="238"/>
      </rPr>
      <t xml:space="preserve"> outdoor ,</t>
    </r>
    <r>
      <rPr>
        <sz val="7"/>
        <color indexed="8"/>
        <rFont val="Calibri"/>
        <family val="2"/>
        <charset val="238"/>
      </rPr>
      <t xml:space="preserve"> 36LED/m 30led steady+6led flash/1m, 100m/roll, cutting of 2m – </t>
    </r>
    <r>
      <rPr>
        <sz val="7"/>
        <color indexed="33"/>
        <rFont val="Calibri"/>
        <family val="2"/>
        <charset val="238"/>
      </rPr>
      <t>gold series</t>
    </r>
  </si>
  <si>
    <r>
      <t>Profesjonalny WĄŻ LED NK3 na zewnątrz,</t>
    </r>
    <r>
      <rPr>
        <sz val="7"/>
        <rFont val="Calibri"/>
        <family val="2"/>
        <charset val="238"/>
      </rPr>
      <t xml:space="preserve"> 36LED/mb, 100mb/rolka, cięcie co 4mb – </t>
    </r>
    <r>
      <rPr>
        <sz val="7"/>
        <color indexed="33"/>
        <rFont val="Calibri"/>
        <family val="2"/>
        <charset val="238"/>
      </rPr>
      <t>kolekcja złota</t>
    </r>
  </si>
  <si>
    <r>
      <t xml:space="preserve">PRFESSIONAL ROPE LIGHTS LED NK3 outdoor , </t>
    </r>
    <r>
      <rPr>
        <sz val="7"/>
        <color indexed="8"/>
        <rFont val="Calibri"/>
        <family val="2"/>
        <charset val="238"/>
      </rPr>
      <t xml:space="preserve">36LED/1m, 100m/roll, cutting of 4m – </t>
    </r>
    <r>
      <rPr>
        <sz val="7"/>
        <color indexed="33"/>
        <rFont val="Calibri"/>
        <family val="2"/>
        <charset val="238"/>
      </rPr>
      <t>gold series</t>
    </r>
  </si>
  <si>
    <r>
      <t xml:space="preserve">Profesjonalny WAŻ LED NEON NK1 na zewnątrz, </t>
    </r>
    <r>
      <rPr>
        <sz val="7"/>
        <rFont val="Calibri"/>
        <family val="2"/>
        <charset val="238"/>
      </rPr>
      <t xml:space="preserve">80LED/mb, 50mb/roll, cięcie co 80-120cm – </t>
    </r>
    <r>
      <rPr>
        <sz val="7"/>
        <color indexed="33"/>
        <rFont val="Calibri"/>
        <family val="2"/>
        <charset val="238"/>
      </rPr>
      <t>kolekcja złota</t>
    </r>
  </si>
  <si>
    <r>
      <t xml:space="preserve">PROFESSIONAL ROPE LIGHTS LED NEON NK1 outdoor , </t>
    </r>
    <r>
      <rPr>
        <sz val="7"/>
        <color indexed="8"/>
        <rFont val="Calibri"/>
        <family val="2"/>
        <charset val="238"/>
      </rPr>
      <t>80LED, 50m/roll, cutting 80-120cm</t>
    </r>
    <r>
      <rPr>
        <b/>
        <sz val="7"/>
        <color indexed="8"/>
        <rFont val="Calibri"/>
        <family val="2"/>
        <charset val="238"/>
      </rPr>
      <t xml:space="preserve"> – </t>
    </r>
    <r>
      <rPr>
        <b/>
        <sz val="7"/>
        <color indexed="33"/>
        <rFont val="Calibri"/>
        <family val="2"/>
        <charset val="238"/>
      </rPr>
      <t>gold series</t>
    </r>
  </si>
  <si>
    <r>
      <t xml:space="preserve">PROFESSIONAL ROPE LIGHTS LED NEON NK1 outdoor , </t>
    </r>
    <r>
      <rPr>
        <sz val="7"/>
        <color indexed="8"/>
        <rFont val="Calibri"/>
        <family val="2"/>
        <charset val="238"/>
      </rPr>
      <t>80LED, 50m/roll, cuttin g 80-120cm</t>
    </r>
    <r>
      <rPr>
        <b/>
        <sz val="7"/>
        <color indexed="8"/>
        <rFont val="Calibri"/>
        <family val="2"/>
        <charset val="238"/>
      </rPr>
      <t xml:space="preserve"> – </t>
    </r>
    <r>
      <rPr>
        <b/>
        <sz val="7"/>
        <color indexed="33"/>
        <rFont val="Calibri"/>
        <family val="2"/>
        <charset val="238"/>
      </rPr>
      <t>gold series</t>
    </r>
  </si>
  <si>
    <r>
      <t xml:space="preserve">Profesjonalny WAŻ LED NEON NK1 na zewnątrz, 12V, 6x12mm, </t>
    </r>
    <r>
      <rPr>
        <sz val="7"/>
        <rFont val="Calibri"/>
        <family val="2"/>
        <charset val="238"/>
      </rPr>
      <t xml:space="preserve">50mb/roll, cięcie co 25MM – </t>
    </r>
    <r>
      <rPr>
        <sz val="7"/>
        <color indexed="33"/>
        <rFont val="Calibri"/>
        <family val="2"/>
        <charset val="238"/>
      </rPr>
      <t>kolekcja złota</t>
    </r>
  </si>
  <si>
    <r>
      <t xml:space="preserve">PROFESSIONAL ROPE LIGHTS LED NEON NK1 outdoor 12V 6x12mm , </t>
    </r>
    <r>
      <rPr>
        <sz val="7"/>
        <color indexed="8"/>
        <rFont val="Calibri"/>
        <family val="2"/>
        <charset val="238"/>
      </rPr>
      <t>80LED, 50m/roll, cutting of 25mm</t>
    </r>
    <r>
      <rPr>
        <b/>
        <sz val="7"/>
        <color indexed="8"/>
        <rFont val="Calibri"/>
        <family val="2"/>
        <charset val="238"/>
      </rPr>
      <t xml:space="preserve"> – </t>
    </r>
    <r>
      <rPr>
        <b/>
        <sz val="7"/>
        <color indexed="33"/>
        <rFont val="Calibri"/>
        <family val="2"/>
        <charset val="238"/>
      </rPr>
      <t>gold series</t>
    </r>
  </si>
  <si>
    <r>
      <t>ONE SMD 2835 MODULE LIGHTS LED</t>
    </r>
    <r>
      <rPr>
        <sz val="7"/>
        <color indexed="8"/>
        <rFont val="Calibri"/>
        <family val="2"/>
        <charset val="238"/>
      </rPr>
      <t>, 50pcs on cord, spacing beetween module 3-8cm</t>
    </r>
  </si>
  <si>
    <r>
      <t>TWO SMD 2835 MODULE LIGHTS LED</t>
    </r>
    <r>
      <rPr>
        <sz val="7"/>
        <color indexed="8"/>
        <rFont val="Calibri"/>
        <family val="2"/>
        <charset val="238"/>
      </rPr>
      <t>, 50pcs on cord, spacing beetween module 3-10cm</t>
    </r>
  </si>
  <si>
    <r>
      <t>THREE SMD 2835 MODULE LIGHTS LED</t>
    </r>
    <r>
      <rPr>
        <sz val="7"/>
        <color indexed="8"/>
        <rFont val="Calibri"/>
        <family val="2"/>
        <charset val="238"/>
      </rPr>
      <t>, 40pcs on cord, spacing beetween module 3-15cm</t>
    </r>
  </si>
  <si>
    <r>
      <t>FOUR SMD 2835 MODULE LIGHTS LED</t>
    </r>
    <r>
      <rPr>
        <sz val="7"/>
        <color indexed="8"/>
        <rFont val="Calibri"/>
        <family val="2"/>
        <charset val="238"/>
      </rPr>
      <t>, 30pcs on cord, spacing beetween module 12-20cm</t>
    </r>
  </si>
  <si>
    <r>
      <t xml:space="preserve">LED TAPE ECONOMIC WW </t>
    </r>
    <r>
      <rPr>
        <sz val="7"/>
        <color indexed="8"/>
        <rFont val="Calibri"/>
        <family val="2"/>
        <charset val="238"/>
      </rPr>
      <t xml:space="preserve">2835/60LED 400 lm IP20 </t>
    </r>
  </si>
  <si>
    <r>
      <t xml:space="preserve">LED TAPE ECONOMIC NW </t>
    </r>
    <r>
      <rPr>
        <sz val="7"/>
        <color indexed="8"/>
        <rFont val="Calibri"/>
        <family val="2"/>
        <charset val="238"/>
      </rPr>
      <t>2835/60LED 400 lm IP20</t>
    </r>
  </si>
  <si>
    <r>
      <t xml:space="preserve">LED TAPE ECONOMIC CW </t>
    </r>
    <r>
      <rPr>
        <sz val="7"/>
        <color indexed="8"/>
        <rFont val="Calibri"/>
        <family val="2"/>
        <charset val="238"/>
      </rPr>
      <t xml:space="preserve">2835/60LED 400 lm IP20 </t>
    </r>
  </si>
  <si>
    <r>
      <t xml:space="preserve">LED TAPE PREMIUM WW </t>
    </r>
    <r>
      <rPr>
        <sz val="7"/>
        <color indexed="8"/>
        <rFont val="Calibri"/>
        <family val="2"/>
        <charset val="238"/>
      </rPr>
      <t xml:space="preserve">2835/60LED 500 lm IP20 </t>
    </r>
  </si>
  <si>
    <r>
      <t xml:space="preserve">LED TAPE PREMIUM NW </t>
    </r>
    <r>
      <rPr>
        <sz val="7"/>
        <color indexed="8"/>
        <rFont val="Calibri"/>
        <family val="2"/>
        <charset val="238"/>
      </rPr>
      <t>2835/60LED 500 lm IP20</t>
    </r>
  </si>
  <si>
    <r>
      <t xml:space="preserve">LED TAPE PREMIUM CW </t>
    </r>
    <r>
      <rPr>
        <sz val="7"/>
        <color indexed="8"/>
        <rFont val="Calibri"/>
        <family val="2"/>
        <charset val="238"/>
      </rPr>
      <t xml:space="preserve">2835/60LED 500 lm IP20 </t>
    </r>
  </si>
  <si>
    <r>
      <t xml:space="preserve">LED TAPE PREMIUM AQUA WW </t>
    </r>
    <r>
      <rPr>
        <sz val="7"/>
        <color indexed="8"/>
        <rFont val="Calibri"/>
        <family val="2"/>
        <charset val="238"/>
      </rPr>
      <t>2835/60LED 500 lm IP65</t>
    </r>
  </si>
  <si>
    <r>
      <t xml:space="preserve">LED TAPE PREMIUM AQUA NW </t>
    </r>
    <r>
      <rPr>
        <sz val="7"/>
        <color indexed="8"/>
        <rFont val="Calibri"/>
        <family val="2"/>
        <charset val="238"/>
      </rPr>
      <t>2835/60LED 500 lm IP66</t>
    </r>
  </si>
  <si>
    <r>
      <t xml:space="preserve">LED TAPE PREMIUM AQUA CW </t>
    </r>
    <r>
      <rPr>
        <sz val="7"/>
        <color indexed="8"/>
        <rFont val="Calibri"/>
        <family val="2"/>
        <charset val="238"/>
      </rPr>
      <t>2835/60LED 500 lm IP65</t>
    </r>
  </si>
  <si>
    <r>
      <t xml:space="preserve">LED TAPE POWER PREMIUM WW </t>
    </r>
    <r>
      <rPr>
        <sz val="7"/>
        <color indexed="8"/>
        <rFont val="Calibri"/>
        <family val="2"/>
        <charset val="238"/>
      </rPr>
      <t xml:space="preserve">2835/60LED 1100 lm IP20 </t>
    </r>
  </si>
  <si>
    <r>
      <t xml:space="preserve">LED TAPE POWER PREMIUM CW </t>
    </r>
    <r>
      <rPr>
        <sz val="7"/>
        <color indexed="8"/>
        <rFont val="Calibri"/>
        <family val="2"/>
        <charset val="238"/>
      </rPr>
      <t xml:space="preserve">2835/60LED 1100 lm IP20 </t>
    </r>
  </si>
  <si>
    <r>
      <t xml:space="preserve">LED TAPE MAX PREMIUM WW </t>
    </r>
    <r>
      <rPr>
        <sz val="7"/>
        <color indexed="8"/>
        <rFont val="Calibri"/>
        <family val="2"/>
        <charset val="238"/>
      </rPr>
      <t xml:space="preserve">2835/102LED 900 lm IP20 </t>
    </r>
  </si>
  <si>
    <r>
      <t xml:space="preserve">LED TAPE MAX PREMIUM CW </t>
    </r>
    <r>
      <rPr>
        <sz val="7"/>
        <color indexed="8"/>
        <rFont val="Calibri"/>
        <family val="2"/>
        <charset val="238"/>
      </rPr>
      <t xml:space="preserve">2835/102LED 900 lm IP20 </t>
    </r>
  </si>
  <si>
    <r>
      <t xml:space="preserve">LED TAPE MAX POWER PREMIUM WW </t>
    </r>
    <r>
      <rPr>
        <sz val="7"/>
        <color indexed="8"/>
        <rFont val="Calibri"/>
        <family val="2"/>
        <charset val="238"/>
      </rPr>
      <t xml:space="preserve">2835/102LED 1800 lm IP20 </t>
    </r>
  </si>
  <si>
    <r>
      <t>LED TAPE STANDARD</t>
    </r>
    <r>
      <rPr>
        <sz val="7"/>
        <color indexed="8"/>
        <rFont val="Calibri"/>
        <family val="2"/>
        <charset val="238"/>
      </rPr>
      <t xml:space="preserve"> 3528/60LED IP20</t>
    </r>
  </si>
  <si>
    <r>
      <t xml:space="preserve">LED TAPE STANDARD </t>
    </r>
    <r>
      <rPr>
        <sz val="7"/>
        <color indexed="8"/>
        <rFont val="Calibri"/>
        <family val="2"/>
        <charset val="238"/>
      </rPr>
      <t>3528/60LED IP20</t>
    </r>
  </si>
  <si>
    <r>
      <t xml:space="preserve">LED TAPE STANDARD AQUA </t>
    </r>
    <r>
      <rPr>
        <sz val="7"/>
        <color indexed="8"/>
        <rFont val="Calibri"/>
        <family val="2"/>
        <charset val="238"/>
      </rPr>
      <t>3528/60LED 280 lm IP65</t>
    </r>
  </si>
  <si>
    <r>
      <t>PROFESSIONAL GARLAND FOR LED E27 ,20 socket, 20m garland</t>
    </r>
    <r>
      <rPr>
        <sz val="7"/>
        <color indexed="8"/>
        <rFont val="Calibri"/>
        <family val="2"/>
        <charset val="238"/>
      </rPr>
      <t xml:space="preserve"> + 1,5m power cable + additional socke to connect</t>
    </r>
  </si>
  <si>
    <r>
      <t xml:space="preserve">Cable for creating </t>
    </r>
    <r>
      <rPr>
        <b/>
        <sz val="7"/>
        <color indexed="8"/>
        <rFont val="Calibri"/>
        <family val="2"/>
        <charset val="238"/>
      </rPr>
      <t>garland</t>
    </r>
  </si>
  <si>
    <r>
      <t xml:space="preserve">HOLDER </t>
    </r>
    <r>
      <rPr>
        <sz val="7"/>
        <color indexed="8"/>
        <rFont val="Calibri"/>
        <family val="2"/>
        <charset val="238"/>
      </rPr>
      <t xml:space="preserve">e27 for garland ( set : holder – gasket ) </t>
    </r>
    <r>
      <rPr>
        <b/>
        <sz val="7"/>
        <color indexed="8"/>
        <rFont val="Calibri"/>
        <family val="2"/>
        <charset val="238"/>
      </rPr>
      <t xml:space="preserve"> </t>
    </r>
  </si>
  <si>
    <r>
      <t>SOCKET</t>
    </r>
    <r>
      <rPr>
        <sz val="7"/>
        <color indexed="8"/>
        <rFont val="Calibri"/>
        <family val="2"/>
        <charset val="238"/>
      </rPr>
      <t xml:space="preserve"> for cable garland e27 </t>
    </r>
  </si>
  <si>
    <r>
      <t>PLUG</t>
    </r>
    <r>
      <rPr>
        <sz val="7"/>
        <color indexed="8"/>
        <rFont val="Calibri"/>
        <family val="2"/>
        <charset val="238"/>
      </rPr>
      <t xml:space="preserve"> for cable garland e27</t>
    </r>
  </si>
  <si>
    <r>
      <t>HOOK</t>
    </r>
    <r>
      <rPr>
        <sz val="7"/>
        <color indexed="8"/>
        <rFont val="Calibri"/>
        <family val="2"/>
        <charset val="238"/>
      </rPr>
      <t xml:space="preserve"> for cable garland e27</t>
    </r>
  </si>
  <si>
    <r>
      <t>ŻARÓWKI KOLOROWE</t>
    </r>
    <r>
      <rPr>
        <sz val="7"/>
        <color indexed="8"/>
        <rFont val="Calibri"/>
        <family val="2"/>
        <charset val="238"/>
      </rPr>
      <t xml:space="preserve"> E14, E27</t>
    </r>
  </si>
  <si>
    <r>
      <t>ŻARÓWKI KOLOROWE LED, 1W</t>
    </r>
    <r>
      <rPr>
        <sz val="7"/>
        <color indexed="8"/>
        <rFont val="Calibri"/>
        <family val="2"/>
        <charset val="238"/>
      </rPr>
      <t xml:space="preserve"> E27</t>
    </r>
  </si>
  <si>
    <r>
      <t>ŻARÓWKI LED FLASH BŁYSKOWE</t>
    </r>
    <r>
      <rPr>
        <sz val="7"/>
        <color indexed="8"/>
        <rFont val="Calibri"/>
        <family val="2"/>
        <charset val="238"/>
      </rPr>
      <t xml:space="preserve"> E27 1,5W</t>
    </r>
  </si>
  <si>
    <r>
      <t>ŻARÓWKI LED FLASH BŁYSKOWE</t>
    </r>
    <r>
      <rPr>
        <sz val="7"/>
        <color indexed="8"/>
        <rFont val="Calibri"/>
        <family val="2"/>
        <charset val="238"/>
      </rPr>
      <t xml:space="preserve"> E27 3W</t>
    </r>
  </si>
  <si>
    <r>
      <t>ZLACZKA</t>
    </r>
    <r>
      <rPr>
        <sz val="7"/>
        <rFont val="Calibri"/>
        <family val="2"/>
        <charset val="238"/>
      </rPr>
      <t xml:space="preserve"> laczaca stary-nowy system mesko-damska 0,5 MALE POL1 FAMALE POL2</t>
    </r>
  </si>
  <si>
    <r>
      <t xml:space="preserve">CONNECTOR </t>
    </r>
    <r>
      <rPr>
        <sz val="7"/>
        <color indexed="63"/>
        <rFont val="Calibri"/>
        <family val="2"/>
        <charset val="238"/>
      </rPr>
      <t>FOR OLD-NEW SYSTEM MEN-WOMAN 0,5 MALE POL1 FAMALE POL2</t>
    </r>
  </si>
  <si>
    <r>
      <rPr>
        <b/>
        <sz val="7"/>
        <rFont val="Calibri"/>
        <family val="2"/>
        <charset val="238"/>
      </rPr>
      <t>ZLACZKA</t>
    </r>
    <r>
      <rPr>
        <sz val="7"/>
        <rFont val="Calibri"/>
        <family val="2"/>
        <charset val="238"/>
      </rPr>
      <t xml:space="preserve"> laczaca stary-nowy system mesko-damska 0,5 MALE POL1 FAMALE POL2</t>
    </r>
  </si>
  <si>
    <r>
      <t>ZLACZKA</t>
    </r>
    <r>
      <rPr>
        <sz val="7"/>
        <rFont val="Calibri"/>
        <family val="2"/>
        <charset val="238"/>
      </rPr>
      <t xml:space="preserve"> laczaca stary-nowy system damsko-meska 0,5 FEMALE POL1 MALE POL2</t>
    </r>
  </si>
  <si>
    <r>
      <t xml:space="preserve">CONNECTOR </t>
    </r>
    <r>
      <rPr>
        <sz val="7"/>
        <color indexed="63"/>
        <rFont val="Calibri"/>
        <family val="2"/>
        <charset val="238"/>
      </rPr>
      <t>FOR OLD-NEW SYSTEM WOMAN-MEN 0,5 FEMALE POL1 MALE POL2</t>
    </r>
  </si>
  <si>
    <r>
      <t>SPIN</t>
    </r>
    <r>
      <rPr>
        <sz val="7"/>
        <rFont val="Calibri"/>
        <family val="2"/>
        <charset val="238"/>
      </rPr>
      <t>, złączka metalowa zasilająca do łączenia wąż-kabel zasilający NK1, NK2 - 10 sz. opakowanie zbiorcze</t>
    </r>
  </si>
  <si>
    <r>
      <t xml:space="preserve">SPIN, </t>
    </r>
    <r>
      <rPr>
        <sz val="7"/>
        <color indexed="63"/>
        <rFont val="Calibri"/>
        <family val="2"/>
        <charset val="238"/>
      </rPr>
      <t>connector for connecting rope-power cable NK1, NK2 – 10 pcs set box</t>
    </r>
  </si>
  <si>
    <r>
      <t>SPIN</t>
    </r>
    <r>
      <rPr>
        <sz val="7"/>
        <rFont val="Calibri"/>
        <family val="2"/>
        <charset val="238"/>
      </rPr>
      <t>, złączka metalowa do łączenia wąż-wąż NK1, NK2, NK3 - 10 sz. opakowanie zbiorcze</t>
    </r>
  </si>
  <si>
    <r>
      <t xml:space="preserve">SPIN, </t>
    </r>
    <r>
      <rPr>
        <sz val="7"/>
        <color indexed="63"/>
        <rFont val="Calibri"/>
        <family val="2"/>
        <charset val="238"/>
      </rPr>
      <t>connector for connecting rope-rope NK1, NK2, N3 – 10 pcs set box</t>
    </r>
  </si>
  <si>
    <r>
      <t>SPIN</t>
    </r>
    <r>
      <rPr>
        <sz val="7"/>
        <rFont val="Calibri"/>
        <family val="2"/>
        <charset val="238"/>
      </rPr>
      <t>, złączka metalowa do łączenia wąż-wąż NK3 - 10 sz. opakowanie zbiorcze</t>
    </r>
  </si>
  <si>
    <r>
      <t xml:space="preserve">SPIN, </t>
    </r>
    <r>
      <rPr>
        <sz val="7"/>
        <color indexed="63"/>
        <rFont val="Calibri"/>
        <family val="2"/>
        <charset val="238"/>
      </rPr>
      <t>connector for connecting rope-rope NK3 – 10 pcs set box</t>
    </r>
  </si>
  <si>
    <r>
      <t>SPIN</t>
    </r>
    <r>
      <rPr>
        <sz val="7"/>
        <rFont val="Calibri"/>
        <family val="2"/>
        <charset val="238"/>
      </rPr>
      <t>, złączka metalowa do łączenia wąż-wąż NEON 230V</t>
    </r>
  </si>
  <si>
    <r>
      <t xml:space="preserve">SPIN, </t>
    </r>
    <r>
      <rPr>
        <sz val="7"/>
        <color indexed="63"/>
        <rFont val="Calibri"/>
        <family val="2"/>
        <charset val="238"/>
      </rPr>
      <t>connector for connecting rope-rope NEON 230V</t>
    </r>
  </si>
  <si>
    <r>
      <t>SPIN</t>
    </r>
    <r>
      <rPr>
        <sz val="7"/>
        <rFont val="Calibri"/>
        <family val="2"/>
        <charset val="238"/>
      </rPr>
      <t>, złączka metalowa zasilająca do łączenia wąż-kabel zasilający NEON 230V</t>
    </r>
  </si>
  <si>
    <r>
      <t xml:space="preserve">SPIN, </t>
    </r>
    <r>
      <rPr>
        <sz val="7"/>
        <color indexed="63"/>
        <rFont val="Calibri"/>
        <family val="2"/>
        <charset val="238"/>
      </rPr>
      <t>connector for connecting rope-power cable NEON 230V</t>
    </r>
  </si>
  <si>
    <r>
      <t>SPIN</t>
    </r>
    <r>
      <rPr>
        <sz val="7"/>
        <rFont val="Calibri"/>
        <family val="2"/>
        <charset val="238"/>
      </rPr>
      <t>, złączka metalowa do łączenia wąż-lampki MESKA NK1x1 - Mx1</t>
    </r>
  </si>
  <si>
    <r>
      <t xml:space="preserve">SPIN, </t>
    </r>
    <r>
      <rPr>
        <sz val="7"/>
        <color indexed="63"/>
        <rFont val="Calibri"/>
        <family val="2"/>
        <charset val="238"/>
      </rPr>
      <t>connector for connecting rope-string led lights MEN NK1x1 - Mx1</t>
    </r>
  </si>
  <si>
    <r>
      <t>SPIN</t>
    </r>
    <r>
      <rPr>
        <sz val="7"/>
        <rFont val="Calibri"/>
        <family val="2"/>
        <charset val="238"/>
      </rPr>
      <t>, złączka metalowa do łączenia wąż-lampki ZENSKA NK1 - Fx1</t>
    </r>
  </si>
  <si>
    <r>
      <t xml:space="preserve">SPIN, connector for connecting rope-string led lights </t>
    </r>
    <r>
      <rPr>
        <sz val="7"/>
        <color indexed="63"/>
        <rFont val="Calibri"/>
        <family val="2"/>
        <charset val="238"/>
      </rPr>
      <t>WOMEN NK1 - Fx1</t>
    </r>
  </si>
  <si>
    <r>
      <t>SPIN</t>
    </r>
    <r>
      <rPr>
        <sz val="7"/>
        <rFont val="Calibri"/>
        <family val="2"/>
        <charset val="238"/>
      </rPr>
      <t>, złączka metalowa do łączenia lampki-lampki ZENSKA-MESKA Fx1 - Mx1 (stary index POL-SCRSM-M)</t>
    </r>
  </si>
  <si>
    <r>
      <t xml:space="preserve">SPIN, </t>
    </r>
    <r>
      <rPr>
        <sz val="7"/>
        <color indexed="63"/>
        <rFont val="Calibri"/>
        <family val="2"/>
        <charset val="238"/>
      </rPr>
      <t>connector for connecting string led-string led lights FEMALE-MEN Fx1 - Mx1</t>
    </r>
  </si>
  <si>
    <r>
      <t>SPIN</t>
    </r>
    <r>
      <rPr>
        <sz val="7"/>
        <rFont val="Calibri"/>
        <family val="2"/>
        <charset val="238"/>
      </rPr>
      <t>, złączka metalowa do łączenia lampki-lampki ZENSKIE Fx1 - Fx1 (stary index POL-SCRSW-W)</t>
    </r>
  </si>
  <si>
    <r>
      <t xml:space="preserve">SPIN, connector for connecting string led-string led lights </t>
    </r>
    <r>
      <rPr>
        <sz val="7"/>
        <color indexed="63"/>
        <rFont val="Calibri"/>
        <family val="2"/>
        <charset val="238"/>
      </rPr>
      <t>WOMEN Fx1 - Fx1</t>
    </r>
  </si>
  <si>
    <r>
      <t>SPIN</t>
    </r>
    <r>
      <rPr>
        <sz val="7"/>
        <rFont val="Calibri"/>
        <family val="2"/>
        <charset val="238"/>
      </rPr>
      <t>, złączka metalowa do łączenia lampki-lampki MESKIE Mx1 - Mx1</t>
    </r>
  </si>
  <si>
    <r>
      <t xml:space="preserve">SPIN, connector for connecting string led-string led lights </t>
    </r>
    <r>
      <rPr>
        <sz val="7"/>
        <color indexed="63"/>
        <rFont val="Calibri"/>
        <family val="2"/>
        <charset val="238"/>
      </rPr>
      <t>MEN Mx1 - Mx2</t>
    </r>
  </si>
  <si>
    <r>
      <t>ZŁĄCZKA PLASTIKOWA</t>
    </r>
    <r>
      <rPr>
        <sz val="7"/>
        <rFont val="Calibri"/>
        <family val="2"/>
        <charset val="238"/>
      </rPr>
      <t xml:space="preserve"> do łączenia wąż-wąż NK1, NK2, NK3 - ZALECANE STOSOWANIE SPIN+RC3K</t>
    </r>
  </si>
  <si>
    <r>
      <t xml:space="preserve">PLASTIC CONNECTOR </t>
    </r>
    <r>
      <rPr>
        <sz val="7"/>
        <color indexed="63"/>
        <rFont val="Calibri"/>
        <family val="2"/>
        <charset val="238"/>
      </rPr>
      <t>for connecting rope-rope NK1,NK2, NK3</t>
    </r>
  </si>
  <si>
    <r>
      <t>ZŁĄCZKA PLASTIKOWA</t>
    </r>
    <r>
      <rPr>
        <sz val="7"/>
        <color indexed="63"/>
        <rFont val="Calibri"/>
        <family val="2"/>
        <charset val="238"/>
      </rPr>
      <t xml:space="preserve"> do łączenia wąż-kabel NK1, NK2, NK3 - ZALECANE STOSOWANIE SPIN+RC3K</t>
    </r>
  </si>
  <si>
    <r>
      <t xml:space="preserve">PLASTIC CONNECTOR </t>
    </r>
    <r>
      <rPr>
        <sz val="7"/>
        <color indexed="63"/>
        <rFont val="Calibri"/>
        <family val="2"/>
        <charset val="238"/>
      </rPr>
      <t>for connecting rope-cable N1, NK2, NK3</t>
    </r>
  </si>
  <si>
    <r>
      <t xml:space="preserve">Profesjonalny </t>
    </r>
    <r>
      <rPr>
        <b/>
        <sz val="7"/>
        <rFont val="Calibri"/>
        <family val="2"/>
        <charset val="238"/>
      </rPr>
      <t>TRÓJNIK "T"</t>
    </r>
    <r>
      <rPr>
        <sz val="7"/>
        <rFont val="Calibri"/>
        <family val="2"/>
        <charset val="238"/>
      </rPr>
      <t xml:space="preserve"> do łączenia węży NK1, NK2, NK3</t>
    </r>
  </si>
  <si>
    <r>
      <t>PROFESSIONAL CONNECTOR „T”</t>
    </r>
    <r>
      <rPr>
        <sz val="7"/>
        <color indexed="63"/>
        <rFont val="Calibri"/>
        <family val="2"/>
        <charset val="238"/>
      </rPr>
      <t xml:space="preserve"> for connecting ropes NK1, NK2, N3</t>
    </r>
  </si>
  <si>
    <r>
      <t xml:space="preserve">Profesjonalny </t>
    </r>
    <r>
      <rPr>
        <b/>
        <sz val="7"/>
        <rFont val="Calibri"/>
        <family val="2"/>
        <charset val="238"/>
      </rPr>
      <t xml:space="preserve">ŁĄCZNIK "L" </t>
    </r>
    <r>
      <rPr>
        <sz val="7"/>
        <rFont val="Calibri"/>
        <family val="2"/>
        <charset val="238"/>
      </rPr>
      <t>do łączenia węży NK1, NK2, NK3</t>
    </r>
  </si>
  <si>
    <r>
      <t xml:space="preserve">PROFESSIONAL CONNECTOR „L” </t>
    </r>
    <r>
      <rPr>
        <sz val="7"/>
        <color indexed="63"/>
        <rFont val="Calibri"/>
        <family val="2"/>
        <charset val="238"/>
      </rPr>
      <t>for connecting ropes NK1, NK2, NK3</t>
    </r>
  </si>
  <si>
    <r>
      <t xml:space="preserve">Profesjonalny </t>
    </r>
    <r>
      <rPr>
        <b/>
        <sz val="7"/>
        <rFont val="Calibri"/>
        <family val="2"/>
        <charset val="238"/>
      </rPr>
      <t>KONEKTOR=PRZELOTKA"---"</t>
    </r>
    <r>
      <rPr>
        <sz val="7"/>
        <rFont val="Calibri"/>
        <family val="2"/>
        <charset val="238"/>
      </rPr>
      <t xml:space="preserve"> do łączenia węży NK1, NK2, NK3 - ZALECANE STOSOWANIE SPIN+RC3K</t>
    </r>
  </si>
  <si>
    <r>
      <t>PROFESSIONAL CONNECTOR</t>
    </r>
    <r>
      <rPr>
        <sz val="7"/>
        <color indexed="63"/>
        <rFont val="Calibri"/>
        <family val="2"/>
        <charset val="238"/>
      </rPr>
      <t xml:space="preserve"> for connecting ropes NK1, NK2, NK3</t>
    </r>
  </si>
  <si>
    <r>
      <t xml:space="preserve">Profesjonalny </t>
    </r>
    <r>
      <rPr>
        <b/>
        <sz val="7"/>
        <rFont val="Calibri"/>
        <family val="2"/>
        <charset val="238"/>
      </rPr>
      <t>CZWÓRNIK "+"</t>
    </r>
    <r>
      <rPr>
        <sz val="7"/>
        <rFont val="Calibri"/>
        <family val="2"/>
        <charset val="238"/>
      </rPr>
      <t xml:space="preserve"> do łączenia węży NK1, NK2, NK3</t>
    </r>
  </si>
  <si>
    <r>
      <t>PROFESSIONAL CONNECTOR „+”</t>
    </r>
    <r>
      <rPr>
        <sz val="7"/>
        <color indexed="63"/>
        <rFont val="Calibri"/>
        <family val="2"/>
        <charset val="238"/>
      </rPr>
      <t xml:space="preserve"> for conecting ropes NK1, NK2, NK3</t>
    </r>
  </si>
  <si>
    <r>
      <t>Profesjonalny KABEL zasilający</t>
    </r>
    <r>
      <rPr>
        <sz val="7"/>
        <rFont val="Calibri"/>
        <family val="2"/>
        <charset val="238"/>
      </rPr>
      <t xml:space="preserve"> </t>
    </r>
    <r>
      <rPr>
        <b/>
        <sz val="7"/>
        <rFont val="Calibri"/>
        <family val="2"/>
        <charset val="238"/>
      </rPr>
      <t>na zewnątrz do samodzielnego TWORZENIA KURTYN 2,5m</t>
    </r>
    <r>
      <rPr>
        <sz val="7"/>
        <rFont val="Calibri"/>
        <family val="2"/>
        <charset val="238"/>
      </rPr>
      <t xml:space="preserve"> z 20 gniazdami na lampki=stringi Mx1 - Fx20
</t>
    </r>
  </si>
  <si>
    <r>
      <t xml:space="preserve">PROFESSIONAL POWER CABLE outdoor </t>
    </r>
    <r>
      <rPr>
        <sz val="7"/>
        <color indexed="63"/>
        <rFont val="Calibri"/>
        <family val="2"/>
        <charset val="238"/>
      </rPr>
      <t>for creating curtains 2,5m with 20 sockets for string Mx1 - Fx20</t>
    </r>
  </si>
  <si>
    <r>
      <t>Profesjonalny KABEL zasilający</t>
    </r>
    <r>
      <rPr>
        <sz val="7"/>
        <rFont val="Calibri"/>
        <family val="2"/>
        <charset val="238"/>
      </rPr>
      <t xml:space="preserve"> </t>
    </r>
    <r>
      <rPr>
        <b/>
        <sz val="7"/>
        <rFont val="Calibri"/>
        <family val="2"/>
        <charset val="238"/>
      </rPr>
      <t>na zewnątrz do samodzielnego TWORZENIA KURTYN</t>
    </r>
    <r>
      <rPr>
        <sz val="7"/>
        <rFont val="Calibri"/>
        <family val="2"/>
        <charset val="238"/>
      </rPr>
      <t xml:space="preserve"> z 5 gniazdami na lampki=stringi Mx1 - Fx5 (stary index POL-SE3S BL)
</t>
    </r>
  </si>
  <si>
    <r>
      <t xml:space="preserve">PROFESSIONAL POWER CABLE outdoor </t>
    </r>
    <r>
      <rPr>
        <sz val="7"/>
        <color indexed="63"/>
        <rFont val="Calibri"/>
        <family val="2"/>
        <charset val="238"/>
      </rPr>
      <t>for creating curtains with 5 sockets for string Mx1 - Fx5</t>
    </r>
  </si>
  <si>
    <r>
      <t>Profesjonalny KABEL zasilający</t>
    </r>
    <r>
      <rPr>
        <sz val="7"/>
        <rFont val="Calibri"/>
        <family val="2"/>
        <charset val="238"/>
      </rPr>
      <t xml:space="preserve"> </t>
    </r>
    <r>
      <rPr>
        <b/>
        <sz val="7"/>
        <rFont val="Calibri"/>
        <family val="2"/>
        <charset val="238"/>
      </rPr>
      <t>na zewnątrz do samodzielnego TWORZENIA KURTYN</t>
    </r>
    <r>
      <rPr>
        <sz val="7"/>
        <rFont val="Calibri"/>
        <family val="2"/>
        <charset val="238"/>
      </rPr>
      <t xml:space="preserve"> z 5 gniazdami na lampki=stringi Mx1 - Fx5
</t>
    </r>
  </si>
  <si>
    <r>
      <t xml:space="preserve">PROFESSIONAL POWER CABLE outdoor </t>
    </r>
    <r>
      <rPr>
        <sz val="7"/>
        <color indexed="63"/>
        <rFont val="Calibri"/>
        <family val="2"/>
        <charset val="238"/>
      </rPr>
      <t>for creating curtains with 5 sockets for string Mx1 - Fx6</t>
    </r>
    <r>
      <rPr>
        <sz val="10"/>
        <rFont val="Arial"/>
        <charset val="238"/>
      </rPr>
      <t/>
    </r>
  </si>
  <si>
    <r>
      <t>Rozgałęźnik do kompletów LED</t>
    </r>
    <r>
      <rPr>
        <sz val="7"/>
        <color indexed="63"/>
        <rFont val="Calibri"/>
        <family val="2"/>
        <charset val="238"/>
      </rPr>
      <t xml:space="preserve"> zewnętrznych 5 GNIAZD  (5wyjsc/1wejscie) Mx1 - Fx5</t>
    </r>
  </si>
  <si>
    <r>
      <t>Separator for complet LED outdoor</t>
    </r>
    <r>
      <rPr>
        <sz val="7"/>
        <color indexed="63"/>
        <rFont val="Calibri"/>
        <family val="2"/>
        <charset val="238"/>
      </rPr>
      <t xml:space="preserve"> 5 SOCKET ( 5 OUTDOOR , 1 INDOOR ) Mx1 - Fx5</t>
    </r>
  </si>
  <si>
    <r>
      <t>Rozgałęźnik/kabel do kompletów LED</t>
    </r>
    <r>
      <rPr>
        <sz val="7"/>
        <color indexed="63"/>
        <rFont val="Calibri"/>
        <family val="2"/>
        <charset val="238"/>
      </rPr>
      <t xml:space="preserve"> zewnętrznych 3 GNIAZD  (3wyjscia/1wejscie) Mx1 - Fx3 </t>
    </r>
  </si>
  <si>
    <r>
      <t>Separator cabLe for complet LED outdoor</t>
    </r>
    <r>
      <rPr>
        <sz val="7"/>
        <color indexed="63"/>
        <rFont val="Calibri"/>
        <family val="2"/>
        <charset val="238"/>
      </rPr>
      <t xml:space="preserve"> 3 SOCKET ( 3 ENTER, 1 EXIT ) Mx1 - Fx3</t>
    </r>
  </si>
  <si>
    <r>
      <t>Rozgałęźnik/kabel do kompletów LED</t>
    </r>
    <r>
      <rPr>
        <sz val="7"/>
        <color indexed="63"/>
        <rFont val="Calibri"/>
        <family val="2"/>
        <charset val="238"/>
      </rPr>
      <t xml:space="preserve"> "Y" zewnętrznych 2 GNIAZD  (2wyjscia/1wejscie)  Mx1 - Fx2</t>
    </r>
  </si>
  <si>
    <r>
      <t xml:space="preserve">Separator cabLe for complet LED outdoor </t>
    </r>
    <r>
      <rPr>
        <sz val="7"/>
        <color indexed="63"/>
        <rFont val="Calibri"/>
        <family val="2"/>
        <charset val="238"/>
      </rPr>
      <t>2 SOCKET ( 2 ENTER, 1 EXIT ) Mx1 - Fx2</t>
    </r>
  </si>
  <si>
    <r>
      <t>Rozgałęźnik/kabel do kompletów LED "T"</t>
    </r>
    <r>
      <rPr>
        <sz val="7"/>
        <color indexed="63"/>
        <rFont val="Calibri"/>
        <family val="2"/>
        <charset val="238"/>
      </rPr>
      <t xml:space="preserve"> zewnętrznych 2 GNIAZD  (2wyjscia/1wejscie) Mx1 - Fx2</t>
    </r>
  </si>
  <si>
    <r>
      <t xml:space="preserve">Separator cabLe for complet LED „T” outdoor </t>
    </r>
    <r>
      <rPr>
        <sz val="7"/>
        <color indexed="63"/>
        <rFont val="Calibri"/>
        <family val="2"/>
        <charset val="238"/>
      </rPr>
      <t>2 SOCKET ( 2 ENTER, 1 EXIT ) Mx1 - Fx2</t>
    </r>
  </si>
  <si>
    <r>
      <t>KABEL 0,5mb</t>
    </r>
    <r>
      <rPr>
        <sz val="7"/>
        <color indexed="63"/>
        <rFont val="Calibri"/>
        <family val="2"/>
        <charset val="238"/>
      </rPr>
      <t xml:space="preserve"> do łączenia węża z lampkami Fx1</t>
    </r>
  </si>
  <si>
    <r>
      <t xml:space="preserve">CABLE 0,5M </t>
    </r>
    <r>
      <rPr>
        <sz val="7"/>
        <color indexed="63"/>
        <rFont val="Calibri"/>
        <family val="2"/>
        <charset val="238"/>
      </rPr>
      <t>for connecting rope with string lights Fx1</t>
    </r>
  </si>
  <si>
    <r>
      <t xml:space="preserve">CABLE 0,5M </t>
    </r>
    <r>
      <rPr>
        <sz val="7"/>
        <color indexed="63"/>
        <rFont val="Calibri"/>
        <family val="2"/>
        <charset val="238"/>
      </rPr>
      <t>for connecting rope with string lights Fx2</t>
    </r>
    <r>
      <rPr>
        <sz val="10"/>
        <rFont val="Arial"/>
        <charset val="238"/>
      </rPr>
      <t/>
    </r>
  </si>
  <si>
    <r>
      <t>KABEL 1,5mb</t>
    </r>
    <r>
      <rPr>
        <sz val="7"/>
        <color indexed="63"/>
        <rFont val="Calibri"/>
        <family val="2"/>
        <charset val="238"/>
      </rPr>
      <t xml:space="preserve"> do łączenia węża z lampkami Fx1 </t>
    </r>
  </si>
  <si>
    <r>
      <t xml:space="preserve">CABLE 1,5M </t>
    </r>
    <r>
      <rPr>
        <sz val="7"/>
        <color indexed="63"/>
        <rFont val="Calibri"/>
        <family val="2"/>
        <charset val="238"/>
      </rPr>
      <t>for connecting rope with string lights Fx1</t>
    </r>
  </si>
  <si>
    <r>
      <t>KABEL 1,5mb</t>
    </r>
    <r>
      <rPr>
        <sz val="7"/>
        <color indexed="63"/>
        <rFont val="Calibri"/>
        <family val="2"/>
        <charset val="238"/>
      </rPr>
      <t xml:space="preserve"> do łączenia węża z lampkami Fx1</t>
    </r>
  </si>
  <si>
    <r>
      <t>KABEL 3,0mb</t>
    </r>
    <r>
      <rPr>
        <sz val="7"/>
        <color indexed="63"/>
        <rFont val="Calibri"/>
        <family val="2"/>
        <charset val="238"/>
      </rPr>
      <t xml:space="preserve"> do łączenia węża z lampkami Fx1</t>
    </r>
  </si>
  <si>
    <r>
      <t xml:space="preserve">CABLE3,0M </t>
    </r>
    <r>
      <rPr>
        <sz val="7"/>
        <color indexed="63"/>
        <rFont val="Calibri"/>
        <family val="2"/>
        <charset val="238"/>
      </rPr>
      <t>for connecting rope with string lights Fx1</t>
    </r>
  </si>
  <si>
    <r>
      <t>KABEL 5,0mb</t>
    </r>
    <r>
      <rPr>
        <sz val="7"/>
        <color indexed="63"/>
        <rFont val="Calibri"/>
        <family val="2"/>
        <charset val="238"/>
      </rPr>
      <t xml:space="preserve"> do łączenia węża z lampkami Fx1</t>
    </r>
  </si>
  <si>
    <r>
      <t xml:space="preserve">CABLE 5,0M </t>
    </r>
    <r>
      <rPr>
        <sz val="7"/>
        <color indexed="63"/>
        <rFont val="Calibri"/>
        <family val="2"/>
        <charset val="238"/>
      </rPr>
      <t>for connecting rope with string lights Fx1</t>
    </r>
  </si>
  <si>
    <r>
      <t>KABEL 10mb</t>
    </r>
    <r>
      <rPr>
        <sz val="7"/>
        <color indexed="63"/>
        <rFont val="Calibri"/>
        <family val="2"/>
        <charset val="238"/>
      </rPr>
      <t xml:space="preserve"> do łączenia węża z lampkami Fx1</t>
    </r>
    <r>
      <rPr>
        <sz val="10"/>
        <rFont val="Arial"/>
        <charset val="238"/>
      </rPr>
      <t/>
    </r>
  </si>
  <si>
    <r>
      <t xml:space="preserve">CABLE 10M </t>
    </r>
    <r>
      <rPr>
        <sz val="7"/>
        <color indexed="63"/>
        <rFont val="Calibri"/>
        <family val="2"/>
        <charset val="238"/>
      </rPr>
      <t>for connecting rope with string lights Fx1</t>
    </r>
    <r>
      <rPr>
        <sz val="10"/>
        <rFont val="Arial"/>
        <charset val="238"/>
      </rPr>
      <t/>
    </r>
  </si>
  <si>
    <r>
      <t>KABEL 0,5mb</t>
    </r>
    <r>
      <rPr>
        <sz val="7"/>
        <color indexed="63"/>
        <rFont val="Calibri"/>
        <family val="2"/>
        <charset val="238"/>
      </rPr>
      <t xml:space="preserve"> do łączenia lampek z lampkami Fx1-Mx1</t>
    </r>
  </si>
  <si>
    <r>
      <t xml:space="preserve">CABLE 0,5M </t>
    </r>
    <r>
      <rPr>
        <sz val="7"/>
        <color indexed="63"/>
        <rFont val="Calibri"/>
        <family val="2"/>
        <charset val="238"/>
      </rPr>
      <t>for connecting rope with string lights Fx1-Mx1</t>
    </r>
  </si>
  <si>
    <r>
      <t>KABEL 1,5mb</t>
    </r>
    <r>
      <rPr>
        <sz val="7"/>
        <color indexed="63"/>
        <rFont val="Calibri"/>
        <family val="2"/>
        <charset val="238"/>
      </rPr>
      <t xml:space="preserve"> do łączenia lampek z lampkami Fx1-Mx1</t>
    </r>
  </si>
  <si>
    <r>
      <t>CABLE 1,5M</t>
    </r>
    <r>
      <rPr>
        <sz val="7"/>
        <color indexed="63"/>
        <rFont val="Calibri"/>
        <family val="2"/>
        <charset val="238"/>
      </rPr>
      <t xml:space="preserve"> for connecting rope with string lights Fx1-Mx1</t>
    </r>
  </si>
  <si>
    <r>
      <t xml:space="preserve">CABLE 1,5M </t>
    </r>
    <r>
      <rPr>
        <sz val="7"/>
        <color indexed="63"/>
        <rFont val="Calibri"/>
        <family val="2"/>
        <charset val="238"/>
      </rPr>
      <t>for connecting rope with string lights Fx1-Mx1</t>
    </r>
  </si>
  <si>
    <r>
      <t>KABEL 3,0mb</t>
    </r>
    <r>
      <rPr>
        <sz val="7"/>
        <color indexed="63"/>
        <rFont val="Calibri"/>
        <family val="2"/>
        <charset val="238"/>
      </rPr>
      <t xml:space="preserve"> do łączenia lampek z lampkami Fx1-Mx1</t>
    </r>
  </si>
  <si>
    <r>
      <t xml:space="preserve">CABLE 3,0M </t>
    </r>
    <r>
      <rPr>
        <sz val="7"/>
        <color indexed="63"/>
        <rFont val="Calibri"/>
        <family val="2"/>
        <charset val="238"/>
      </rPr>
      <t>for connecting rope with string lights Fx1-Mx1</t>
    </r>
  </si>
  <si>
    <r>
      <t>KABEL 5,0mb</t>
    </r>
    <r>
      <rPr>
        <sz val="7"/>
        <color indexed="63"/>
        <rFont val="Calibri"/>
        <family val="2"/>
        <charset val="238"/>
      </rPr>
      <t xml:space="preserve"> do łączenia lampek z lampkami Fx1-Mx1</t>
    </r>
  </si>
  <si>
    <r>
      <t xml:space="preserve">CABLE 5,0M </t>
    </r>
    <r>
      <rPr>
        <sz val="7"/>
        <color indexed="63"/>
        <rFont val="Calibri"/>
        <family val="2"/>
        <charset val="238"/>
      </rPr>
      <t>for connecting rope with string lights Fx1-Mx1</t>
    </r>
  </si>
  <si>
    <r>
      <t>KABEL 5,0mb</t>
    </r>
    <r>
      <rPr>
        <sz val="7"/>
        <color indexed="63"/>
        <rFont val="Calibri"/>
        <family val="2"/>
        <charset val="238"/>
      </rPr>
      <t xml:space="preserve"> do łączenia lampek z lampkami Fx1-Mx1</t>
    </r>
    <r>
      <rPr>
        <sz val="10"/>
        <rFont val="Arial"/>
        <charset val="238"/>
      </rPr>
      <t/>
    </r>
  </si>
  <si>
    <r>
      <t xml:space="preserve">CABLE 10M </t>
    </r>
    <r>
      <rPr>
        <sz val="7"/>
        <color indexed="63"/>
        <rFont val="Calibri"/>
        <family val="2"/>
        <charset val="238"/>
      </rPr>
      <t>for connecting rope with string lights Fx1-Mx1</t>
    </r>
    <r>
      <rPr>
        <sz val="10"/>
        <rFont val="Arial"/>
        <charset val="238"/>
      </rPr>
      <t/>
    </r>
  </si>
  <si>
    <r>
      <t>KABEL 3,0mb</t>
    </r>
    <r>
      <rPr>
        <sz val="7"/>
        <color indexed="63"/>
        <rFont val="Calibri"/>
        <family val="2"/>
        <charset val="238"/>
      </rPr>
      <t xml:space="preserve"> do łączenia węża z wężem NK3</t>
    </r>
  </si>
  <si>
    <r>
      <t xml:space="preserve">CABLE 3,0M </t>
    </r>
    <r>
      <rPr>
        <sz val="7"/>
        <color indexed="63"/>
        <rFont val="Calibri"/>
        <family val="2"/>
        <charset val="238"/>
      </rPr>
      <t>for connecting rope with rope NK3</t>
    </r>
  </si>
  <si>
    <r>
      <t>P</t>
    </r>
    <r>
      <rPr>
        <b/>
        <sz val="7"/>
        <rFont val="Calibri"/>
        <family val="2"/>
        <charset val="238"/>
      </rPr>
      <t>rofesjonalny</t>
    </r>
    <r>
      <rPr>
        <sz val="7"/>
        <rFont val="Calibri"/>
        <family val="2"/>
        <charset val="238"/>
      </rPr>
      <t xml:space="preserve"> </t>
    </r>
    <r>
      <rPr>
        <b/>
        <sz val="7"/>
        <rFont val="Calibri"/>
        <family val="2"/>
        <charset val="238"/>
      </rPr>
      <t>kabel zasilający LED</t>
    </r>
    <r>
      <rPr>
        <sz val="7"/>
        <rFont val="Calibri"/>
        <family val="2"/>
        <charset val="238"/>
      </rPr>
      <t xml:space="preserve"> na zewnątrz 1,5mb(zestaw), wtyczka z uziemieniem, prostownik + SPIN do NK1, NK2, NK3 i węży świetlnych </t>
    </r>
  </si>
  <si>
    <r>
      <t xml:space="preserve">Professional power cable LED outdoor </t>
    </r>
    <r>
      <rPr>
        <sz val="7"/>
        <color indexed="63"/>
        <rFont val="Calibri"/>
        <family val="2"/>
        <charset val="238"/>
      </rPr>
      <t xml:space="preserve">1,5m(set), plug, recitifier + connector for rope NK1, NK2, NK3 and rope bubs </t>
    </r>
  </si>
  <si>
    <r>
      <t xml:space="preserve">Professional power cable LED outdoor </t>
    </r>
    <r>
      <rPr>
        <sz val="7"/>
        <color indexed="63"/>
        <rFont val="Calibri"/>
        <family val="2"/>
        <charset val="238"/>
      </rPr>
      <t>1,5m(set), plug, recitifier + connector for rope NK3</t>
    </r>
  </si>
  <si>
    <r>
      <t xml:space="preserve">Professional power cable LED outdoor SUPER CONNECT </t>
    </r>
    <r>
      <rPr>
        <sz val="7"/>
        <color indexed="63"/>
        <rFont val="Calibri"/>
        <family val="2"/>
        <charset val="238"/>
      </rPr>
      <t>1,5m(set), plug, recitifier + connector for rope NK1, NK2, NK3 and rope bubs Fx1 - Mx1</t>
    </r>
  </si>
  <si>
    <r>
      <t xml:space="preserve">Professional power cable LED outdoor SUPER CONNECT </t>
    </r>
    <r>
      <rPr>
        <sz val="7"/>
        <color indexed="63"/>
        <rFont val="Calibri"/>
        <family val="2"/>
        <charset val="238"/>
      </rPr>
      <t>1,5m(set), plug, recitifier + connector for rope NK1, NK2, NK3 and rope bubs Fx1 - Mx2</t>
    </r>
    <r>
      <rPr>
        <sz val="10"/>
        <rFont val="Arial"/>
        <charset val="238"/>
      </rPr>
      <t/>
    </r>
  </si>
  <si>
    <r>
      <t>Profesjonalny kabel zasilający LED</t>
    </r>
    <r>
      <rPr>
        <sz val="7"/>
        <rFont val="Calibri"/>
        <family val="2"/>
        <charset val="238"/>
      </rPr>
      <t xml:space="preserve"> na zewnątrz 1,5mb(zestaw), wtyczka z uziemieniem, prostownik + SPIN do NK3</t>
    </r>
  </si>
  <si>
    <r>
      <t>Professional power cable LED outdoor 1,5</t>
    </r>
    <r>
      <rPr>
        <sz val="7"/>
        <color indexed="63"/>
        <rFont val="Calibri"/>
        <family val="2"/>
        <charset val="238"/>
      </rPr>
      <t xml:space="preserve">m(set), plug, recitifier + connector for rope NK1, NK2, NK3 and rope bubs </t>
    </r>
  </si>
  <si>
    <r>
      <t>Profesjonalny kabel zasilający LED</t>
    </r>
    <r>
      <rPr>
        <sz val="7"/>
        <rFont val="Calibri"/>
        <family val="2"/>
        <charset val="238"/>
      </rPr>
      <t xml:space="preserve"> na zewnątrz 3,0mb(zestaw), wtyczka z uziemieniem, prostownik + SPIN do NK1, NK2, NK3 i węży świetlnych </t>
    </r>
  </si>
  <si>
    <r>
      <t>Professional power cable LED outdoor 3,0</t>
    </r>
    <r>
      <rPr>
        <sz val="7"/>
        <color indexed="63"/>
        <rFont val="Calibri"/>
        <family val="2"/>
        <charset val="238"/>
      </rPr>
      <t xml:space="preserve">m(set), plug, recitifier + connector for rope NK1, NK2, NK3 and rope bubs </t>
    </r>
  </si>
  <si>
    <r>
      <t>Profesjonalny kabel zasilający LED</t>
    </r>
    <r>
      <rPr>
        <sz val="7"/>
        <rFont val="Calibri"/>
        <family val="2"/>
        <charset val="238"/>
      </rPr>
      <t xml:space="preserve"> na zewnątrz 5,0mb(zestaw), wtyczka z uziemieniem, prostownik + SPIN do NK1, NK2, NK3 i węży świetlnych </t>
    </r>
  </si>
  <si>
    <r>
      <t>Professional power cable LED outdoor 5,0</t>
    </r>
    <r>
      <rPr>
        <sz val="7"/>
        <color indexed="63"/>
        <rFont val="Calibri"/>
        <family val="2"/>
        <charset val="238"/>
      </rPr>
      <t xml:space="preserve">m(set), plug, recitifier + connector for rope NK1, NK2, NK3 and rope bubs </t>
    </r>
  </si>
  <si>
    <r>
      <t xml:space="preserve">Profesjonalny kabel zasilający LED </t>
    </r>
    <r>
      <rPr>
        <sz val="7"/>
        <rFont val="Calibri"/>
        <family val="2"/>
        <charset val="238"/>
      </rPr>
      <t xml:space="preserve">na zewnątrz 1,5mb(zestaw), wtyczka z uziemieniem, prostownik + SPIN do WĘŻY NEON </t>
    </r>
  </si>
  <si>
    <r>
      <t>Professional power cable LED outdoor 1,5</t>
    </r>
    <r>
      <rPr>
        <sz val="7"/>
        <color indexed="63"/>
        <rFont val="Calibri"/>
        <family val="2"/>
        <charset val="238"/>
      </rPr>
      <t>m(set), plug, recitifier + connector for rope NEON</t>
    </r>
  </si>
  <si>
    <r>
      <t>Kabel zasilający LED</t>
    </r>
    <r>
      <rPr>
        <sz val="7"/>
        <rFont val="Calibri"/>
        <family val="2"/>
        <charset val="238"/>
      </rPr>
      <t xml:space="preserve"> na zewnątrz 1,5mb + SPIN do NK1, NK2 i do węży świetlnych</t>
    </r>
  </si>
  <si>
    <r>
      <t xml:space="preserve">Power cable LED outdoor </t>
    </r>
    <r>
      <rPr>
        <sz val="7"/>
        <color indexed="63"/>
        <rFont val="Calibri"/>
        <family val="2"/>
        <charset val="238"/>
      </rPr>
      <t>1,5m + connector for rope NK1, NK2, NK3 and for rope bulbs</t>
    </r>
  </si>
  <si>
    <r>
      <t>Kabel zasilający LED</t>
    </r>
    <r>
      <rPr>
        <sz val="7"/>
        <rFont val="Calibri"/>
        <family val="2"/>
        <charset val="238"/>
      </rPr>
      <t xml:space="preserve"> na zewnątrz 1,5mb + do lampek, kurtynek, kurtyn Fx1</t>
    </r>
  </si>
  <si>
    <r>
      <t xml:space="preserve">Power cable LED outdoor </t>
    </r>
    <r>
      <rPr>
        <sz val="7"/>
        <color indexed="63"/>
        <rFont val="Calibri"/>
        <family val="2"/>
        <charset val="238"/>
      </rPr>
      <t>1,5m for strng light, icicle curtains, curtains</t>
    </r>
  </si>
  <si>
    <r>
      <t xml:space="preserve">Professional power cable LED outdoor SUPER CONNECT </t>
    </r>
    <r>
      <rPr>
        <sz val="7"/>
        <color indexed="63"/>
        <rFont val="Calibri"/>
        <family val="2"/>
        <charset val="238"/>
      </rPr>
      <t xml:space="preserve">1,5m(set), plug, recitifier + connector for rope NK1, NK2, NK3 and rope bubs Fx1 - Mx2  - "Y" superconnect female + rope </t>
    </r>
  </si>
  <si>
    <r>
      <t>P</t>
    </r>
    <r>
      <rPr>
        <b/>
        <sz val="7"/>
        <rFont val="Calibri"/>
        <family val="2"/>
        <charset val="238"/>
      </rPr>
      <t>rofesjonalny</t>
    </r>
    <r>
      <rPr>
        <sz val="7"/>
        <rFont val="Calibri"/>
        <family val="2"/>
        <charset val="238"/>
      </rPr>
      <t xml:space="preserve"> </t>
    </r>
    <r>
      <rPr>
        <b/>
        <sz val="7"/>
        <rFont val="Calibri"/>
        <family val="2"/>
        <charset val="238"/>
      </rPr>
      <t>kabel zasilający bez mostka</t>
    </r>
    <r>
      <rPr>
        <sz val="7"/>
        <rFont val="Calibri"/>
        <family val="2"/>
        <charset val="238"/>
      </rPr>
      <t xml:space="preserve"> na zewnątrz 1,5mb(zestaw), wtyczka z uziemieniem, prostownik + SPIN do NK1, NK2, NK3 i węży świetlnych </t>
    </r>
  </si>
  <si>
    <r>
      <t xml:space="preserve">Professional power cable outdoor  </t>
    </r>
    <r>
      <rPr>
        <sz val="7"/>
        <color indexed="63"/>
        <rFont val="Calibri"/>
        <family val="2"/>
        <charset val="238"/>
      </rPr>
      <t xml:space="preserve">1,5m(set), plug, without recitifier + connector for rope NK1, NK2, NK3 and rope bubs </t>
    </r>
    <r>
      <rPr>
        <sz val="10"/>
        <rFont val="Arial"/>
        <charset val="238"/>
      </rPr>
      <t/>
    </r>
  </si>
  <si>
    <r>
      <t>STEROWNIK</t>
    </r>
    <r>
      <rPr>
        <sz val="7"/>
        <rFont val="Calibri"/>
        <family val="2"/>
        <charset val="238"/>
      </rPr>
      <t xml:space="preserve"> do węża świetlnego LED NK1, NK2 Mx1</t>
    </r>
  </si>
  <si>
    <r>
      <t xml:space="preserve">Controller </t>
    </r>
    <r>
      <rPr>
        <sz val="7"/>
        <color indexed="63"/>
        <rFont val="Calibri"/>
        <family val="2"/>
        <charset val="238"/>
      </rPr>
      <t>for rope LED NK1, NK2 Mx1</t>
    </r>
  </si>
  <si>
    <r>
      <t>STEROWNIK</t>
    </r>
    <r>
      <rPr>
        <sz val="7"/>
        <rFont val="Calibri"/>
        <family val="2"/>
        <charset val="238"/>
      </rPr>
      <t xml:space="preserve"> do węża świetlnego LED -NK3 - EFEKT WODOSPADU Mx1</t>
    </r>
  </si>
  <si>
    <r>
      <t xml:space="preserve">Controller </t>
    </r>
    <r>
      <rPr>
        <sz val="7"/>
        <color indexed="63"/>
        <rFont val="Calibri"/>
        <family val="2"/>
        <charset val="238"/>
      </rPr>
      <t>for rope LED NK3 – WATERFALL EFFECT Mx1</t>
    </r>
  </si>
  <si>
    <r>
      <t>STEROWNIK</t>
    </r>
    <r>
      <rPr>
        <sz val="7"/>
        <rFont val="Calibri"/>
        <family val="2"/>
        <charset val="238"/>
      </rPr>
      <t xml:space="preserve"> do węża świetlnego LED -RGB - 7KOLORS</t>
    </r>
  </si>
  <si>
    <r>
      <t xml:space="preserve">Controller </t>
    </r>
    <r>
      <rPr>
        <sz val="7"/>
        <color indexed="63"/>
        <rFont val="Calibri"/>
        <family val="2"/>
        <charset val="238"/>
      </rPr>
      <t xml:space="preserve">for rope LED RGB 7 COLOURS </t>
    </r>
  </si>
  <si>
    <r>
      <t>Profesjonalny ZASILACZ 12V 12W</t>
    </r>
    <r>
      <rPr>
        <sz val="7"/>
        <rFont val="Calibri"/>
        <family val="2"/>
        <charset val="238"/>
      </rPr>
      <t xml:space="preserve"> z kablem zasilający LED na zewnątrz do meteorków led - 5 kompletów</t>
    </r>
  </si>
  <si>
    <r>
      <t xml:space="preserve">Professional POWER SUPPLY 12V 12W </t>
    </r>
    <r>
      <rPr>
        <sz val="7"/>
        <color indexed="63"/>
        <rFont val="Calibri"/>
        <family val="2"/>
        <charset val="238"/>
      </rPr>
      <t>with power cable LED  outdoor for meteors lights led – 5 set</t>
    </r>
  </si>
  <si>
    <r>
      <t>Profesjonalny ZASILACZ Transformator 24V 25W</t>
    </r>
    <r>
      <rPr>
        <sz val="7"/>
        <rFont val="Calibri"/>
        <family val="2"/>
        <charset val="238"/>
      </rPr>
      <t xml:space="preserve"> z kablem zasilający LED na zewnątrz do lampek led - 5 kompletów Fx1</t>
    </r>
  </si>
  <si>
    <r>
      <t xml:space="preserve">Professional POWER SUPPLY Transformer 24V 25W </t>
    </r>
    <r>
      <rPr>
        <sz val="7"/>
        <color indexed="63"/>
        <rFont val="Calibri"/>
        <family val="2"/>
        <charset val="238"/>
      </rPr>
      <t>with power cable LED  outdoor for string lights led – 5 set</t>
    </r>
  </si>
  <si>
    <r>
      <t>Profesjonalny ZASILACZ Transformator 24V 50W</t>
    </r>
    <r>
      <rPr>
        <sz val="7"/>
        <rFont val="Calibri"/>
        <family val="2"/>
        <charset val="238"/>
      </rPr>
      <t xml:space="preserve"> z kablem zasilający LED na zewnątrz do lampek led - 10 kompletów Fx1</t>
    </r>
  </si>
  <si>
    <r>
      <t xml:space="preserve">Professional POWER SUPPLY Transformer 24V 50W </t>
    </r>
    <r>
      <rPr>
        <sz val="7"/>
        <color indexed="63"/>
        <rFont val="Calibri"/>
        <family val="2"/>
        <charset val="238"/>
      </rPr>
      <t>with power cable LED  outdoor for string lights led – 5 set</t>
    </r>
  </si>
  <si>
    <r>
      <t>Profesjonalny ZASILACZ Transformator 24V 65W</t>
    </r>
    <r>
      <rPr>
        <sz val="7"/>
        <rFont val="Calibri"/>
        <family val="2"/>
        <charset val="238"/>
      </rPr>
      <t xml:space="preserve"> z kablem zasilający LED na zewnątrz do wezy led - 30mb</t>
    </r>
  </si>
  <si>
    <r>
      <t xml:space="preserve">Professional POWER SUPPLY Transformer 24V 65W </t>
    </r>
    <r>
      <rPr>
        <sz val="7"/>
        <color indexed="63"/>
        <rFont val="Calibri"/>
        <family val="2"/>
        <charset val="238"/>
      </rPr>
      <t>with power cable LED  outdoor for rope – 30m</t>
    </r>
  </si>
  <si>
    <r>
      <t>Profesjonalny ZASILACZ Transformator 24V 100W</t>
    </r>
    <r>
      <rPr>
        <sz val="7"/>
        <rFont val="Calibri"/>
        <family val="2"/>
        <charset val="238"/>
      </rPr>
      <t xml:space="preserve"> z kablem zasilający LED na zewnątrz do wezy led - 60mb</t>
    </r>
  </si>
  <si>
    <r>
      <t xml:space="preserve">Professional POWER SUPPLY Transformer 24V 100W </t>
    </r>
    <r>
      <rPr>
        <sz val="7"/>
        <color indexed="63"/>
        <rFont val="Calibri"/>
        <family val="2"/>
        <charset val="238"/>
      </rPr>
      <t>with power cable LED  outdoor for rope – 30m</t>
    </r>
  </si>
  <si>
    <r>
      <t>Profesjonalny ZASILACZ Transformator 24V 60W</t>
    </r>
    <r>
      <rPr>
        <sz val="7"/>
        <rFont val="Calibri"/>
        <family val="2"/>
        <charset val="238"/>
      </rPr>
      <t xml:space="preserve"> z 0,5m kablem zasilający LED na zewnątrz IP67 do lampek led SUPERCONNECT POL2 -  Fx1</t>
    </r>
  </si>
  <si>
    <r>
      <t xml:space="preserve">Professional POWER SUPPLY Transformer 24V 60W </t>
    </r>
    <r>
      <rPr>
        <sz val="7"/>
        <color indexed="63"/>
        <rFont val="Calibri"/>
        <family val="2"/>
        <charset val="238"/>
      </rPr>
      <t>with 0,5m power cable LED  outdoor for string lights led SUPERCONNECT POL2 – Fx1</t>
    </r>
  </si>
  <si>
    <r>
      <t>Profesjonalny ZASILACZ Transformator 24V 100W</t>
    </r>
    <r>
      <rPr>
        <sz val="7"/>
        <rFont val="Calibri"/>
        <family val="2"/>
        <charset val="238"/>
      </rPr>
      <t xml:space="preserve"> z 0,5m kablem zasilający LED na zewnątrz IP67 do lampek led SUPERCONNECT POL2 -  Fx1</t>
    </r>
  </si>
  <si>
    <r>
      <t xml:space="preserve">Professional POWER SUPPLY Transformer 24V 100 W </t>
    </r>
    <r>
      <rPr>
        <sz val="7"/>
        <color indexed="63"/>
        <rFont val="Calibri"/>
        <family val="2"/>
        <charset val="238"/>
      </rPr>
      <t>with 0,5m power cable LED  outdoor for string lights led SUPERCONNECT POL2– Fx1</t>
    </r>
  </si>
  <si>
    <r>
      <t>Profesjonalny ZASILACZ Transformator 24V 150W</t>
    </r>
    <r>
      <rPr>
        <sz val="7"/>
        <rFont val="Calibri"/>
        <family val="2"/>
        <charset val="238"/>
      </rPr>
      <t xml:space="preserve"> z 0,5m kablem zasilający LED na zewnątrz IP67 do lampek led SUPERCONNECT POL2 -  Fx1</t>
    </r>
  </si>
  <si>
    <r>
      <t xml:space="preserve">Professional POWER SUPPLY Transformer 24V 150W </t>
    </r>
    <r>
      <rPr>
        <sz val="7"/>
        <color indexed="63"/>
        <rFont val="Calibri"/>
        <family val="2"/>
        <charset val="238"/>
      </rPr>
      <t>with 0,5m power cable LED  outdoor for string lights led SUPERCONNECT POL2 – Fx1</t>
    </r>
    <r>
      <rPr>
        <sz val="10"/>
        <rFont val="Arial"/>
        <charset val="238"/>
      </rPr>
      <t/>
    </r>
  </si>
  <si>
    <r>
      <t>Profesjonalny ZASILACZ Transformator 24V 200W</t>
    </r>
    <r>
      <rPr>
        <sz val="7"/>
        <rFont val="Calibri"/>
        <family val="2"/>
        <charset val="238"/>
      </rPr>
      <t xml:space="preserve"> z 0,5m kablem zasilający LED na zewnątrz IP67 do lampek led SUPERCONNECT POL2 -  Fx1</t>
    </r>
  </si>
  <si>
    <r>
      <t xml:space="preserve">Professional POWER SUPPLY Transformer 24V 200W </t>
    </r>
    <r>
      <rPr>
        <sz val="7"/>
        <color indexed="63"/>
        <rFont val="Calibri"/>
        <family val="2"/>
        <charset val="238"/>
      </rPr>
      <t>with 0,5m power cable LED  outdoor for string lights led SUPERCONNECT POL2 – Fx1</t>
    </r>
    <r>
      <rPr>
        <sz val="10"/>
        <rFont val="Arial"/>
        <charset val="238"/>
      </rPr>
      <t/>
    </r>
  </si>
  <si>
    <r>
      <t>Profesjonalny ZASILACZ Transformator 24V 300W</t>
    </r>
    <r>
      <rPr>
        <sz val="7"/>
        <rFont val="Calibri"/>
        <family val="2"/>
        <charset val="238"/>
      </rPr>
      <t xml:space="preserve"> z 0,5m kablem zasilający LED na zewnątrz IP67 do lampek led SUPERCONNECT POL2 -  Fx1</t>
    </r>
  </si>
  <si>
    <r>
      <t xml:space="preserve">Professional POWER SUPPLY Transformer 24V 300W </t>
    </r>
    <r>
      <rPr>
        <sz val="7"/>
        <color indexed="63"/>
        <rFont val="Calibri"/>
        <family val="2"/>
        <charset val="238"/>
      </rPr>
      <t>with 0,5m power cable LED  outdoor for string lights led SUPERCONNECT POL2 – Fx1</t>
    </r>
    <r>
      <rPr>
        <sz val="10"/>
        <rFont val="Arial"/>
        <charset val="238"/>
      </rPr>
      <t/>
    </r>
  </si>
  <si>
    <r>
      <t>Zasilacz</t>
    </r>
    <r>
      <rPr>
        <sz val="7"/>
        <color indexed="63"/>
        <rFont val="Calibri"/>
        <family val="2"/>
        <charset val="238"/>
      </rPr>
      <t xml:space="preserve"> 5W-12V</t>
    </r>
  </si>
  <si>
    <r>
      <t>Power Supply</t>
    </r>
    <r>
      <rPr>
        <sz val="7"/>
        <rFont val="Calibri"/>
        <family val="2"/>
        <charset val="238"/>
      </rPr>
      <t xml:space="preserve"> 5W-12V</t>
    </r>
  </si>
  <si>
    <r>
      <t xml:space="preserve">Zasilacz </t>
    </r>
    <r>
      <rPr>
        <sz val="7"/>
        <color indexed="63"/>
        <rFont val="Calibri"/>
        <family val="2"/>
        <charset val="238"/>
      </rPr>
      <t>12W-12V</t>
    </r>
  </si>
  <si>
    <r>
      <t>Power Supply</t>
    </r>
    <r>
      <rPr>
        <sz val="7"/>
        <rFont val="Calibri"/>
        <family val="2"/>
        <charset val="238"/>
      </rPr>
      <t xml:space="preserve"> 12W-12V</t>
    </r>
  </si>
  <si>
    <r>
      <t>Zasilacz</t>
    </r>
    <r>
      <rPr>
        <sz val="7"/>
        <color indexed="63"/>
        <rFont val="Calibri"/>
        <family val="2"/>
        <charset val="238"/>
      </rPr>
      <t xml:space="preserve"> 20W-12V</t>
    </r>
  </si>
  <si>
    <r>
      <t>Power Supply</t>
    </r>
    <r>
      <rPr>
        <sz val="7"/>
        <rFont val="Calibri"/>
        <family val="2"/>
        <charset val="238"/>
      </rPr>
      <t xml:space="preserve"> 20W-12V</t>
    </r>
  </si>
  <si>
    <r>
      <t>Zasilacz</t>
    </r>
    <r>
      <rPr>
        <sz val="7"/>
        <color indexed="63"/>
        <rFont val="Calibri"/>
        <family val="2"/>
        <charset val="238"/>
      </rPr>
      <t xml:space="preserve"> 35W-12V</t>
    </r>
  </si>
  <si>
    <r>
      <t>Power Supply</t>
    </r>
    <r>
      <rPr>
        <sz val="7"/>
        <rFont val="Calibri"/>
        <family val="2"/>
        <charset val="238"/>
      </rPr>
      <t xml:space="preserve"> 35W-12V</t>
    </r>
  </si>
  <si>
    <r>
      <t>Zasilacz</t>
    </r>
    <r>
      <rPr>
        <sz val="7"/>
        <color indexed="63"/>
        <rFont val="Calibri"/>
        <family val="2"/>
        <charset val="238"/>
      </rPr>
      <t xml:space="preserve"> 60W-12V</t>
    </r>
  </si>
  <si>
    <r>
      <t>Power Supply</t>
    </r>
    <r>
      <rPr>
        <sz val="7"/>
        <rFont val="Calibri"/>
        <family val="2"/>
        <charset val="238"/>
      </rPr>
      <t xml:space="preserve"> 60W-12V</t>
    </r>
  </si>
  <si>
    <r>
      <t>Zasilacz</t>
    </r>
    <r>
      <rPr>
        <sz val="7"/>
        <color indexed="63"/>
        <rFont val="Calibri"/>
        <family val="2"/>
        <charset val="238"/>
      </rPr>
      <t xml:space="preserve"> 100W-12V</t>
    </r>
  </si>
  <si>
    <r>
      <t>Power Supply</t>
    </r>
    <r>
      <rPr>
        <sz val="7"/>
        <rFont val="Calibri"/>
        <family val="2"/>
        <charset val="238"/>
      </rPr>
      <t xml:space="preserve"> 100W-12V</t>
    </r>
  </si>
  <si>
    <r>
      <t>Power Supply</t>
    </r>
    <r>
      <rPr>
        <sz val="7"/>
        <rFont val="Calibri"/>
        <family val="2"/>
        <charset val="238"/>
      </rPr>
      <t xml:space="preserve"> 150W-12V</t>
    </r>
  </si>
  <si>
    <r>
      <t>STOPKA=</t>
    </r>
    <r>
      <rPr>
        <b/>
        <sz val="7"/>
        <rFont val="Calibri"/>
        <family val="2"/>
        <charset val="238"/>
      </rPr>
      <t>UCHWYT</t>
    </r>
    <r>
      <rPr>
        <sz val="7"/>
        <rFont val="Calibri"/>
        <family val="2"/>
        <charset val="238"/>
      </rPr>
      <t xml:space="preserve"> plastikowy do Węża LED i świetlnego  - 10 sz. opakowanie zbiorcze</t>
    </r>
  </si>
  <si>
    <r>
      <t xml:space="preserve">PLASTIC HOLDER </t>
    </r>
    <r>
      <rPr>
        <sz val="7"/>
        <color indexed="63"/>
        <rFont val="Calibri"/>
        <family val="2"/>
        <charset val="238"/>
      </rPr>
      <t>for rope led and bulbs – 10 pcs set box</t>
    </r>
  </si>
  <si>
    <r>
      <t>STOPKA=</t>
    </r>
    <r>
      <rPr>
        <b/>
        <sz val="7"/>
        <rFont val="Calibri"/>
        <family val="2"/>
        <charset val="238"/>
      </rPr>
      <t>UCHWYT</t>
    </r>
    <r>
      <rPr>
        <sz val="7"/>
        <rFont val="Calibri"/>
        <family val="2"/>
        <charset val="238"/>
      </rPr>
      <t xml:space="preserve"> plastikowy do Węża LED NEON 12V</t>
    </r>
  </si>
  <si>
    <r>
      <t>PLASTIC HOLDER</t>
    </r>
    <r>
      <rPr>
        <sz val="7"/>
        <color indexed="63"/>
        <rFont val="Calibri"/>
        <family val="2"/>
        <charset val="238"/>
      </rPr>
      <t xml:space="preserve"> for rope LED NEON 12V</t>
    </r>
  </si>
  <si>
    <r>
      <t>Aluminiowy klip</t>
    </r>
    <r>
      <rPr>
        <sz val="7"/>
        <rFont val="Calibri"/>
        <family val="2"/>
        <charset val="238"/>
      </rPr>
      <t xml:space="preserve"> do węża NEON (min. 3 szt. 1m)</t>
    </r>
  </si>
  <si>
    <r>
      <t xml:space="preserve">Alumnium clip </t>
    </r>
    <r>
      <rPr>
        <sz val="7"/>
        <color indexed="63"/>
        <rFont val="Calibri"/>
        <family val="2"/>
        <charset val="238"/>
      </rPr>
      <t>for rope LED NEON ( min 3pcs/1m)</t>
    </r>
  </si>
  <si>
    <r>
      <t xml:space="preserve"> </t>
    </r>
    <r>
      <rPr>
        <b/>
        <sz val="7"/>
        <rFont val="Calibri"/>
        <family val="2"/>
        <charset val="238"/>
      </rPr>
      <t>OPASKA TK 160/3 - 100SZT.</t>
    </r>
  </si>
  <si>
    <r>
      <t xml:space="preserve"> </t>
    </r>
    <r>
      <rPr>
        <b/>
        <sz val="7"/>
        <rFont val="Calibri"/>
        <family val="2"/>
        <charset val="238"/>
      </rPr>
      <t>OPASKA TK 250/3,6 - 100SZT.</t>
    </r>
  </si>
  <si>
    <r>
      <t>UCHWYT</t>
    </r>
    <r>
      <rPr>
        <sz val="7"/>
        <color indexed="63"/>
        <rFont val="Calibri"/>
        <family val="2"/>
        <charset val="238"/>
      </rPr>
      <t xml:space="preserve"> do odób latarniowych</t>
    </r>
  </si>
  <si>
    <r>
      <t xml:space="preserve">Holder </t>
    </r>
    <r>
      <rPr>
        <sz val="7"/>
        <color indexed="63"/>
        <rFont val="Calibri"/>
        <family val="2"/>
        <charset val="238"/>
      </rPr>
      <t>for lantern decoration</t>
    </r>
  </si>
  <si>
    <r>
      <t xml:space="preserve">Balast </t>
    </r>
    <r>
      <rPr>
        <sz val="7"/>
        <color indexed="63"/>
        <rFont val="Calibri"/>
        <family val="2"/>
        <charset val="238"/>
      </rPr>
      <t>Betonowy 20kg</t>
    </r>
  </si>
  <si>
    <r>
      <t xml:space="preserve">Concrete </t>
    </r>
    <r>
      <rPr>
        <b/>
        <sz val="7"/>
        <color indexed="63"/>
        <rFont val="Calibri"/>
        <family val="2"/>
        <charset val="238"/>
      </rPr>
      <t xml:space="preserve">ballast </t>
    </r>
  </si>
  <si>
    <r>
      <t xml:space="preserve">Kratownica </t>
    </r>
    <r>
      <rPr>
        <sz val="7"/>
        <color indexed="63"/>
        <rFont val="Calibri"/>
        <family val="2"/>
        <charset val="238"/>
      </rPr>
      <t>Cynkowana 50/100cm 10kg</t>
    </r>
  </si>
  <si>
    <r>
      <t xml:space="preserve">Galvanized </t>
    </r>
    <r>
      <rPr>
        <b/>
        <sz val="7"/>
        <color indexed="63"/>
        <rFont val="Calibri"/>
        <family val="2"/>
        <charset val="238"/>
      </rPr>
      <t>grate</t>
    </r>
  </si>
  <si>
    <r>
      <t>Kratownica</t>
    </r>
    <r>
      <rPr>
        <sz val="7"/>
        <color indexed="63"/>
        <rFont val="Calibri"/>
        <family val="2"/>
        <charset val="238"/>
      </rPr>
      <t xml:space="preserve"> Cynkowana 100/100cm 20kg</t>
    </r>
  </si>
  <si>
    <r>
      <t>Sterownik</t>
    </r>
    <r>
      <rPr>
        <sz val="7"/>
        <color indexed="63"/>
        <rFont val="Calibri"/>
        <family val="2"/>
        <charset val="238"/>
      </rPr>
      <t xml:space="preserve"> do choinki</t>
    </r>
  </si>
  <si>
    <r>
      <t xml:space="preserve">Controller </t>
    </r>
    <r>
      <rPr>
        <sz val="7"/>
        <color indexed="63"/>
        <rFont val="Calibri"/>
        <family val="2"/>
        <charset val="238"/>
      </rPr>
      <t>for christmas tree</t>
    </r>
  </si>
  <si>
    <r>
      <t>Koordynator</t>
    </r>
    <r>
      <rPr>
        <sz val="7"/>
        <color indexed="63"/>
        <rFont val="Calibri"/>
        <family val="2"/>
        <charset val="238"/>
      </rPr>
      <t xml:space="preserve"> sterownika</t>
    </r>
  </si>
  <si>
    <r>
      <t>Moduł komunikacji</t>
    </r>
    <r>
      <rPr>
        <sz val="7"/>
        <color indexed="63"/>
        <rFont val="Calibri"/>
        <family val="2"/>
        <charset val="238"/>
      </rPr>
      <t xml:space="preserve"> bezprzewodowej</t>
    </r>
  </si>
  <si>
    <r>
      <t xml:space="preserve">Konfiguracja </t>
    </r>
    <r>
      <rPr>
        <sz val="7"/>
        <color indexed="63"/>
        <rFont val="Calibri"/>
        <family val="2"/>
        <charset val="238"/>
      </rPr>
      <t>sterownika, oprogramowanie</t>
    </r>
  </si>
  <si>
    <r>
      <t>Energorower</t>
    </r>
    <r>
      <rPr>
        <sz val="7"/>
        <rFont val="Calibri"/>
        <family val="2"/>
        <charset val="238"/>
      </rPr>
      <t xml:space="preserve"> zestaw</t>
    </r>
  </si>
  <si>
    <r>
      <t>Profesjonalna SIATKA LED na zewnątrz</t>
    </r>
    <r>
      <rPr>
        <sz val="7"/>
        <rFont val="Calibri"/>
        <family val="2"/>
        <charset val="238"/>
      </rPr>
      <t xml:space="preserve"> 2x1m, 176 LED z dodatkowym gniazdem - </t>
    </r>
    <r>
      <rPr>
        <sz val="7"/>
        <color indexed="50"/>
        <rFont val="Calibri"/>
        <family val="2"/>
        <charset val="238"/>
      </rPr>
      <t>kolekcja złota</t>
    </r>
  </si>
  <si>
    <r>
      <t>PROFESSIONAL NET LIGHTS LED outdoor</t>
    </r>
    <r>
      <rPr>
        <sz val="7"/>
        <rFont val="Calibri"/>
        <family val="2"/>
        <charset val="238"/>
      </rPr>
      <t xml:space="preserve"> 2x1m  176 LED with addfitional socket – gold series</t>
    </r>
  </si>
  <si>
    <r>
      <t>Profesjonalna SIATKA LED FLASH na zewnątrz</t>
    </r>
    <r>
      <rPr>
        <sz val="7"/>
        <rFont val="Calibri"/>
        <family val="2"/>
        <charset val="238"/>
      </rPr>
      <t xml:space="preserve"> 2x1m, 176 LED, 144 LED + 32 LED FLASH białych zimnych z dodatkowym gniazdem -</t>
    </r>
    <r>
      <rPr>
        <sz val="7"/>
        <color indexed="50"/>
        <rFont val="Calibri"/>
        <family val="2"/>
        <charset val="238"/>
      </rPr>
      <t xml:space="preserve"> kolekcja złota</t>
    </r>
  </si>
  <si>
    <r>
      <t>PROFESSIONAL NET LIGHTS LED FLASH outdoor</t>
    </r>
    <r>
      <rPr>
        <sz val="7"/>
        <rFont val="Calibri"/>
        <family val="2"/>
        <charset val="238"/>
      </rPr>
      <t xml:space="preserve"> 2x1m 176 LED, 144led steady + 32led FLASH cold white with addfitional socket – gold series</t>
    </r>
  </si>
  <si>
    <r>
      <t>Profesjonalna SIATKA LED na zewnątrz</t>
    </r>
    <r>
      <rPr>
        <sz val="7"/>
        <rFont val="Calibri"/>
        <family val="2"/>
        <charset val="238"/>
      </rPr>
      <t xml:space="preserve"> 3x2m, 278 LED z dodatkowym gniazdem - </t>
    </r>
    <r>
      <rPr>
        <sz val="7"/>
        <color indexed="50"/>
        <rFont val="Calibri"/>
        <family val="2"/>
        <charset val="238"/>
      </rPr>
      <t>kolekcja złota</t>
    </r>
  </si>
  <si>
    <r>
      <t>PROFESSIONAL NET LIGHTS LED outdoor</t>
    </r>
    <r>
      <rPr>
        <sz val="7"/>
        <rFont val="Calibri"/>
        <family val="2"/>
        <charset val="238"/>
      </rPr>
      <t xml:space="preserve"> 3x2m  278 LED with addfitional socket – gold series</t>
    </r>
  </si>
  <si>
    <r>
      <t>Profesjonalna SIATKA LED FLASH na zewnątrz</t>
    </r>
    <r>
      <rPr>
        <sz val="7"/>
        <rFont val="Calibri"/>
        <family val="2"/>
        <charset val="238"/>
      </rPr>
      <t xml:space="preserve"> 3x2m, 278 LED, 238 LED + 40 LED FLASH białych zimnych z dodatkowym gniazdem -</t>
    </r>
    <r>
      <rPr>
        <sz val="7"/>
        <color indexed="50"/>
        <rFont val="Calibri"/>
        <family val="2"/>
        <charset val="238"/>
      </rPr>
      <t xml:space="preserve"> kolekcja złota</t>
    </r>
  </si>
  <si>
    <r>
      <t>PROFESSIONAL NET LIGHTS LED FLASH outdoor</t>
    </r>
    <r>
      <rPr>
        <sz val="7"/>
        <rFont val="Calibri"/>
        <family val="2"/>
        <charset val="238"/>
      </rPr>
      <t xml:space="preserve"> 3x2m 278 LED, 238led steady + 40led FLASH cold white with addfitional socket – gold series</t>
    </r>
  </si>
  <si>
    <t>5902811509145</t>
  </si>
  <si>
    <t>POL-KSMRL-0,5-BL</t>
  </si>
  <si>
    <r>
      <t>KABEL 0,5mb</t>
    </r>
    <r>
      <rPr>
        <sz val="7"/>
        <color indexed="63"/>
        <rFont val="Calibri"/>
        <family val="2"/>
        <charset val="238"/>
      </rPr>
      <t xml:space="preserve"> do łączenia węża z lampkami Mx1</t>
    </r>
  </si>
  <si>
    <t>01.09.2021</t>
  </si>
  <si>
    <t>LED TAPE STANDARD RGB WITH REMONT CONTROLE 5050/30LED 500lm 6W/M, IP65 POLAMP</t>
  </si>
  <si>
    <t>Pasek, taśma STANDARD RGB LED 5050/30LED 500lm 6W/M, IP65,PILOT, POLAMP</t>
  </si>
  <si>
    <t xml:space="preserve">Profesjonalna GIRLANDA na żarówki E27, 30 gniazd na przewodach z żarówkami filament 2W 830K, 15mb dekoracji + 1,5m kabel zasilający, Garland IP44 plug+1.5m power cord, PVC cable, 15M 30 lamp holders female connector, including 30pcs S14 filament bulb 2W clear PC bulb 2700K, </t>
  </si>
  <si>
    <t xml:space="preserve">Profesjonalna GIRLANDA na żarówki E27, 20 gniazd na przewodach, 20mb dekoracji + 1,5m kabel zasilający + dodatkowe gniazdo do łączenia, Garland IP44plug+20M 20 lamp holders+female plug </t>
  </si>
  <si>
    <t xml:space="preserve">Profesjonalna GIRLANDA na żarówki E27, 40 gniazd na przewodach, 20mb dekoracji + 1,5m kabel zasilający + dodatkowe gniazdo do łączenia, Garland, IP44plug+20M 40 lamp holders+female plug </t>
  </si>
  <si>
    <t xml:space="preserve"> POL-E27BL20-40-BL</t>
  </si>
  <si>
    <t>Profesjonalna GIRLANDA na żarówki E27, 40 gniazd, 20 mb dekoracji + 1,5m kabel zasilający + dodatkowe gniazdo do łączenia CZARNA/ 21.5meter with 40pcs sockets ,E27 sockets .Spacing of sockets:0,5meter Flat black rubber cable (2*1.5MM2), WITHOUT BULBS . with connector 1.5meter power cable IP44 waterproof .outdoor use. 220-240v</t>
  </si>
  <si>
    <t xml:space="preserve"> POL-E27BL20-20-BL</t>
  </si>
  <si>
    <t>Profesjonalna GIRLANDA czarna na żarówki E27, 20 gniazd, 20 mb dekoracji + 1,5m kabel zasilający + dodatkowe gniazdo do łączenia/ 21.5meter with 20pcs sockets ,E27 sockets .Spacing of sockets:0,5meter Flat black rubber cable (2*1.5MM2), WITHOUT BULBS . with connector 1.5meter power cable IP44 waterproof .outdoor use. 220-240v</t>
  </si>
  <si>
    <t xml:space="preserve"> POL-E27BL20-20-W</t>
  </si>
  <si>
    <t>Profesjonalna GIRLANDA biała na żarówki E27, 20 gniazd, 20 mb dekoracji + 1,5m kabel zasilający + dodatkowe gniazdo do łączenia/ 21.5meter with 20pcs sockets ,E27 sockets .Spacing of sockets:0,5meter Flat WHITE rubber cable (2*1.5MM2), WITHOUT BULBS . with connector 1.5meter power cable IP44 waterproof .outdoor use. 220-240v</t>
  </si>
  <si>
    <t xml:space="preserve"> POL-E27BL10-10-BL</t>
  </si>
  <si>
    <t>Profesjonalna GIRLANDA czarna na żarówki E27, 10 gniazd, 10 mb dekoracji + 1,5m kabel zasilający + dodatkowe gniazdo do łączenia/ 11.5meter with 10pcs sockets ,E27 sockets .Spacing of sockets:0,5meter Flat WHITE rubber cable (2*1.5MM2), WITHOUT BULBS . with connector 1.5meter power cable IP44 waterproof .outdoor use. 220-240v</t>
  </si>
  <si>
    <t>Kabel do samodzielnego tworzenia girlandy/ Flat black rubber cable (2*1.5MM2), WITHOUT BULBS, IP44 waterproof .outdoor use. 220-240v</t>
  </si>
  <si>
    <t>Oprawka E27, komplet oprawka-denko-uszczelka) do samodzielnego tworzenia girlandy e27/Waterproof Rubber Holder e27</t>
  </si>
  <si>
    <t>Wtyczka do płaskiej girlandy E27/ Plug GUMMI for flat cable</t>
  </si>
  <si>
    <t>Gniazdo do płaskiej girlandy E27/ Socket GUMMI for flat cable</t>
  </si>
  <si>
    <t>Hak do płaskiej girlandy E27/ Hook for flat cable</t>
  </si>
  <si>
    <t>Czarny/ Black</t>
  </si>
  <si>
    <t>Biała/ White</t>
  </si>
  <si>
    <t>PROFESSIONAL GARLAND FOR LED E27 ,10 socket, 10m garland + 1,5m power cable + additional socke to connect</t>
  </si>
  <si>
    <t>PROFESSIONAL GARLAND FOR LED E27 ,40 socket, 20m garland + 1,5m power cable + additional socke to connect</t>
  </si>
  <si>
    <t>POL-LED FIRE E27 4-6W BL</t>
  </si>
  <si>
    <t>POL-S14 2W WW FIL</t>
  </si>
  <si>
    <t>ŻARÓWKI LED FIRE 4-6W E27</t>
  </si>
  <si>
    <t>ŻARÓWKI LED FILAMENT 2W E27</t>
  </si>
  <si>
    <t>LED LIGHTS FIRE E27 4-6W</t>
  </si>
  <si>
    <t>LED LIGHTS FILAMNET E27 2W</t>
  </si>
  <si>
    <t xml:space="preserve"> Ø 5150cm</t>
  </si>
  <si>
    <t xml:space="preserve">PROFESJONALNE NEW ILUMINACJE WALENTYNKI/PROFESSIONAL VALENTINE'S DAY ILLUMINATIONS-DECO2021 </t>
  </si>
  <si>
    <t xml:space="preserve">PROFESJONALNE ILUMINACJE KOLEKCJE 2022 ILLUMINATIONS-DECO 2022 </t>
  </si>
  <si>
    <t>ROYAL COLLECTION - PARIS</t>
  </si>
  <si>
    <t>POL-3901</t>
  </si>
  <si>
    <t>ROYAL PARIS DEER 3D</t>
  </si>
  <si>
    <t>POL-3902</t>
  </si>
  <si>
    <t>ROYAL PARIS SQIURREL 3D</t>
  </si>
  <si>
    <t>ROYAL PARIS PEACOCK</t>
  </si>
  <si>
    <t>POL-3903</t>
  </si>
  <si>
    <t>ROYAL PARIS CANARY 3D</t>
  </si>
  <si>
    <t>ROYAL PARIS GIFT BOX 3D WITH PASSAGE REUILLY</t>
  </si>
  <si>
    <t>ROYAL PARIS XMASS BALL 3D LOUVRE</t>
  </si>
  <si>
    <t>POL-3905</t>
  </si>
  <si>
    <t>ROYAL PARIS XMASS BALL 3D WITH SEAT BOURSE</t>
  </si>
  <si>
    <t>POL-3906</t>
  </si>
  <si>
    <t>ROYAL PARIS XMAS BALL 3D OEIL DE PAON</t>
  </si>
  <si>
    <t>POL-3907</t>
  </si>
  <si>
    <t>ROYAL PARIS XMASS BALL 3D LUXEMBOURG</t>
  </si>
  <si>
    <t>ROYAL PARIS XMASS BALL 3D  TEMPLE</t>
  </si>
  <si>
    <t>POL-3300</t>
  </si>
  <si>
    <t>ROYAL PARIS STREET OVERHANG GOBELINS</t>
  </si>
  <si>
    <t>POL-3213</t>
  </si>
  <si>
    <t>ROYAL PARIS POLE MOUNTED DECOR OBSERVATOIRE</t>
  </si>
  <si>
    <t>ROYAL PARIS LILIES 3D</t>
  </si>
  <si>
    <t>POL-3904</t>
  </si>
  <si>
    <t>ROYAL PARIS HORSE 3D 1xpcs</t>
  </si>
  <si>
    <t>ROYAL PARIS CARRIAGE 3D</t>
  </si>
  <si>
    <t>POL-3401</t>
  </si>
  <si>
    <t>ROYAL PARIS VINTAGE MAN 2D</t>
  </si>
  <si>
    <t>POL-3402</t>
  </si>
  <si>
    <t>ROYAL PARIS VINTAGE LADY 2D</t>
  </si>
  <si>
    <t>POL-3403</t>
  </si>
  <si>
    <t>ROYAL PARIS VINTAGE PAIR 2D</t>
  </si>
  <si>
    <t>POL-3908</t>
  </si>
  <si>
    <t>ROYAL PARIS FRAME HORIZONT</t>
  </si>
  <si>
    <t>POL-3909</t>
  </si>
  <si>
    <t>ROYAL PARIS FRAME VERTICAL</t>
  </si>
  <si>
    <t>ROYAL PARIS FOUNTAIN</t>
  </si>
  <si>
    <t>POL-3910</t>
  </si>
  <si>
    <t>ROYAL PARIS TREE ON THE STUMP MONTMARTRE</t>
  </si>
  <si>
    <t>ROYAL PARIS CHRISTMAC CONE VAUGIRARD</t>
  </si>
  <si>
    <t>POL-VD51</t>
  </si>
  <si>
    <t>ROYAL PARIS VICTORIA PASSY</t>
  </si>
  <si>
    <t>ROYAL PARIS CHANDELIER DAME</t>
  </si>
  <si>
    <t>POL-3701</t>
  </si>
  <si>
    <t>ROYAL PARIS MOUNTED 3D BATIGNOLLES</t>
  </si>
  <si>
    <t>ROYAL PARIS CHANDELIER PANIQUE</t>
  </si>
  <si>
    <t>POL-3702</t>
  </si>
  <si>
    <t>ROYAL PARIS CYLINDER</t>
  </si>
  <si>
    <t>ROYAL PARIS POLE MOUNTED DECOR 2D MONCEAU</t>
  </si>
  <si>
    <t>ROYAL PARIS STREET GATE BUTTE</t>
  </si>
  <si>
    <t>ROYAL PARIS STREET GATE 3D BUTTES</t>
  </si>
  <si>
    <t>POL-3201</t>
  </si>
  <si>
    <t>ROYAL PARIS POLE MOUNTED DECOR HOTEL-DE-VILLE</t>
  </si>
  <si>
    <t>POL-3202</t>
  </si>
  <si>
    <t>ROYAL PARISPOLE MOUNTED DECOR PANTHEON</t>
  </si>
  <si>
    <t>ROYAL PARIS POLE MOUNTED DECOR BOURSE</t>
  </si>
  <si>
    <t>ROYAL PARIS POLE MOUNTED DECOR PALAIS-BOURBON</t>
  </si>
  <si>
    <t>ROYAL PARIS POLE MOUNTED DECOR OPERA</t>
  </si>
  <si>
    <t>ROYAL PARIS POLE MOUNTED DECOR ELYSEE</t>
  </si>
  <si>
    <t>ROYAL PARIS POLE MOUNTED DECOR ENCLOS-ST-LAURENT</t>
  </si>
  <si>
    <t>ROYAL PARIS POLE MOUNTED DECOR POPINCOURT</t>
  </si>
  <si>
    <t>WINTER COLLECTION - FROZENLAND</t>
  </si>
  <si>
    <t>POL-3911</t>
  </si>
  <si>
    <t>WINTER FROZENLAND  DEER 3D</t>
  </si>
  <si>
    <t>POL-3912</t>
  </si>
  <si>
    <t>WINTER FROZENLAND SNOWMAN 3D</t>
  </si>
  <si>
    <t>POL-3913</t>
  </si>
  <si>
    <t>WINTER FROZENLAND  XMAS TREE 3D TRIANGLES</t>
  </si>
  <si>
    <t>WINTER FROZENLAND METEORITE 3D ARSUK</t>
  </si>
  <si>
    <t>WINTER FROZENLAND  RUNNINGDEER X 1 PCS</t>
  </si>
  <si>
    <t>WINTER FROZENLAND SLEIGH WITH SEAT</t>
  </si>
  <si>
    <t>POL-3914</t>
  </si>
  <si>
    <t>WINTER FROZENLAND XBALL 3D NUUK</t>
  </si>
  <si>
    <t>POL-3915</t>
  </si>
  <si>
    <t>WINTER FROZENLAND XBALL 3D IIULISSAT</t>
  </si>
  <si>
    <t>POL-3916</t>
  </si>
  <si>
    <t>WINTER FROZENLAND XBALL 3D SISIMIUT</t>
  </si>
  <si>
    <t>POL-3917</t>
  </si>
  <si>
    <t>WINTER FROZENLAND GIFT BOX 3D QAANAAQ</t>
  </si>
  <si>
    <t>WINTER FROZENLAND STREET GATE 3D QAQORTOQ</t>
  </si>
  <si>
    <t>POL-3918</t>
  </si>
  <si>
    <t>WINTER FROZENLAND STREET GATE 3D AASIAATA</t>
  </si>
  <si>
    <t>POL-3919</t>
  </si>
  <si>
    <t>WINTER FROZENLAND PHOTO FRAME</t>
  </si>
  <si>
    <t>POL-3920</t>
  </si>
  <si>
    <t>WINTER FROZENLAND CHRISTMAS TREE GEOMETRY IGALIKU</t>
  </si>
  <si>
    <t>POL-3921</t>
  </si>
  <si>
    <t>WINTER FROZENLAND CHRISTMAS CONE GEOMETRY IKAMIUT</t>
  </si>
  <si>
    <t>POL-STD96B</t>
  </si>
  <si>
    <t>WINTER FROZENLAND CHRTISMAT CONE ATTU</t>
  </si>
  <si>
    <t>POL-VD300</t>
  </si>
  <si>
    <t>WINTER FROZENLAND CHRTISMAT VICTORIA SAATTUT</t>
  </si>
  <si>
    <t>POL-3703</t>
  </si>
  <si>
    <t>WINTER FROZENLAND CHRTISMAT POLE MOUNTED 3D IKERASAK</t>
  </si>
  <si>
    <t>POL-3704</t>
  </si>
  <si>
    <t>WINTER FROZENLAND LANTERN CYLINDER</t>
  </si>
  <si>
    <t>POL-3203</t>
  </si>
  <si>
    <t>WINTER FROZENLAND POLE MOUNTED DECOR  MANIITSOQ</t>
  </si>
  <si>
    <t>POL-3204</t>
  </si>
  <si>
    <t>WINTER FROZENLAND POLE MOUNTED DECOR TASIILAQ</t>
  </si>
  <si>
    <t>POL-3205</t>
  </si>
  <si>
    <t>WINTER FROZENLAND POLE MOUNTED DECOR PAAMIUT</t>
  </si>
  <si>
    <t>POL-3206</t>
  </si>
  <si>
    <t>WINTER FROZENLAND POLE MOUNTED DECOR NARAQ</t>
  </si>
  <si>
    <t>POL-3207</t>
  </si>
  <si>
    <t>WINTER FROZENLAND POLE MOUNTED DECOR NANORTALIK</t>
  </si>
  <si>
    <t>WINTER FROZENLAND POLE MOUNTED DECOR UUMMANNAQ</t>
  </si>
  <si>
    <t>WINTER FROZENLAND POLE MOUNTED DECOR UPERNAVIK</t>
  </si>
  <si>
    <t>WINTER FROZENLAND CHRTISMAT CONE</t>
  </si>
  <si>
    <t>TRADITIONAL COLLECTION - LONDON</t>
  </si>
  <si>
    <t>TRADITION LONDON XMAS BALL 3D WESTMINISTER</t>
  </si>
  <si>
    <t>BLEDNY INDEX</t>
  </si>
  <si>
    <t>POL-3922</t>
  </si>
  <si>
    <t>TRADITION LONDON XMAS BALL 3D KENSINGTON</t>
  </si>
  <si>
    <t>TRADITION LONDON XMAS BALL 3D CHELSEA</t>
  </si>
  <si>
    <t>TRADITION LONDON XMAS BALL 3D HAMMERSMITH</t>
  </si>
  <si>
    <t>TRADITION LONDON FOUNTAIN 3D</t>
  </si>
  <si>
    <t>POL-3923</t>
  </si>
  <si>
    <t>TRADITION LONDON STREET GATE HARROW</t>
  </si>
  <si>
    <t>POL-1990M</t>
  </si>
  <si>
    <t>TRADITION LONDON CHRISTMAS TREE HILLINGDON</t>
  </si>
  <si>
    <t>POL-3924</t>
  </si>
  <si>
    <t>TRADITION LONDON HORSE 3D X 1PCS</t>
  </si>
  <si>
    <t>TRADITION LONDON CARRIAGE3D</t>
  </si>
  <si>
    <t>TRADITION LONDON GIFT BOX 3D FULHAM</t>
  </si>
  <si>
    <t>TRADITION LONDON GIFT BOX 3D WANDSWORTH</t>
  </si>
  <si>
    <t>POL-3925</t>
  </si>
  <si>
    <t>TRADITION LONDON STAR 3D</t>
  </si>
  <si>
    <t>TRADITION LONDON STAR 3D STREET GATE</t>
  </si>
  <si>
    <t>POL-3601</t>
  </si>
  <si>
    <t>TRADITION LONDON MUNTIN SPHARE</t>
  </si>
  <si>
    <t>POL-3602</t>
  </si>
  <si>
    <t>TRADITION LONDON SPHERE</t>
  </si>
  <si>
    <t xml:space="preserve">POL-STD96 </t>
  </si>
  <si>
    <t>TRADITION LONDON CHRISTMAS CONE LAMBETH</t>
  </si>
  <si>
    <t>TRADITION LONDON CHRISTMAS CONE SOUTHWARK</t>
  </si>
  <si>
    <t>TRADITION LONDON CHRISTMAS CONE TOWER HAMLETS</t>
  </si>
  <si>
    <t>POL-VD58</t>
  </si>
  <si>
    <t>TRADITION LONDON VICTORIA HACKNEY</t>
  </si>
  <si>
    <t>POL-3705</t>
  </si>
  <si>
    <t>TRADITION LONDON POLE MOUNTED DECOR 3D ISLINGTON</t>
  </si>
  <si>
    <t>TRADITION LONDON POLE MOUNTED DECOR 3D CAMDEN</t>
  </si>
  <si>
    <t>POL-3706</t>
  </si>
  <si>
    <t>TRADITION LONDON POLE MOUNTED DECOR 3D BRENT</t>
  </si>
  <si>
    <t>POL-3707</t>
  </si>
  <si>
    <t>TRADITION LONDON POLE MOUNTED DECOR 3D EALING</t>
  </si>
  <si>
    <t>POL-3708</t>
  </si>
  <si>
    <t>TRADITION LONDON POLE MOUNTED DECOR 3D HOUNSLOW</t>
  </si>
  <si>
    <t>POL-3709</t>
  </si>
  <si>
    <t>TRADITION LONDON POLE MOUNTED DECOR 3D RICHMOND</t>
  </si>
  <si>
    <t>TRADITION LONDON POLE MOUNTED DECOR 3D KINGSTON</t>
  </si>
  <si>
    <t>TRADITION LONDON POLE MOUNTED DECOR 3D MERTON</t>
  </si>
  <si>
    <t>TRADITION LONDON POLE MOUNTED DECOR 3D SUTTON</t>
  </si>
  <si>
    <t>TRADITION LONDON POLE MOUNTED DECOR 3D CROYDON</t>
  </si>
  <si>
    <t>TRADITION LONDON POLE MOUNTED DECOR 3D BROMLEY</t>
  </si>
  <si>
    <t>TRADITION LONDON POLE MOUNTED DECOR 3D LEWISHAM</t>
  </si>
  <si>
    <t>POL-3926</t>
  </si>
  <si>
    <t>INDIVIDUAL PRICING</t>
  </si>
  <si>
    <t>TRADITION LONDON CUSTOM INSCRIPTION 3D</t>
  </si>
  <si>
    <t>TRADITION LONDON XMASS BALL 2D GREENWICH</t>
  </si>
  <si>
    <t>TRADITION LONDON WATERMILL 3D</t>
  </si>
  <si>
    <t>TRADITION LONDON POLE MOUNTED DECORATION 2D NEWHAM</t>
  </si>
  <si>
    <t>TRADITION LONDON POLE MOUNTED DECORATION 2D WALTHAM</t>
  </si>
  <si>
    <t>TRADITION LONDON POLE MOUNTED DECORATION 2D FOREST</t>
  </si>
  <si>
    <t>TRADITION LONDON POLE MOUNTED DECORATION 2D HARINGEY</t>
  </si>
  <si>
    <t>TRADITION LONDON POLE MOUNTED DECORATION 2D ENFIELD</t>
  </si>
  <si>
    <t>TRADITION LONDON POLE MOUNTED DECORATION 2D BARNET</t>
  </si>
  <si>
    <t>POL-3208</t>
  </si>
  <si>
    <t>TRADITION LONDON POLE MOUNTED DECOR BEXLEY</t>
  </si>
  <si>
    <t>POL-3209</t>
  </si>
  <si>
    <t>TRADITION LONDON POLE MOUNTED DECOR HAVERING</t>
  </si>
  <si>
    <t>POL-VD18</t>
  </si>
  <si>
    <t>TRADITION LONDON VICTORIA CITY</t>
  </si>
  <si>
    <t>TRADITION LONDON POLE MOUNTED DECOR 3D BARKING</t>
  </si>
  <si>
    <t>TRADITION LONDON POLE MOUNTED DECOR 3D DAGENHAM</t>
  </si>
  <si>
    <t>TRADITION LONDON POLE MOUNTED DECOR 3D REDBRIDGE</t>
  </si>
  <si>
    <t>TRADITION LONDON POLE MOUNTED DECOR 3D HARROW</t>
  </si>
  <si>
    <t>FAMILY COLLECTION - ROME</t>
  </si>
  <si>
    <t>POL-3927</t>
  </si>
  <si>
    <t>FAMILY ROME MR. COOKIE 3D</t>
  </si>
  <si>
    <t>POL-3928</t>
  </si>
  <si>
    <t>FAMILY ROME SNOWMAN 3</t>
  </si>
  <si>
    <t>ROME</t>
  </si>
  <si>
    <t>POL-3930</t>
  </si>
  <si>
    <t>FAMILY ROME SANTA CLAUS</t>
  </si>
  <si>
    <t>FAMILY ROME TEDDY BEAR 3D</t>
  </si>
  <si>
    <t>POL-3931</t>
  </si>
  <si>
    <t>FAMILY ROME INSCRIPTION WITH SANTA CLAUS</t>
  </si>
  <si>
    <t>POL-3932</t>
  </si>
  <si>
    <t>FAMILY ROME INSCRIPTION WITH REINDEER</t>
  </si>
  <si>
    <t>POL-3210</t>
  </si>
  <si>
    <t>FAMILY ROME POLE MOUNTED DECORATION MONTI</t>
  </si>
  <si>
    <t>POL-3211</t>
  </si>
  <si>
    <t>FAMILY ROME POLE MOUNTED DECORATION TREVI</t>
  </si>
  <si>
    <t>POL-3935</t>
  </si>
  <si>
    <t>FAMILY ROME ROCKET 3D</t>
  </si>
  <si>
    <t>POL-3933</t>
  </si>
  <si>
    <t>FAMILY ROME XMAS TREE COLONNA</t>
  </si>
  <si>
    <t>POL-3934</t>
  </si>
  <si>
    <t>FAMILY ROME STREET GATE</t>
  </si>
  <si>
    <t>BORGO</t>
  </si>
  <si>
    <t>FAMILY ROME TRICERATOPS 3D</t>
  </si>
  <si>
    <t>POL-3936</t>
  </si>
  <si>
    <t>FAMILY ROME DIPLODOK 3D</t>
  </si>
  <si>
    <t>POL-3937</t>
  </si>
  <si>
    <t>FAMILY ROME T-REX 3D</t>
  </si>
  <si>
    <t>POL-3938</t>
  </si>
  <si>
    <t>FAMILY ROME STEGOZAUR 3D</t>
  </si>
  <si>
    <t>POL-VD302</t>
  </si>
  <si>
    <t>FAMILY ROME VICTORIA TREE CAMP</t>
  </si>
  <si>
    <t>POL-STD302</t>
  </si>
  <si>
    <t>FAMILY ROME CHRISTMAS CONE PONTE</t>
  </si>
  <si>
    <t>POL-3939</t>
  </si>
  <si>
    <t>FAMILY ROME COMET 3D WITH INSCRIPTION</t>
  </si>
  <si>
    <t>POL-3929</t>
  </si>
  <si>
    <t>FAMILY ROME SANTA CLAUS ON MONTORCYCLE 3D</t>
  </si>
  <si>
    <t>FAMILY ROME BALLON 3D RIPA</t>
  </si>
  <si>
    <t>FAMILY ROME VINTAGE CAR 3D</t>
  </si>
  <si>
    <t>FAMILY ROME TRAIN WITH CARRIAGES 3D</t>
  </si>
  <si>
    <t>POL-3212</t>
  </si>
  <si>
    <t>FAMILY ROME POLE MOUNTED DECORATION NOTES</t>
  </si>
  <si>
    <t>POL-3941</t>
  </si>
  <si>
    <t>FAMILY ROME SAXOPHONE</t>
  </si>
  <si>
    <t>POL-3942</t>
  </si>
  <si>
    <t>FAMILY ROME CONTRABASS 3D</t>
  </si>
  <si>
    <t>POL-STD303</t>
  </si>
  <si>
    <t>FAMILY ROME MUSICA</t>
  </si>
  <si>
    <t>POL-3943</t>
  </si>
  <si>
    <t>FAMILY ROME PIANO 3D</t>
  </si>
  <si>
    <t>FAMILY ROME FACADE DECORATION PIGNA</t>
  </si>
  <si>
    <t>FAMILY ROME REINDEER 3D</t>
  </si>
  <si>
    <t>FAMILY ROME REINDEER 3D EATING</t>
  </si>
  <si>
    <t>POL-3301</t>
  </si>
  <si>
    <t>FAMILY ROME OVERHANG PARIONE</t>
  </si>
  <si>
    <t>POL-3944</t>
  </si>
  <si>
    <t>FAMILY ROME XMAS BALL REGOLA</t>
  </si>
  <si>
    <t>POL-3940</t>
  </si>
  <si>
    <t>FAMILY ROMEPHOTO FRAME WITH SANTA CLAUS</t>
  </si>
  <si>
    <t>400 x 600 x 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</si>
</sst>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6" formatCode="#,##0.00\ [$PLN]"/>
    <numFmt numFmtId="167" formatCode="#,##0.00\ [$EUR]"/>
    <numFmt numFmtId="168" formatCode="#,##0.00\ _z_ł"/>
    <numFmt numFmtId="169" formatCode="#\ ?/?"/>
    <numFmt numFmtId="170" formatCode="&quot;US$&quot;#,##0.00_);[Red]&quot;(US$&quot;#,##0.00\)"/>
    <numFmt numFmtId="171" formatCode="#,##0\ [$PLN]"/>
    <numFmt numFmtId="172" formatCode="#,##0\ [$EUR]"/>
    <numFmt numFmtId="173" formatCode="_-* #,##0\ [$EUR]_-;\-* #,##0\ [$EUR]_-;_-* &quot;- &quot;[$EUR]_-;_-@_-"/>
    <numFmt numFmtId="174" formatCode="#,##0.00&quot; zł&quot;"/>
  </numFmts>
  <fonts count="159">
    <font>
      <sz val="11"/>
      <color indexed="8"/>
      <name val="Calibri"/>
      <family val="2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2"/>
      <color indexed="12"/>
      <name val="宋体"/>
      <charset val="134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name val="Comic Sans MS"/>
      <family val="4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2"/>
      <name val="宋体"/>
      <charset val="134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name val="돋움"/>
      <family val="2"/>
      <charset val="1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36"/>
      <color indexed="23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8"/>
      <color indexed="62"/>
      <name val="Calibri"/>
      <family val="2"/>
      <charset val="238"/>
    </font>
    <font>
      <i/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color indexed="62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u/>
      <sz val="12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12"/>
      <name val="Calibri"/>
      <family val="2"/>
      <charset val="238"/>
    </font>
    <font>
      <u/>
      <sz val="8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8"/>
      <color indexed="30"/>
      <name val="Calibri"/>
      <family val="2"/>
      <charset val="238"/>
    </font>
    <font>
      <sz val="9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7"/>
      <color indexed="56"/>
      <name val="Calibri"/>
      <family val="2"/>
      <charset val="238"/>
    </font>
    <font>
      <b/>
      <sz val="7"/>
      <color indexed="62"/>
      <name val="Calibri"/>
      <family val="2"/>
      <charset val="238"/>
    </font>
    <font>
      <b/>
      <u/>
      <sz val="7"/>
      <color indexed="8"/>
      <name val="Calibri"/>
      <family val="2"/>
      <charset val="238"/>
    </font>
    <font>
      <b/>
      <u/>
      <sz val="7"/>
      <name val="Calibri"/>
      <family val="2"/>
      <charset val="238"/>
    </font>
    <font>
      <b/>
      <sz val="8"/>
      <name val="Calibri"/>
      <family val="2"/>
      <charset val="238"/>
    </font>
    <font>
      <u/>
      <sz val="7"/>
      <color indexed="9"/>
      <name val="Calibri"/>
      <family val="2"/>
      <charset val="238"/>
    </font>
    <font>
      <b/>
      <sz val="8"/>
      <color indexed="56"/>
      <name val="Calibri"/>
      <family val="2"/>
      <charset val="238"/>
    </font>
    <font>
      <b/>
      <sz val="8"/>
      <color indexed="11"/>
      <name val="Calibri"/>
      <family val="2"/>
      <charset val="238"/>
    </font>
    <font>
      <b/>
      <u/>
      <sz val="8"/>
      <color indexed="8"/>
      <name val="Calibri"/>
      <family val="2"/>
      <charset val="238"/>
    </font>
    <font>
      <b/>
      <u/>
      <sz val="8"/>
      <name val="Calibri"/>
      <family val="2"/>
      <charset val="238"/>
    </font>
    <font>
      <u/>
      <sz val="7"/>
      <color indexed="12"/>
      <name val="Calibri"/>
      <family val="2"/>
      <charset val="238"/>
    </font>
    <font>
      <b/>
      <u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56"/>
      <name val="Calibri"/>
      <family val="2"/>
      <charset val="238"/>
    </font>
    <font>
      <b/>
      <sz val="10"/>
      <color indexed="62"/>
      <name val="Calibri"/>
      <family val="2"/>
      <charset val="238"/>
    </font>
    <font>
      <strike/>
      <sz val="8"/>
      <color indexed="8"/>
      <name val="Calibri"/>
      <family val="2"/>
      <charset val="238"/>
    </font>
    <font>
      <b/>
      <strike/>
      <sz val="8"/>
      <color indexed="8"/>
      <name val="Calibri"/>
      <family val="2"/>
      <charset val="238"/>
    </font>
    <font>
      <sz val="8"/>
      <color indexed="48"/>
      <name val="Calibri"/>
      <family val="2"/>
      <charset val="238"/>
    </font>
    <font>
      <sz val="8"/>
      <color indexed="51"/>
      <name val="Calibri"/>
      <family val="2"/>
      <charset val="238"/>
    </font>
    <font>
      <sz val="8"/>
      <color indexed="52"/>
      <name val="Calibri"/>
      <family val="2"/>
      <charset val="238"/>
    </font>
    <font>
      <sz val="8"/>
      <color indexed="55"/>
      <name val="Calibri"/>
      <family val="2"/>
      <charset val="238"/>
    </font>
    <font>
      <sz val="8"/>
      <color indexed="25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b/>
      <u/>
      <sz val="10"/>
      <color indexed="10"/>
      <name val="Calibri"/>
      <family val="2"/>
      <charset val="238"/>
    </font>
    <font>
      <sz val="8"/>
      <color indexed="23"/>
      <name val="Calibri"/>
      <family val="2"/>
      <charset val="238"/>
    </font>
    <font>
      <b/>
      <sz val="8"/>
      <color indexed="18"/>
      <name val="Calibri"/>
      <family val="2"/>
      <charset val="238"/>
    </font>
    <font>
      <sz val="8"/>
      <color indexed="13"/>
      <name val="Calibri"/>
      <family val="2"/>
      <charset val="238"/>
    </font>
    <font>
      <sz val="8"/>
      <color indexed="22"/>
      <name val="Calibri"/>
      <family val="2"/>
      <charset val="238"/>
    </font>
    <font>
      <u/>
      <sz val="8"/>
      <color indexed="10"/>
      <name val="Calibri"/>
      <family val="2"/>
      <charset val="238"/>
    </font>
    <font>
      <b/>
      <u/>
      <sz val="8"/>
      <color indexed="10"/>
      <name val="Calibri"/>
      <family val="2"/>
      <charset val="238"/>
    </font>
    <font>
      <b/>
      <i/>
      <sz val="8"/>
      <name val="Calibri"/>
      <family val="2"/>
      <charset val="238"/>
    </font>
    <font>
      <u/>
      <sz val="8"/>
      <name val="Calibri"/>
      <family val="2"/>
      <charset val="238"/>
    </font>
    <font>
      <b/>
      <u/>
      <sz val="8"/>
      <color indexed="11"/>
      <name val="Calibri"/>
      <family val="2"/>
      <charset val="238"/>
    </font>
    <font>
      <b/>
      <u/>
      <sz val="8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Tahoma"/>
      <family val="2"/>
      <charset val="238"/>
    </font>
    <font>
      <sz val="9"/>
      <name val="Tahoma"/>
      <family val="2"/>
      <charset val="134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  <charset val="1"/>
    </font>
    <font>
      <sz val="8"/>
      <color indexed="8"/>
      <name val="Tahoma"/>
      <family val="2"/>
      <charset val="1"/>
    </font>
    <font>
      <sz val="11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7"/>
      <color indexed="11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name val="Calibri"/>
      <family val="2"/>
      <charset val="238"/>
    </font>
    <font>
      <b/>
      <u/>
      <sz val="7"/>
      <color indexed="11"/>
      <name val="Calibri"/>
      <family val="2"/>
      <charset val="238"/>
    </font>
    <font>
      <sz val="7"/>
      <name val="Calibri"/>
      <family val="2"/>
      <charset val="238"/>
    </font>
    <font>
      <sz val="7"/>
      <color indexed="19"/>
      <name val="Calibri"/>
      <family val="2"/>
      <charset val="238"/>
    </font>
    <font>
      <sz val="7"/>
      <color indexed="51"/>
      <name val="Calibri"/>
      <family val="2"/>
      <charset val="238"/>
    </font>
    <font>
      <b/>
      <sz val="7"/>
      <color indexed="24"/>
      <name val="Calibri"/>
      <family val="2"/>
      <charset val="238"/>
    </font>
    <font>
      <sz val="7"/>
      <color indexed="24"/>
      <name val="Calibri"/>
      <family val="2"/>
      <charset val="238"/>
    </font>
    <font>
      <sz val="7"/>
      <color indexed="55"/>
      <name val="Calibri"/>
      <family val="2"/>
      <charset val="238"/>
    </font>
    <font>
      <sz val="7"/>
      <color indexed="33"/>
      <name val="Calibri"/>
      <family val="2"/>
      <charset val="238"/>
    </font>
    <font>
      <b/>
      <sz val="7"/>
      <color indexed="33"/>
      <name val="Calibri"/>
      <family val="2"/>
      <charset val="238"/>
    </font>
    <font>
      <b/>
      <u/>
      <sz val="7"/>
      <color indexed="10"/>
      <name val="Calibri"/>
      <family val="2"/>
      <charset val="238"/>
    </font>
    <font>
      <b/>
      <sz val="7"/>
      <color indexed="37"/>
      <name val="Calibri"/>
      <family val="2"/>
      <charset val="238"/>
    </font>
    <font>
      <sz val="7"/>
      <color indexed="23"/>
      <name val="Calibri"/>
      <family val="2"/>
      <charset val="238"/>
    </font>
    <font>
      <b/>
      <sz val="7"/>
      <color indexed="10"/>
      <name val="Calibri"/>
      <family val="2"/>
      <charset val="238"/>
    </font>
    <font>
      <b/>
      <sz val="7"/>
      <color indexed="25"/>
      <name val="Calibri"/>
      <family val="2"/>
      <charset val="238"/>
    </font>
    <font>
      <b/>
      <sz val="7"/>
      <color indexed="18"/>
      <name val="Calibri"/>
      <family val="2"/>
      <charset val="238"/>
    </font>
    <font>
      <b/>
      <sz val="7"/>
      <color indexed="54"/>
      <name val="Calibri"/>
      <family val="2"/>
      <charset val="238"/>
    </font>
    <font>
      <sz val="7"/>
      <color indexed="50"/>
      <name val="Calibri"/>
      <family val="2"/>
      <charset val="238"/>
    </font>
    <font>
      <sz val="7"/>
      <color indexed="22"/>
      <name val="Calibri"/>
      <family val="2"/>
      <charset val="238"/>
    </font>
    <font>
      <b/>
      <sz val="7"/>
      <color indexed="61"/>
      <name val="Calibri"/>
      <family val="2"/>
      <charset val="238"/>
    </font>
    <font>
      <u/>
      <sz val="7"/>
      <color indexed="10"/>
      <name val="Calibri"/>
      <family val="2"/>
      <charset val="238"/>
    </font>
    <font>
      <sz val="7"/>
      <color indexed="13"/>
      <name val="Calibri"/>
      <family val="2"/>
      <charset val="238"/>
    </font>
    <font>
      <b/>
      <i/>
      <sz val="7"/>
      <name val="Calibri"/>
      <family val="2"/>
      <charset val="238"/>
    </font>
    <font>
      <u/>
      <sz val="7"/>
      <name val="Calibri"/>
      <family val="2"/>
      <charset val="238"/>
    </font>
    <font>
      <sz val="7"/>
      <color indexed="36"/>
      <name val="Calibri"/>
      <family val="2"/>
      <charset val="238"/>
    </font>
    <font>
      <b/>
      <u/>
      <sz val="7"/>
      <color indexed="9"/>
      <name val="Calibri"/>
      <family val="2"/>
      <charset val="238"/>
    </font>
    <font>
      <b/>
      <sz val="7"/>
      <color indexed="38"/>
      <name val="Calibri"/>
      <family val="2"/>
      <charset val="238"/>
    </font>
    <font>
      <sz val="7"/>
      <color indexed="38"/>
      <name val="Calibri"/>
      <family val="2"/>
      <charset val="238"/>
    </font>
    <font>
      <sz val="7"/>
      <color indexed="35"/>
      <name val="Calibri"/>
      <family val="2"/>
      <charset val="238"/>
    </font>
    <font>
      <sz val="7"/>
      <color indexed="63"/>
      <name val="Calibri"/>
      <family val="2"/>
      <charset val="238"/>
    </font>
    <font>
      <b/>
      <sz val="7"/>
      <color indexed="63"/>
      <name val="Calibri"/>
      <family val="2"/>
      <charset val="238"/>
    </font>
    <font>
      <b/>
      <sz val="9"/>
      <color indexed="56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rgb="FF548235"/>
      <name val="Calibri"/>
      <family val="2"/>
      <charset val="238"/>
    </font>
    <font>
      <b/>
      <sz val="7"/>
      <color indexed="8"/>
      <name val="Calibri"/>
      <family val="2"/>
      <charset val="238"/>
      <scheme val="minor"/>
    </font>
    <font>
      <b/>
      <sz val="7"/>
      <color indexed="11"/>
      <name val="Calibri"/>
      <family val="2"/>
      <charset val="238"/>
      <scheme val="minor"/>
    </font>
    <font>
      <b/>
      <sz val="7"/>
      <color indexed="56"/>
      <name val="Calibri"/>
      <family val="2"/>
      <charset val="238"/>
      <scheme val="minor"/>
    </font>
    <font>
      <b/>
      <sz val="7"/>
      <color indexed="62"/>
      <name val="Calibri"/>
      <family val="2"/>
      <charset val="238"/>
      <scheme val="minor"/>
    </font>
    <font>
      <b/>
      <sz val="7"/>
      <color indexed="30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u/>
      <sz val="7"/>
      <color indexed="1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u/>
      <sz val="7"/>
      <color indexed="8"/>
      <name val="Calibri"/>
      <family val="2"/>
      <charset val="238"/>
      <scheme val="minor"/>
    </font>
    <font>
      <b/>
      <u/>
      <sz val="7"/>
      <name val="Calibri"/>
      <family val="2"/>
      <charset val="238"/>
      <scheme val="minor"/>
    </font>
    <font>
      <sz val="7"/>
      <color indexed="30"/>
      <name val="Calibri"/>
      <family val="2"/>
      <charset val="238"/>
      <scheme val="minor"/>
    </font>
    <font>
      <sz val="7"/>
      <color indexed="12"/>
      <name val="Calibri"/>
      <family val="2"/>
      <charset val="238"/>
      <scheme val="minor"/>
    </font>
    <font>
      <sz val="7"/>
      <color indexed="56"/>
      <name val="Calibri"/>
      <family val="2"/>
      <charset val="238"/>
      <scheme val="minor"/>
    </font>
    <font>
      <b/>
      <sz val="7"/>
      <color indexed="61"/>
      <name val="Calibri"/>
      <family val="2"/>
      <charset val="238"/>
      <scheme val="minor"/>
    </font>
    <font>
      <sz val="7"/>
      <color indexed="10"/>
      <name val="Calibri"/>
      <family val="2"/>
      <charset val="238"/>
      <scheme val="minor"/>
    </font>
    <font>
      <sz val="7"/>
      <color indexed="63"/>
      <name val="Calibri"/>
      <family val="2"/>
      <charset val="238"/>
      <scheme val="minor"/>
    </font>
    <font>
      <b/>
      <sz val="7"/>
      <color indexed="63"/>
      <name val="Calibri"/>
      <family val="2"/>
      <charset val="238"/>
      <scheme val="minor"/>
    </font>
    <font>
      <b/>
      <sz val="7"/>
      <color indexed="17"/>
      <name val="Calibri"/>
      <family val="2"/>
      <charset val="238"/>
      <scheme val="minor"/>
    </font>
    <font>
      <u/>
      <sz val="7"/>
      <color indexed="63"/>
      <name val="Calibri"/>
      <family val="2"/>
      <charset val="238"/>
      <scheme val="minor"/>
    </font>
    <font>
      <b/>
      <u/>
      <sz val="7"/>
      <color indexed="8"/>
      <name val="Calibri"/>
      <family val="2"/>
      <charset val="238"/>
      <scheme val="minor"/>
    </font>
    <font>
      <sz val="7"/>
      <color rgb="FF548235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0"/>
      <color rgb="FF202122"/>
      <name val="Calibri"/>
      <family val="2"/>
      <charset val="238"/>
      <scheme val="minor"/>
    </font>
    <font>
      <b/>
      <u/>
      <sz val="7"/>
      <color indexed="63"/>
      <name val="Calibri"/>
      <family val="2"/>
      <charset val="238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8"/>
      </patternFill>
    </fill>
    <fill>
      <patternFill patternType="solid">
        <fgColor indexed="51"/>
        <bgColor indexed="35"/>
      </patternFill>
    </fill>
    <fill>
      <patternFill patternType="solid">
        <fgColor indexed="30"/>
        <bgColor indexed="54"/>
      </patternFill>
    </fill>
    <fill>
      <patternFill patternType="solid">
        <fgColor indexed="20"/>
        <bgColor indexed="28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3"/>
      </patternFill>
    </fill>
    <fill>
      <patternFill patternType="solid">
        <fgColor indexed="62"/>
        <bgColor indexed="54"/>
      </patternFill>
    </fill>
    <fill>
      <patternFill patternType="solid">
        <fgColor indexed="10"/>
        <bgColor indexed="37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8"/>
        <bgColor indexed="38"/>
      </patternFill>
    </fill>
    <fill>
      <patternFill patternType="solid">
        <fgColor indexed="21"/>
        <bgColor indexed="59"/>
      </patternFill>
    </fill>
    <fill>
      <patternFill patternType="solid">
        <fgColor indexed="35"/>
        <bgColor indexed="51"/>
      </patternFill>
    </fill>
    <fill>
      <patternFill patternType="solid">
        <fgColor indexed="14"/>
        <bgColor indexed="36"/>
      </patternFill>
    </fill>
    <fill>
      <patternFill patternType="solid">
        <fgColor indexed="41"/>
        <bgColor indexed="45"/>
      </patternFill>
    </fill>
    <fill>
      <patternFill patternType="solid">
        <fgColor indexed="15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6"/>
        <bgColor indexed="25"/>
      </patternFill>
    </fill>
    <fill>
      <patternFill patternType="solid">
        <fgColor indexed="34"/>
        <bgColor indexed="13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24"/>
      </patternFill>
    </fill>
    <fill>
      <patternFill patternType="solid">
        <fgColor theme="9" tint="0.79998168889431442"/>
        <bgColor indexed="54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9" tint="0.79998168889431442"/>
        <bgColor indexed="37"/>
      </patternFill>
    </fill>
    <fill>
      <patternFill patternType="solid">
        <fgColor theme="9" tint="0.79998168889431442"/>
        <bgColor indexed="49"/>
      </patternFill>
    </fill>
    <fill>
      <patternFill patternType="solid">
        <fgColor theme="9" tint="0.79998168889431442"/>
        <bgColor indexed="40"/>
      </patternFill>
    </fill>
    <fill>
      <patternFill patternType="solid">
        <fgColor rgb="FFFFFF00"/>
        <bgColor indexed="45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90" fillId="2" borderId="0" applyNumberFormat="0" applyBorder="0" applyProtection="0">
      <alignment vertical="center"/>
    </xf>
    <xf numFmtId="0" fontId="90" fillId="3" borderId="0" applyNumberFormat="0" applyBorder="0" applyProtection="0">
      <alignment vertical="center"/>
    </xf>
    <xf numFmtId="0" fontId="90" fillId="4" borderId="0" applyNumberFormat="0" applyBorder="0" applyProtection="0">
      <alignment vertical="center"/>
    </xf>
    <xf numFmtId="0" fontId="90" fillId="5" borderId="0" applyNumberFormat="0" applyBorder="0" applyProtection="0">
      <alignment vertical="center"/>
    </xf>
    <xf numFmtId="0" fontId="90" fillId="6" borderId="0" applyNumberFormat="0" applyBorder="0" applyProtection="0">
      <alignment vertical="center"/>
    </xf>
    <xf numFmtId="0" fontId="90" fillId="7" borderId="0" applyNumberFormat="0" applyBorder="0" applyProtection="0">
      <alignment vertical="center"/>
    </xf>
    <xf numFmtId="0" fontId="90" fillId="8" borderId="0" applyNumberFormat="0" applyBorder="0" applyProtection="0">
      <alignment vertical="center"/>
    </xf>
    <xf numFmtId="0" fontId="90" fillId="9" borderId="0" applyNumberFormat="0" applyBorder="0" applyProtection="0">
      <alignment vertical="center"/>
    </xf>
    <xf numFmtId="0" fontId="90" fillId="10" borderId="0" applyNumberFormat="0" applyBorder="0" applyProtection="0">
      <alignment vertical="center"/>
    </xf>
    <xf numFmtId="0" fontId="90" fillId="5" borderId="0" applyNumberFormat="0" applyBorder="0" applyProtection="0">
      <alignment vertical="center"/>
    </xf>
    <xf numFmtId="0" fontId="90" fillId="8" borderId="0" applyNumberFormat="0" applyBorder="0" applyProtection="0">
      <alignment vertical="center"/>
    </xf>
    <xf numFmtId="0" fontId="90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4" fillId="20" borderId="1" applyNumberFormat="0" applyProtection="0">
      <alignment vertical="center"/>
    </xf>
    <xf numFmtId="0" fontId="5" fillId="21" borderId="2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7" fillId="4" borderId="0" applyNumberFormat="0" applyBorder="0" applyProtection="0">
      <alignment vertical="center"/>
    </xf>
    <xf numFmtId="0" fontId="8" fillId="0" borderId="4" applyNumberFormat="0" applyFill="0" applyProtection="0">
      <alignment vertical="center"/>
    </xf>
    <xf numFmtId="0" fontId="9" fillId="0" borderId="5" applyNumberFormat="0" applyFill="0" applyProtection="0">
      <alignment vertical="center"/>
    </xf>
    <xf numFmtId="0" fontId="10" fillId="0" borderId="6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Protection="0">
      <alignment vertical="center"/>
    </xf>
    <xf numFmtId="0" fontId="13" fillId="0" borderId="7" applyNumberFormat="0" applyFill="0" applyProtection="0">
      <alignment vertical="center"/>
    </xf>
    <xf numFmtId="0" fontId="14" fillId="22" borderId="0" applyNumberFormat="0" applyBorder="0" applyProtection="0">
      <alignment vertical="center"/>
    </xf>
    <xf numFmtId="0" fontId="15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8" fillId="0" borderId="0">
      <alignment vertical="center"/>
    </xf>
    <xf numFmtId="0" fontId="16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23" borderId="8" applyNumberFormat="0" applyProtection="0">
      <alignment vertical="center"/>
    </xf>
    <xf numFmtId="0" fontId="20" fillId="20" borderId="3" applyNumberFormat="0" applyProtection="0">
      <alignment vertical="center"/>
    </xf>
    <xf numFmtId="9" fontId="90" fillId="0" borderId="0" applyFill="0" applyBorder="0" applyAlignment="0" applyProtection="0"/>
    <xf numFmtId="9" fontId="90" fillId="0" borderId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Protection="0">
      <alignment vertical="center"/>
    </xf>
    <xf numFmtId="0" fontId="23" fillId="0" borderId="9" applyNumberFormat="0" applyFill="0" applyProtection="0">
      <alignment vertical="center"/>
    </xf>
    <xf numFmtId="0" fontId="24" fillId="0" borderId="0" applyNumberFormat="0" applyFill="0" applyBorder="0" applyProtection="0">
      <alignment vertical="center"/>
    </xf>
    <xf numFmtId="0" fontId="18" fillId="0" borderId="0"/>
  </cellStyleXfs>
  <cellXfs count="84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25" fillId="0" borderId="0" xfId="0" applyFont="1" applyAlignment="1">
      <alignment horizontal="left" wrapText="1"/>
    </xf>
    <xf numFmtId="0" fontId="26" fillId="0" borderId="0" xfId="0" applyFont="1"/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3" fillId="0" borderId="0" xfId="0" applyFont="1"/>
    <xf numFmtId="0" fontId="34" fillId="0" borderId="0" xfId="0" applyFont="1" applyAlignment="1">
      <alignment horizontal="center" wrapText="1"/>
    </xf>
    <xf numFmtId="0" fontId="35" fillId="0" borderId="0" xfId="0" applyFont="1"/>
    <xf numFmtId="0" fontId="25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6" fillId="8" borderId="10" xfId="34" applyNumberFormat="1" applyFill="1" applyBorder="1" applyAlignment="1" applyProtection="1">
      <alignment horizontal="center"/>
    </xf>
    <xf numFmtId="0" fontId="36" fillId="24" borderId="10" xfId="34" applyNumberFormat="1" applyFill="1" applyBorder="1" applyAlignment="1" applyProtection="1">
      <alignment horizontal="center"/>
    </xf>
    <xf numFmtId="0" fontId="37" fillId="0" borderId="0" xfId="34" applyNumberFormat="1" applyFont="1" applyFill="1" applyBorder="1" applyAlignment="1" applyProtection="1">
      <alignment horizontal="center"/>
    </xf>
    <xf numFmtId="0" fontId="36" fillId="25" borderId="10" xfId="34" applyNumberFormat="1" applyFill="1" applyBorder="1" applyAlignment="1" applyProtection="1">
      <alignment horizontal="center"/>
    </xf>
    <xf numFmtId="0" fontId="36" fillId="17" borderId="10" xfId="34" applyNumberFormat="1" applyFill="1" applyBorder="1" applyAlignment="1" applyProtection="1">
      <alignment horizontal="center"/>
    </xf>
    <xf numFmtId="0" fontId="36" fillId="26" borderId="10" xfId="34" applyNumberFormat="1" applyFill="1" applyBorder="1" applyAlignment="1" applyProtection="1">
      <alignment horizontal="center"/>
    </xf>
    <xf numFmtId="0" fontId="36" fillId="0" borderId="0" xfId="34" applyNumberFormat="1" applyFill="1" applyBorder="1" applyAlignment="1" applyProtection="1">
      <alignment horizontal="center"/>
    </xf>
    <xf numFmtId="0" fontId="36" fillId="27" borderId="10" xfId="34" applyNumberFormat="1" applyFill="1" applyBorder="1" applyAlignment="1" applyProtection="1">
      <alignment horizontal="center"/>
    </xf>
    <xf numFmtId="0" fontId="36" fillId="28" borderId="10" xfId="34" applyNumberFormat="1" applyFill="1" applyBorder="1" applyAlignment="1" applyProtection="1">
      <alignment horizontal="center"/>
    </xf>
    <xf numFmtId="0" fontId="38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40" fillId="0" borderId="0" xfId="34" applyNumberFormat="1" applyFont="1" applyFill="1" applyBorder="1" applyAlignment="1" applyProtection="1">
      <alignment vertical="center" wrapText="1"/>
    </xf>
    <xf numFmtId="0" fontId="33" fillId="0" borderId="0" xfId="0" applyFont="1" applyAlignment="1">
      <alignment wrapText="1"/>
    </xf>
    <xf numFmtId="0" fontId="25" fillId="0" borderId="0" xfId="52" applyFont="1" applyFill="1" applyBorder="1" applyAlignment="1">
      <alignment vertical="center" wrapText="1"/>
    </xf>
    <xf numFmtId="0" fontId="33" fillId="0" borderId="0" xfId="0" applyFont="1" applyFill="1"/>
    <xf numFmtId="0" fontId="34" fillId="0" borderId="0" xfId="52" applyFont="1"/>
    <xf numFmtId="0" fontId="42" fillId="0" borderId="0" xfId="52" applyFont="1" applyFill="1" applyBorder="1" applyAlignment="1">
      <alignment vertical="center" wrapText="1"/>
    </xf>
    <xf numFmtId="4" fontId="42" fillId="0" borderId="0" xfId="52" applyNumberFormat="1" applyFont="1" applyFill="1" applyAlignment="1">
      <alignment horizontal="right"/>
    </xf>
    <xf numFmtId="4" fontId="43" fillId="0" borderId="0" xfId="52" applyNumberFormat="1" applyFont="1" applyFill="1" applyAlignment="1">
      <alignment horizontal="right"/>
    </xf>
    <xf numFmtId="0" fontId="44" fillId="0" borderId="0" xfId="0" applyFont="1" applyFill="1"/>
    <xf numFmtId="4" fontId="45" fillId="0" borderId="0" xfId="52" applyNumberFormat="1" applyFont="1" applyFill="1" applyAlignment="1"/>
    <xf numFmtId="0" fontId="42" fillId="0" borderId="0" xfId="52" applyFont="1" applyFill="1" applyBorder="1" applyAlignment="1"/>
    <xf numFmtId="0" fontId="44" fillId="0" borderId="0" xfId="0" applyFont="1" applyFill="1" applyAlignment="1"/>
    <xf numFmtId="0" fontId="34" fillId="0" borderId="0" xfId="52" applyFont="1" applyAlignment="1"/>
    <xf numFmtId="0" fontId="42" fillId="0" borderId="0" xfId="52" applyFont="1" applyFill="1" applyBorder="1" applyAlignment="1">
      <alignment horizontal="left" vertical="center" wrapText="1"/>
    </xf>
    <xf numFmtId="0" fontId="42" fillId="0" borderId="0" xfId="52" applyFont="1" applyFill="1" applyBorder="1" applyAlignment="1">
      <alignment horizontal="left" wrapText="1"/>
    </xf>
    <xf numFmtId="0" fontId="33" fillId="0" borderId="0" xfId="0" applyFont="1" applyFill="1" applyAlignment="1">
      <alignment wrapText="1"/>
    </xf>
    <xf numFmtId="0" fontId="34" fillId="0" borderId="0" xfId="52" applyFont="1" applyAlignment="1">
      <alignment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2" fontId="48" fillId="6" borderId="11" xfId="47" applyNumberFormat="1" applyFont="1" applyFill="1" applyBorder="1" applyAlignment="1" applyProtection="1">
      <alignment horizontal="center" vertical="center" wrapText="1"/>
    </xf>
    <xf numFmtId="9" fontId="48" fillId="29" borderId="12" xfId="47" applyNumberFormat="1" applyFont="1" applyFill="1" applyBorder="1" applyAlignment="1" applyProtection="1">
      <alignment horizontal="center" vertical="center" wrapText="1"/>
    </xf>
    <xf numFmtId="168" fontId="48" fillId="29" borderId="12" xfId="47" applyNumberFormat="1" applyFont="1" applyFill="1" applyBorder="1" applyAlignment="1" applyProtection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2" fillId="0" borderId="13" xfId="47" applyFont="1" applyFill="1" applyBorder="1" applyAlignment="1">
      <alignment horizontal="center" vertical="center" wrapText="1"/>
    </xf>
    <xf numFmtId="0" fontId="42" fillId="0" borderId="13" xfId="47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166" fontId="46" fillId="29" borderId="0" xfId="0" applyNumberFormat="1" applyFont="1" applyFill="1" applyAlignment="1">
      <alignment horizontal="center" vertical="center" wrapText="1"/>
    </xf>
    <xf numFmtId="167" fontId="46" fillId="0" borderId="0" xfId="0" applyNumberFormat="1" applyFont="1" applyFill="1" applyAlignment="1">
      <alignment horizontal="center" vertical="center" wrapText="1"/>
    </xf>
    <xf numFmtId="167" fontId="46" fillId="29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9" fontId="46" fillId="0" borderId="0" xfId="0" applyNumberFormat="1" applyFont="1" applyBorder="1" applyAlignment="1">
      <alignment horizontal="center" vertical="center"/>
    </xf>
    <xf numFmtId="0" fontId="47" fillId="30" borderId="14" xfId="0" applyFont="1" applyFill="1" applyBorder="1" applyAlignment="1">
      <alignment horizontal="center" vertical="center"/>
    </xf>
    <xf numFmtId="0" fontId="47" fillId="30" borderId="14" xfId="0" applyFont="1" applyFill="1" applyBorder="1" applyAlignment="1">
      <alignment horizontal="center" vertical="center" wrapText="1"/>
    </xf>
    <xf numFmtId="166" fontId="49" fillId="29" borderId="14" xfId="47" applyNumberFormat="1" applyFont="1" applyFill="1" applyBorder="1" applyAlignment="1" applyProtection="1">
      <alignment horizontal="center" vertical="center" wrapText="1"/>
    </xf>
    <xf numFmtId="167" fontId="47" fillId="30" borderId="14" xfId="0" applyNumberFormat="1" applyFont="1" applyFill="1" applyBorder="1" applyAlignment="1">
      <alignment horizontal="center" vertical="center" wrapText="1"/>
    </xf>
    <xf numFmtId="167" fontId="49" fillId="29" borderId="14" xfId="47" applyNumberFormat="1" applyFont="1" applyFill="1" applyBorder="1" applyAlignment="1" applyProtection="1">
      <alignment horizontal="center" vertical="center" wrapText="1"/>
    </xf>
    <xf numFmtId="2" fontId="49" fillId="30" borderId="14" xfId="47" applyNumberFormat="1" applyFont="1" applyFill="1" applyBorder="1" applyAlignment="1" applyProtection="1">
      <alignment horizontal="center" vertical="center" wrapText="1"/>
    </xf>
    <xf numFmtId="0" fontId="53" fillId="12" borderId="13" xfId="34" applyNumberFormat="1" applyFont="1" applyFill="1" applyBorder="1" applyAlignment="1" applyProtection="1">
      <alignment horizontal="center" vertical="center" wrapText="1"/>
    </xf>
    <xf numFmtId="166" fontId="42" fillId="29" borderId="13" xfId="63" applyNumberFormat="1" applyFont="1" applyFill="1" applyBorder="1" applyAlignment="1" applyProtection="1">
      <alignment horizontal="center" vertical="center" wrapText="1"/>
    </xf>
    <xf numFmtId="167" fontId="47" fillId="0" borderId="13" xfId="0" applyNumberFormat="1" applyFont="1" applyFill="1" applyBorder="1" applyAlignment="1">
      <alignment horizontal="center" vertical="center" wrapText="1"/>
    </xf>
    <xf numFmtId="167" fontId="46" fillId="29" borderId="13" xfId="0" applyNumberFormat="1" applyFont="1" applyFill="1" applyBorder="1" applyAlignment="1">
      <alignment horizontal="center" vertical="center" wrapText="1"/>
    </xf>
    <xf numFmtId="0" fontId="43" fillId="0" borderId="13" xfId="54" applyFont="1" applyFill="1" applyBorder="1" applyAlignment="1">
      <alignment horizontal="center" vertical="center"/>
    </xf>
    <xf numFmtId="3" fontId="42" fillId="0" borderId="13" xfId="54" applyNumberFormat="1" applyFont="1" applyFill="1" applyBorder="1" applyAlignment="1">
      <alignment horizontal="center" vertical="center"/>
    </xf>
    <xf numFmtId="0" fontId="42" fillId="0" borderId="13" xfId="54" applyFont="1" applyFill="1" applyBorder="1" applyAlignment="1">
      <alignment horizontal="center" vertical="center" wrapText="1"/>
    </xf>
    <xf numFmtId="0" fontId="42" fillId="0" borderId="13" xfId="54" applyFont="1" applyFill="1" applyBorder="1" applyAlignment="1">
      <alignment horizontal="center" vertical="center"/>
    </xf>
    <xf numFmtId="166" fontId="42" fillId="29" borderId="13" xfId="54" applyNumberFormat="1" applyFont="1" applyFill="1" applyBorder="1" applyAlignment="1">
      <alignment horizontal="center" vertical="center" wrapText="1"/>
    </xf>
    <xf numFmtId="167" fontId="42" fillId="0" borderId="13" xfId="54" applyNumberFormat="1" applyFont="1" applyFill="1" applyBorder="1" applyAlignment="1">
      <alignment horizontal="center" vertical="center" wrapText="1"/>
    </xf>
    <xf numFmtId="167" fontId="42" fillId="29" borderId="13" xfId="54" applyNumberFormat="1" applyFont="1" applyFill="1" applyBorder="1" applyAlignment="1">
      <alignment horizontal="center" vertical="center" wrapText="1"/>
    </xf>
    <xf numFmtId="0" fontId="43" fillId="0" borderId="14" xfId="54" applyFont="1" applyFill="1" applyBorder="1" applyAlignment="1">
      <alignment horizontal="center" vertical="center"/>
    </xf>
    <xf numFmtId="0" fontId="42" fillId="0" borderId="14" xfId="54" applyFont="1" applyFill="1" applyBorder="1" applyAlignment="1">
      <alignment horizontal="center" vertical="center" wrapText="1"/>
    </xf>
    <xf numFmtId="0" fontId="42" fillId="0" borderId="14" xfId="54" applyFont="1" applyFill="1" applyBorder="1" applyAlignment="1">
      <alignment horizontal="center" vertical="center"/>
    </xf>
    <xf numFmtId="166" fontId="42" fillId="29" borderId="14" xfId="63" applyNumberFormat="1" applyFont="1" applyFill="1" applyBorder="1" applyAlignment="1" applyProtection="1">
      <alignment horizontal="center" vertical="center" wrapText="1"/>
    </xf>
    <xf numFmtId="167" fontId="47" fillId="0" borderId="14" xfId="0" applyNumberFormat="1" applyFont="1" applyFill="1" applyBorder="1" applyAlignment="1">
      <alignment horizontal="center" vertical="center" wrapText="1"/>
    </xf>
    <xf numFmtId="167" fontId="46" fillId="29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3" fillId="0" borderId="13" xfId="54" applyFont="1" applyFill="1" applyBorder="1" applyAlignment="1">
      <alignment horizontal="left" vertical="center"/>
    </xf>
    <xf numFmtId="0" fontId="46" fillId="29" borderId="0" xfId="0" applyFont="1" applyFill="1" applyAlignment="1">
      <alignment horizontal="center" vertical="center" wrapText="1"/>
    </xf>
    <xf numFmtId="0" fontId="47" fillId="0" borderId="0" xfId="0" applyFont="1"/>
    <xf numFmtId="0" fontId="46" fillId="0" borderId="0" xfId="0" applyFont="1"/>
    <xf numFmtId="171" fontId="46" fillId="29" borderId="0" xfId="0" applyNumberFormat="1" applyFont="1" applyFill="1"/>
    <xf numFmtId="172" fontId="46" fillId="0" borderId="0" xfId="0" applyNumberFormat="1" applyFont="1"/>
    <xf numFmtId="173" fontId="46" fillId="29" borderId="0" xfId="0" applyNumberFormat="1" applyFont="1" applyFill="1"/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47" fillId="12" borderId="15" xfId="0" applyFont="1" applyFill="1" applyBorder="1" applyAlignment="1">
      <alignment horizontal="center" wrapText="1"/>
    </xf>
    <xf numFmtId="0" fontId="47" fillId="12" borderId="16" xfId="0" applyFont="1" applyFill="1" applyBorder="1" applyAlignment="1">
      <alignment horizontal="center" wrapText="1"/>
    </xf>
    <xf numFmtId="0" fontId="47" fillId="12" borderId="16" xfId="0" applyFont="1" applyFill="1" applyBorder="1" applyAlignment="1">
      <alignment horizontal="center"/>
    </xf>
    <xf numFmtId="171" fontId="49" fillId="12" borderId="17" xfId="47" applyNumberFormat="1" applyFont="1" applyFill="1" applyBorder="1" applyAlignment="1" applyProtection="1">
      <alignment horizontal="center" vertical="center" wrapText="1"/>
    </xf>
    <xf numFmtId="172" fontId="47" fillId="12" borderId="16" xfId="0" applyNumberFormat="1" applyFont="1" applyFill="1" applyBorder="1" applyAlignment="1">
      <alignment horizontal="center" wrapText="1"/>
    </xf>
    <xf numFmtId="173" fontId="49" fillId="12" borderId="17" xfId="47" applyNumberFormat="1" applyFont="1" applyFill="1" applyBorder="1" applyAlignment="1" applyProtection="1">
      <alignment horizontal="center" vertical="center" wrapText="1"/>
    </xf>
    <xf numFmtId="2" fontId="49" fillId="12" borderId="17" xfId="47" applyNumberFormat="1" applyFont="1" applyFill="1" applyBorder="1" applyAlignment="1" applyProtection="1">
      <alignment horizontal="center" vertical="center" wrapText="1"/>
    </xf>
    <xf numFmtId="0" fontId="46" fillId="12" borderId="0" xfId="0" applyFont="1" applyFill="1"/>
    <xf numFmtId="0" fontId="51" fillId="0" borderId="13" xfId="54" applyFont="1" applyFill="1" applyBorder="1" applyAlignment="1">
      <alignment horizontal="center" vertical="center"/>
    </xf>
    <xf numFmtId="171" fontId="46" fillId="29" borderId="13" xfId="0" applyNumberFormat="1" applyFont="1" applyFill="1" applyBorder="1"/>
    <xf numFmtId="172" fontId="46" fillId="0" borderId="13" xfId="0" applyNumberFormat="1" applyFont="1" applyFill="1" applyBorder="1" applyAlignment="1">
      <alignment horizontal="center" vertical="center"/>
    </xf>
    <xf numFmtId="173" fontId="53" fillId="29" borderId="13" xfId="34" applyNumberFormat="1" applyFont="1" applyFill="1" applyBorder="1" applyAlignment="1" applyProtection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/>
    <xf numFmtId="0" fontId="47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171" fontId="46" fillId="29" borderId="13" xfId="0" applyNumberFormat="1" applyFont="1" applyFill="1" applyBorder="1" applyAlignment="1">
      <alignment horizontal="center"/>
    </xf>
    <xf numFmtId="172" fontId="42" fillId="0" borderId="13" xfId="63" applyNumberFormat="1" applyFont="1" applyFill="1" applyBorder="1" applyAlignment="1" applyProtection="1">
      <alignment horizontal="center" vertical="center"/>
    </xf>
    <xf numFmtId="173" fontId="46" fillId="29" borderId="13" xfId="0" applyNumberFormat="1" applyFont="1" applyFill="1" applyBorder="1"/>
    <xf numFmtId="0" fontId="46" fillId="0" borderId="13" xfId="0" applyFont="1" applyFill="1" applyBorder="1" applyAlignment="1">
      <alignment horizontal="center" wrapText="1"/>
    </xf>
    <xf numFmtId="0" fontId="46" fillId="0" borderId="0" xfId="0" applyFont="1" applyFill="1"/>
    <xf numFmtId="171" fontId="46" fillId="0" borderId="13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0" xfId="0" applyFont="1" applyFill="1" applyBorder="1"/>
    <xf numFmtId="171" fontId="47" fillId="0" borderId="0" xfId="0" applyNumberFormat="1" applyFont="1" applyFill="1" applyBorder="1" applyAlignment="1">
      <alignment horizontal="center"/>
    </xf>
    <xf numFmtId="171" fontId="46" fillId="0" borderId="0" xfId="0" applyNumberFormat="1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166" fontId="33" fillId="0" borderId="0" xfId="0" applyNumberFormat="1" applyFont="1" applyBorder="1" applyAlignment="1">
      <alignment horizontal="center"/>
    </xf>
    <xf numFmtId="166" fontId="33" fillId="29" borderId="0" xfId="0" applyNumberFormat="1" applyFont="1" applyFill="1" applyBorder="1" applyAlignment="1">
      <alignment horizontal="center"/>
    </xf>
    <xf numFmtId="167" fontId="33" fillId="0" borderId="0" xfId="0" applyNumberFormat="1" applyFont="1" applyBorder="1" applyAlignment="1">
      <alignment horizontal="center"/>
    </xf>
    <xf numFmtId="167" fontId="33" fillId="29" borderId="0" xfId="0" applyNumberFormat="1" applyFont="1" applyFill="1" applyBorder="1" applyAlignment="1">
      <alignment horizontal="center"/>
    </xf>
    <xf numFmtId="166" fontId="28" fillId="29" borderId="0" xfId="0" applyNumberFormat="1" applyFont="1" applyFill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167" fontId="28" fillId="29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2" fontId="54" fillId="6" borderId="11" xfId="47" applyNumberFormat="1" applyFont="1" applyFill="1" applyBorder="1" applyAlignment="1" applyProtection="1">
      <alignment horizontal="center" vertical="center" wrapText="1"/>
    </xf>
    <xf numFmtId="9" fontId="54" fillId="29" borderId="12" xfId="47" applyNumberFormat="1" applyFont="1" applyFill="1" applyBorder="1" applyAlignment="1" applyProtection="1">
      <alignment horizontal="center" vertical="center" wrapText="1"/>
    </xf>
    <xf numFmtId="168" fontId="54" fillId="29" borderId="12" xfId="47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9" fontId="33" fillId="0" borderId="0" xfId="0" applyNumberFormat="1" applyFont="1" applyBorder="1" applyAlignment="1">
      <alignment horizontal="center" vertical="center"/>
    </xf>
    <xf numFmtId="0" fontId="28" fillId="14" borderId="13" xfId="0" applyFont="1" applyFill="1" applyBorder="1" applyAlignment="1">
      <alignment horizontal="center" wrapText="1"/>
    </xf>
    <xf numFmtId="166" fontId="54" fillId="14" borderId="13" xfId="47" applyNumberFormat="1" applyFont="1" applyFill="1" applyBorder="1" applyAlignment="1" applyProtection="1">
      <alignment horizontal="center" vertical="center" wrapText="1"/>
    </xf>
    <xf numFmtId="166" fontId="30" fillId="14" borderId="13" xfId="47" applyNumberFormat="1" applyFont="1" applyFill="1" applyBorder="1" applyAlignment="1" applyProtection="1">
      <alignment horizontal="center" vertical="center" wrapText="1"/>
    </xf>
    <xf numFmtId="167" fontId="54" fillId="14" borderId="13" xfId="47" applyNumberFormat="1" applyFont="1" applyFill="1" applyBorder="1" applyAlignment="1" applyProtection="1">
      <alignment horizontal="center" vertical="center" wrapText="1"/>
    </xf>
    <xf numFmtId="167" fontId="30" fillId="14" borderId="13" xfId="47" applyNumberFormat="1" applyFont="1" applyFill="1" applyBorder="1" applyAlignment="1" applyProtection="1">
      <alignment horizontal="center" vertical="center" wrapText="1"/>
    </xf>
    <xf numFmtId="2" fontId="30" fillId="14" borderId="13" xfId="47" applyNumberFormat="1" applyFont="1" applyFill="1" applyBorder="1" applyAlignment="1" applyProtection="1">
      <alignment horizontal="center" vertical="center" wrapText="1"/>
    </xf>
    <xf numFmtId="0" fontId="54" fillId="14" borderId="13" xfId="47" applyFont="1" applyFill="1" applyBorder="1" applyAlignment="1" applyProtection="1">
      <alignment horizontal="center" vertical="center" wrapText="1"/>
    </xf>
    <xf numFmtId="0" fontId="33" fillId="14" borderId="0" xfId="0" applyFont="1" applyFill="1" applyAlignment="1">
      <alignment horizontal="center"/>
    </xf>
    <xf numFmtId="0" fontId="56" fillId="20" borderId="13" xfId="0" applyFont="1" applyFill="1" applyBorder="1" applyAlignment="1">
      <alignment horizontal="center" vertical="center"/>
    </xf>
    <xf numFmtId="166" fontId="56" fillId="20" borderId="13" xfId="0" applyNumberFormat="1" applyFont="1" applyFill="1" applyBorder="1" applyAlignment="1">
      <alignment vertical="center"/>
    </xf>
    <xf numFmtId="166" fontId="56" fillId="29" borderId="13" xfId="0" applyNumberFormat="1" applyFont="1" applyFill="1" applyBorder="1" applyAlignment="1">
      <alignment vertical="center"/>
    </xf>
    <xf numFmtId="167" fontId="56" fillId="20" borderId="13" xfId="0" applyNumberFormat="1" applyFont="1" applyFill="1" applyBorder="1" applyAlignment="1">
      <alignment vertical="center"/>
    </xf>
    <xf numFmtId="167" fontId="56" fillId="29" borderId="13" xfId="0" applyNumberFormat="1" applyFont="1" applyFill="1" applyBorder="1" applyAlignment="1">
      <alignment vertical="center"/>
    </xf>
    <xf numFmtId="0" fontId="33" fillId="0" borderId="13" xfId="0" applyFont="1" applyBorder="1" applyAlignment="1">
      <alignment horizontal="center"/>
    </xf>
    <xf numFmtId="0" fontId="33" fillId="0" borderId="0" xfId="0" applyFont="1" applyAlignment="1">
      <alignment horizontal="center"/>
    </xf>
    <xf numFmtId="3" fontId="52" fillId="0" borderId="13" xfId="52" applyNumberFormat="1" applyFont="1" applyFill="1" applyBorder="1" applyAlignment="1">
      <alignment horizontal="center" vertical="center"/>
    </xf>
    <xf numFmtId="3" fontId="38" fillId="0" borderId="13" xfId="52" applyNumberFormat="1" applyFont="1" applyFill="1" applyBorder="1" applyAlignment="1">
      <alignment horizontal="center" vertical="center"/>
    </xf>
    <xf numFmtId="0" fontId="38" fillId="0" borderId="13" xfId="52" applyFont="1" applyFill="1" applyBorder="1" applyAlignment="1">
      <alignment horizontal="center" vertical="center" wrapText="1"/>
    </xf>
    <xf numFmtId="0" fontId="38" fillId="0" borderId="13" xfId="54" applyFont="1" applyFill="1" applyBorder="1" applyAlignment="1">
      <alignment horizontal="center" vertical="center" wrapText="1"/>
    </xf>
    <xf numFmtId="166" fontId="38" fillId="0" borderId="13" xfId="52" applyNumberFormat="1" applyFont="1" applyFill="1" applyBorder="1" applyAlignment="1">
      <alignment horizontal="center" vertical="center"/>
    </xf>
    <xf numFmtId="166" fontId="38" fillId="29" borderId="13" xfId="63" applyNumberFormat="1" applyFont="1" applyFill="1" applyBorder="1" applyAlignment="1" applyProtection="1">
      <alignment horizontal="center" vertical="center"/>
    </xf>
    <xf numFmtId="167" fontId="38" fillId="0" borderId="13" xfId="54" applyNumberFormat="1" applyFont="1" applyFill="1" applyBorder="1" applyAlignment="1">
      <alignment horizontal="center" vertical="center"/>
    </xf>
    <xf numFmtId="167" fontId="33" fillId="29" borderId="13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57" fillId="20" borderId="13" xfId="54" applyFont="1" applyFill="1" applyBorder="1" applyAlignment="1">
      <alignment horizontal="center" vertical="center"/>
    </xf>
    <xf numFmtId="0" fontId="52" fillId="0" borderId="13" xfId="54" applyNumberFormat="1" applyFont="1" applyFill="1" applyBorder="1" applyAlignment="1">
      <alignment horizontal="center" vertical="center"/>
    </xf>
    <xf numFmtId="3" fontId="38" fillId="0" borderId="13" xfId="54" applyNumberFormat="1" applyFont="1" applyFill="1" applyBorder="1" applyAlignment="1">
      <alignment horizontal="center" vertical="center"/>
    </xf>
    <xf numFmtId="0" fontId="38" fillId="0" borderId="13" xfId="54" applyFont="1" applyFill="1" applyBorder="1" applyAlignment="1">
      <alignment horizontal="center" vertical="center"/>
    </xf>
    <xf numFmtId="166" fontId="38" fillId="0" borderId="13" xfId="54" applyNumberFormat="1" applyFont="1" applyFill="1" applyBorder="1" applyAlignment="1">
      <alignment horizontal="center" vertical="center"/>
    </xf>
    <xf numFmtId="0" fontId="57" fillId="20" borderId="13" xfId="0" applyFont="1" applyFill="1" applyBorder="1" applyAlignment="1">
      <alignment horizontal="center" vertical="center"/>
    </xf>
    <xf numFmtId="0" fontId="57" fillId="20" borderId="13" xfId="44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/>
    </xf>
    <xf numFmtId="166" fontId="33" fillId="0" borderId="13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vertical="center" wrapText="1"/>
    </xf>
    <xf numFmtId="174" fontId="38" fillId="0" borderId="13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166" fontId="38" fillId="0" borderId="13" xfId="0" applyNumberFormat="1" applyFont="1" applyFill="1" applyBorder="1" applyAlignment="1">
      <alignment horizontal="center" vertical="center"/>
    </xf>
    <xf numFmtId="1" fontId="33" fillId="0" borderId="13" xfId="0" applyNumberFormat="1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166" fontId="33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166" fontId="52" fillId="31" borderId="13" xfId="63" applyNumberFormat="1" applyFont="1" applyFill="1" applyBorder="1" applyAlignment="1" applyProtection="1">
      <alignment horizontal="center" vertical="center"/>
    </xf>
    <xf numFmtId="167" fontId="28" fillId="31" borderId="13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167" fontId="33" fillId="31" borderId="13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 wrapText="1"/>
    </xf>
    <xf numFmtId="0" fontId="2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167" fontId="33" fillId="29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wrapText="1"/>
    </xf>
    <xf numFmtId="0" fontId="52" fillId="0" borderId="0" xfId="52" applyFont="1" applyFill="1" applyBorder="1" applyAlignment="1">
      <alignment horizontal="center"/>
    </xf>
    <xf numFmtId="3" fontId="38" fillId="0" borderId="0" xfId="52" applyNumberFormat="1" applyFont="1" applyFill="1" applyAlignment="1">
      <alignment horizontal="center" wrapText="1"/>
    </xf>
    <xf numFmtId="0" fontId="38" fillId="0" borderId="0" xfId="52" applyFont="1" applyFill="1" applyBorder="1" applyAlignment="1">
      <alignment horizontal="center" wrapText="1"/>
    </xf>
    <xf numFmtId="0" fontId="38" fillId="0" borderId="0" xfId="52" applyFont="1" applyFill="1" applyBorder="1" applyAlignment="1">
      <alignment horizontal="center"/>
    </xf>
    <xf numFmtId="0" fontId="38" fillId="0" borderId="0" xfId="52" applyFont="1" applyFill="1" applyAlignment="1">
      <alignment horizontal="center"/>
    </xf>
    <xf numFmtId="166" fontId="38" fillId="0" borderId="0" xfId="52" applyNumberFormat="1" applyFont="1" applyFill="1" applyAlignment="1">
      <alignment horizontal="center"/>
    </xf>
    <xf numFmtId="166" fontId="33" fillId="29" borderId="0" xfId="0" applyNumberFormat="1" applyFont="1" applyFill="1" applyAlignment="1">
      <alignment horizontal="center"/>
    </xf>
    <xf numFmtId="167" fontId="53" fillId="12" borderId="20" xfId="34" applyNumberFormat="1" applyFont="1" applyFill="1" applyBorder="1" applyAlignment="1" applyProtection="1">
      <alignment horizontal="center" vertical="center"/>
    </xf>
    <xf numFmtId="167" fontId="33" fillId="29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71" fontId="34" fillId="29" borderId="0" xfId="0" applyNumberFormat="1" applyFont="1" applyFill="1" applyAlignment="1">
      <alignment horizontal="center" vertical="center"/>
    </xf>
    <xf numFmtId="172" fontId="34" fillId="0" borderId="0" xfId="0" applyNumberFormat="1" applyFont="1" applyFill="1" applyAlignment="1">
      <alignment horizontal="center" vertical="center"/>
    </xf>
    <xf numFmtId="172" fontId="34" fillId="29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25" fillId="6" borderId="11" xfId="47" applyNumberFormat="1" applyFont="1" applyFill="1" applyBorder="1" applyAlignment="1" applyProtection="1">
      <alignment horizontal="center" vertical="center" wrapText="1"/>
    </xf>
    <xf numFmtId="9" fontId="25" fillId="29" borderId="12" xfId="47" applyNumberFormat="1" applyFont="1" applyFill="1" applyBorder="1" applyAlignment="1" applyProtection="1">
      <alignment horizontal="center" vertical="center" wrapText="1"/>
    </xf>
    <xf numFmtId="168" fontId="25" fillId="29" borderId="12" xfId="47" applyNumberFormat="1" applyFont="1" applyFill="1" applyBorder="1" applyAlignment="1" applyProtection="1">
      <alignment horizontal="center" vertical="center" wrapText="1"/>
    </xf>
    <xf numFmtId="0" fontId="34" fillId="29" borderId="0" xfId="0" applyFont="1" applyFill="1" applyAlignment="1">
      <alignment horizontal="center" vertical="center"/>
    </xf>
    <xf numFmtId="0" fontId="58" fillId="29" borderId="12" xfId="34" applyNumberFormat="1" applyFont="1" applyFill="1" applyBorder="1" applyAlignment="1" applyProtection="1">
      <alignment horizontal="center" vertical="center"/>
    </xf>
    <xf numFmtId="0" fontId="34" fillId="20" borderId="13" xfId="44" applyFont="1" applyFill="1" applyBorder="1" applyAlignment="1">
      <alignment horizontal="center" vertical="center" wrapText="1"/>
    </xf>
    <xf numFmtId="0" fontId="25" fillId="20" borderId="13" xfId="44" applyFont="1" applyFill="1" applyBorder="1" applyAlignment="1">
      <alignment horizontal="center" vertical="center" wrapText="1"/>
    </xf>
    <xf numFmtId="171" fontId="25" fillId="29" borderId="13" xfId="47" applyNumberFormat="1" applyFont="1" applyFill="1" applyBorder="1" applyAlignment="1" applyProtection="1">
      <alignment horizontal="center" vertical="center" wrapText="1"/>
    </xf>
    <xf numFmtId="172" fontId="25" fillId="20" borderId="13" xfId="47" applyNumberFormat="1" applyFont="1" applyFill="1" applyBorder="1" applyAlignment="1" applyProtection="1">
      <alignment horizontal="center" vertical="center" wrapText="1"/>
    </xf>
    <xf numFmtId="172" fontId="25" fillId="29" borderId="13" xfId="47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13" xfId="44" applyFont="1" applyFill="1" applyBorder="1" applyAlignment="1">
      <alignment horizontal="center" vertical="center"/>
    </xf>
    <xf numFmtId="0" fontId="34" fillId="0" borderId="13" xfId="44" applyFont="1" applyFill="1" applyBorder="1" applyAlignment="1">
      <alignment horizontal="center" vertical="center" wrapText="1"/>
    </xf>
    <xf numFmtId="171" fontId="34" fillId="29" borderId="13" xfId="0" applyNumberFormat="1" applyFont="1" applyFill="1" applyBorder="1" applyAlignment="1">
      <alignment horizontal="center" vertical="center"/>
    </xf>
    <xf numFmtId="172" fontId="34" fillId="0" borderId="13" xfId="0" applyNumberFormat="1" applyFont="1" applyFill="1" applyBorder="1" applyAlignment="1">
      <alignment horizontal="center" vertical="center"/>
    </xf>
    <xf numFmtId="172" fontId="34" fillId="29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59" fillId="20" borderId="18" xfId="44" applyFont="1" applyFill="1" applyBorder="1" applyAlignment="1">
      <alignment horizontal="center" vertical="center"/>
    </xf>
    <xf numFmtId="0" fontId="34" fillId="0" borderId="14" xfId="44" applyFont="1" applyFill="1" applyBorder="1" applyAlignment="1">
      <alignment horizontal="center" vertical="center"/>
    </xf>
    <xf numFmtId="0" fontId="34" fillId="0" borderId="14" xfId="44" applyFont="1" applyFill="1" applyBorder="1" applyAlignment="1">
      <alignment horizontal="center" vertical="center" wrapText="1"/>
    </xf>
    <xf numFmtId="171" fontId="34" fillId="29" borderId="14" xfId="0" applyNumberFormat="1" applyFont="1" applyFill="1" applyBorder="1" applyAlignment="1">
      <alignment horizontal="center" vertical="center"/>
    </xf>
    <xf numFmtId="172" fontId="34" fillId="0" borderId="14" xfId="0" applyNumberFormat="1" applyFont="1" applyFill="1" applyBorder="1" applyAlignment="1">
      <alignment horizontal="center" vertical="center"/>
    </xf>
    <xf numFmtId="172" fontId="34" fillId="29" borderId="14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wrapText="1"/>
    </xf>
    <xf numFmtId="0" fontId="34" fillId="0" borderId="19" xfId="44" applyFont="1" applyFill="1" applyBorder="1" applyAlignment="1">
      <alignment horizontal="center" vertical="center"/>
    </xf>
    <xf numFmtId="0" fontId="34" fillId="0" borderId="19" xfId="44" applyFont="1" applyFill="1" applyBorder="1" applyAlignment="1">
      <alignment horizontal="center" vertical="center" wrapText="1"/>
    </xf>
    <xf numFmtId="171" fontId="34" fillId="29" borderId="19" xfId="0" applyNumberFormat="1" applyFont="1" applyFill="1" applyBorder="1" applyAlignment="1">
      <alignment horizontal="center" vertical="center"/>
    </xf>
    <xf numFmtId="172" fontId="34" fillId="0" borderId="19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59" fillId="20" borderId="22" xfId="44" applyFont="1" applyFill="1" applyBorder="1" applyAlignment="1">
      <alignment horizontal="center" vertical="center"/>
    </xf>
    <xf numFmtId="0" fontId="59" fillId="20" borderId="23" xfId="44" applyFont="1" applyFill="1" applyBorder="1" applyAlignment="1">
      <alignment horizontal="center" vertical="center"/>
    </xf>
    <xf numFmtId="0" fontId="59" fillId="20" borderId="23" xfId="44" applyFont="1" applyFill="1" applyBorder="1" applyAlignment="1">
      <alignment horizontal="center" vertical="center" wrapText="1"/>
    </xf>
    <xf numFmtId="171" fontId="59" fillId="29" borderId="23" xfId="44" applyNumberFormat="1" applyFont="1" applyFill="1" applyBorder="1" applyAlignment="1">
      <alignment horizontal="center" vertical="center"/>
    </xf>
    <xf numFmtId="172" fontId="59" fillId="20" borderId="23" xfId="44" applyNumberFormat="1" applyFont="1" applyFill="1" applyBorder="1" applyAlignment="1">
      <alignment horizontal="center" vertical="center"/>
    </xf>
    <xf numFmtId="172" fontId="59" fillId="29" borderId="24" xfId="44" applyNumberFormat="1" applyFont="1" applyFill="1" applyBorder="1" applyAlignment="1">
      <alignment horizontal="center" vertical="center"/>
    </xf>
    <xf numFmtId="0" fontId="34" fillId="0" borderId="21" xfId="44" applyFont="1" applyFill="1" applyBorder="1" applyAlignment="1">
      <alignment horizontal="center" vertical="center" wrapText="1"/>
    </xf>
    <xf numFmtId="171" fontId="34" fillId="29" borderId="21" xfId="44" applyNumberFormat="1" applyFont="1" applyFill="1" applyBorder="1" applyAlignment="1">
      <alignment horizontal="center" vertical="center"/>
    </xf>
    <xf numFmtId="172" fontId="34" fillId="0" borderId="21" xfId="44" applyNumberFormat="1" applyFont="1" applyFill="1" applyBorder="1" applyAlignment="1">
      <alignment horizontal="center" vertical="center"/>
    </xf>
    <xf numFmtId="172" fontId="34" fillId="29" borderId="25" xfId="44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44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13" xfId="54" applyFont="1" applyFill="1" applyBorder="1" applyAlignment="1">
      <alignment horizontal="center" vertical="center" wrapText="1"/>
    </xf>
    <xf numFmtId="0" fontId="60" fillId="0" borderId="0" xfId="0" applyFont="1"/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vertical="center"/>
    </xf>
    <xf numFmtId="0" fontId="60" fillId="0" borderId="0" xfId="0" applyFont="1" applyFill="1"/>
    <xf numFmtId="171" fontId="60" fillId="29" borderId="0" xfId="0" applyNumberFormat="1" applyFont="1" applyFill="1"/>
    <xf numFmtId="172" fontId="60" fillId="0" borderId="0" xfId="0" applyNumberFormat="1" applyFont="1"/>
    <xf numFmtId="172" fontId="60" fillId="29" borderId="0" xfId="0" applyNumberFormat="1" applyFont="1" applyFill="1"/>
    <xf numFmtId="2" fontId="61" fillId="6" borderId="11" xfId="47" applyNumberFormat="1" applyFont="1" applyFill="1" applyBorder="1" applyAlignment="1" applyProtection="1">
      <alignment horizontal="center" vertical="center" wrapText="1"/>
    </xf>
    <xf numFmtId="9" fontId="61" fillId="29" borderId="12" xfId="47" applyNumberFormat="1" applyFont="1" applyFill="1" applyBorder="1" applyAlignment="1" applyProtection="1">
      <alignment horizontal="center" vertical="center" wrapText="1"/>
    </xf>
    <xf numFmtId="168" fontId="61" fillId="29" borderId="12" xfId="47" applyNumberFormat="1" applyFont="1" applyFill="1" applyBorder="1" applyAlignment="1" applyProtection="1">
      <alignment horizontal="center" vertical="center" wrapText="1"/>
    </xf>
    <xf numFmtId="0" fontId="60" fillId="29" borderId="0" xfId="0" applyFont="1" applyFill="1"/>
    <xf numFmtId="0" fontId="53" fillId="14" borderId="26" xfId="34" applyNumberFormat="1" applyFont="1" applyFill="1" applyBorder="1" applyAlignment="1" applyProtection="1">
      <alignment horizontal="center" vertical="center"/>
    </xf>
    <xf numFmtId="0" fontId="61" fillId="32" borderId="13" xfId="44" applyFont="1" applyFill="1" applyBorder="1" applyAlignment="1">
      <alignment horizontal="center" vertical="center" wrapText="1"/>
    </xf>
    <xf numFmtId="171" fontId="62" fillId="32" borderId="13" xfId="47" applyNumberFormat="1" applyFont="1" applyFill="1" applyBorder="1" applyAlignment="1" applyProtection="1">
      <alignment horizontal="center" vertical="center" wrapText="1"/>
    </xf>
    <xf numFmtId="172" fontId="61" fillId="32" borderId="13" xfId="47" applyNumberFormat="1" applyFont="1" applyFill="1" applyBorder="1" applyAlignment="1" applyProtection="1">
      <alignment horizontal="center" vertical="center" wrapText="1"/>
    </xf>
    <xf numFmtId="172" fontId="62" fillId="32" borderId="13" xfId="47" applyNumberFormat="1" applyFont="1" applyFill="1" applyBorder="1" applyAlignment="1" applyProtection="1">
      <alignment horizontal="center" vertical="center" wrapText="1"/>
    </xf>
    <xf numFmtId="0" fontId="60" fillId="32" borderId="0" xfId="0" applyFont="1" applyFill="1"/>
    <xf numFmtId="0" fontId="60" fillId="0" borderId="13" xfId="0" applyFont="1" applyFill="1" applyBorder="1"/>
    <xf numFmtId="0" fontId="60" fillId="0" borderId="13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vertical="center"/>
    </xf>
    <xf numFmtId="171" fontId="60" fillId="0" borderId="13" xfId="0" applyNumberFormat="1" applyFont="1" applyFill="1" applyBorder="1"/>
    <xf numFmtId="171" fontId="60" fillId="29" borderId="13" xfId="0" applyNumberFormat="1" applyFont="1" applyFill="1" applyBorder="1"/>
    <xf numFmtId="172" fontId="60" fillId="0" borderId="13" xfId="0" applyNumberFormat="1" applyFont="1" applyFill="1" applyBorder="1"/>
    <xf numFmtId="172" fontId="60" fillId="29" borderId="13" xfId="0" applyNumberFormat="1" applyFont="1" applyFill="1" applyBorder="1"/>
    <xf numFmtId="0" fontId="60" fillId="0" borderId="19" xfId="0" applyFont="1" applyFill="1" applyBorder="1"/>
    <xf numFmtId="0" fontId="60" fillId="0" borderId="19" xfId="0" applyFont="1" applyFill="1" applyBorder="1" applyAlignment="1">
      <alignment wrapText="1"/>
    </xf>
    <xf numFmtId="0" fontId="60" fillId="0" borderId="19" xfId="0" applyFont="1" applyFill="1" applyBorder="1" applyAlignment="1">
      <alignment horizontal="center" vertical="center"/>
    </xf>
    <xf numFmtId="171" fontId="60" fillId="29" borderId="19" xfId="0" applyNumberFormat="1" applyFont="1" applyFill="1" applyBorder="1"/>
    <xf numFmtId="172" fontId="60" fillId="0" borderId="19" xfId="0" applyNumberFormat="1" applyFont="1" applyFill="1" applyBorder="1"/>
    <xf numFmtId="0" fontId="60" fillId="31" borderId="0" xfId="0" applyFont="1" applyFill="1"/>
    <xf numFmtId="172" fontId="53" fillId="32" borderId="10" xfId="34" applyNumberFormat="1" applyFont="1" applyFill="1" applyBorder="1" applyAlignment="1" applyProtection="1">
      <alignment horizontal="center" vertical="center"/>
    </xf>
    <xf numFmtId="0" fontId="53" fillId="14" borderId="27" xfId="34" applyNumberFormat="1" applyFont="1" applyFill="1" applyBorder="1" applyAlignment="1" applyProtection="1">
      <alignment horizontal="center" vertical="center"/>
    </xf>
    <xf numFmtId="0" fontId="61" fillId="14" borderId="13" xfId="44" applyFont="1" applyFill="1" applyBorder="1" applyAlignment="1">
      <alignment horizontal="center" vertical="center" wrapText="1"/>
    </xf>
    <xf numFmtId="171" fontId="61" fillId="14" borderId="13" xfId="47" applyNumberFormat="1" applyFont="1" applyFill="1" applyBorder="1" applyAlignment="1" applyProtection="1">
      <alignment horizontal="center" vertical="center" wrapText="1"/>
    </xf>
    <xf numFmtId="171" fontId="62" fillId="14" borderId="13" xfId="47" applyNumberFormat="1" applyFont="1" applyFill="1" applyBorder="1" applyAlignment="1" applyProtection="1">
      <alignment horizontal="center" vertical="center" wrapText="1"/>
    </xf>
    <xf numFmtId="172" fontId="61" fillId="14" borderId="13" xfId="47" applyNumberFormat="1" applyFont="1" applyFill="1" applyBorder="1" applyAlignment="1" applyProtection="1">
      <alignment horizontal="center" vertical="center" wrapText="1"/>
    </xf>
    <xf numFmtId="172" fontId="62" fillId="14" borderId="13" xfId="47" applyNumberFormat="1" applyFont="1" applyFill="1" applyBorder="1" applyAlignment="1" applyProtection="1">
      <alignment horizontal="center" vertical="center" wrapText="1"/>
    </xf>
    <xf numFmtId="0" fontId="60" fillId="14" borderId="0" xfId="0" applyFont="1" applyFill="1"/>
    <xf numFmtId="172" fontId="53" fillId="14" borderId="10" xfId="34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1" fontId="33" fillId="0" borderId="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0" fontId="3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 wrapText="1"/>
    </xf>
    <xf numFmtId="10" fontId="0" fillId="0" borderId="0" xfId="0" applyNumberFormat="1"/>
    <xf numFmtId="0" fontId="63" fillId="33" borderId="13" xfId="0" applyFont="1" applyFill="1" applyBorder="1" applyAlignment="1">
      <alignment horizontal="left"/>
    </xf>
    <xf numFmtId="0" fontId="64" fillId="33" borderId="13" xfId="0" applyFont="1" applyFill="1" applyBorder="1" applyAlignment="1">
      <alignment horizontal="left" vertical="center" wrapText="1"/>
    </xf>
    <xf numFmtId="1" fontId="65" fillId="0" borderId="13" xfId="0" applyNumberFormat="1" applyFont="1" applyBorder="1" applyAlignment="1">
      <alignment horizontal="center" vertical="center"/>
    </xf>
    <xf numFmtId="0" fontId="63" fillId="33" borderId="13" xfId="0" applyFont="1" applyFill="1" applyBorder="1" applyAlignment="1">
      <alignment horizontal="left" vertical="center"/>
    </xf>
    <xf numFmtId="0" fontId="28" fillId="33" borderId="13" xfId="0" applyFont="1" applyFill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/>
    </xf>
    <xf numFmtId="0" fontId="38" fillId="0" borderId="13" xfId="47" applyFont="1" applyFill="1" applyBorder="1" applyAlignment="1">
      <alignment horizontal="left" vertical="center"/>
    </xf>
    <xf numFmtId="0" fontId="69" fillId="34" borderId="13" xfId="0" applyFont="1" applyFill="1" applyBorder="1" applyAlignment="1">
      <alignment horizontal="left" vertical="center"/>
    </xf>
    <xf numFmtId="0" fontId="70" fillId="34" borderId="13" xfId="0" applyFont="1" applyFill="1" applyBorder="1" applyAlignment="1">
      <alignment horizontal="left" vertical="center" wrapText="1"/>
    </xf>
    <xf numFmtId="1" fontId="69" fillId="34" borderId="13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wrapText="1"/>
    </xf>
    <xf numFmtId="1" fontId="33" fillId="0" borderId="13" xfId="0" applyNumberFormat="1" applyFont="1" applyBorder="1" applyAlignment="1">
      <alignment horizontal="center" wrapText="1"/>
    </xf>
    <xf numFmtId="0" fontId="38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/>
    </xf>
    <xf numFmtId="0" fontId="71" fillId="0" borderId="13" xfId="0" applyFont="1" applyBorder="1" applyAlignment="1">
      <alignment horizontal="left" vertical="center"/>
    </xf>
    <xf numFmtId="1" fontId="71" fillId="0" borderId="13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 wrapText="1"/>
    </xf>
    <xf numFmtId="1" fontId="71" fillId="0" borderId="13" xfId="0" applyNumberFormat="1" applyFont="1" applyBorder="1" applyAlignment="1">
      <alignment horizontal="center" vertical="center"/>
    </xf>
    <xf numFmtId="0" fontId="38" fillId="0" borderId="13" xfId="47" applyFont="1" applyFill="1" applyBorder="1" applyAlignment="1">
      <alignment horizontal="left" vertical="center" wrapText="1"/>
    </xf>
    <xf numFmtId="0" fontId="83" fillId="0" borderId="0" xfId="0" applyFont="1"/>
    <xf numFmtId="0" fontId="83" fillId="0" borderId="12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169" fontId="45" fillId="0" borderId="13" xfId="0" applyNumberFormat="1" applyFont="1" applyBorder="1" applyAlignment="1" applyProtection="1">
      <alignment horizontal="left" vertical="center" wrapText="1"/>
    </xf>
    <xf numFmtId="0" fontId="38" fillId="6" borderId="21" xfId="47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84" fillId="0" borderId="13" xfId="0" applyFont="1" applyBorder="1" applyAlignment="1">
      <alignment horizontal="left" vertical="center"/>
    </xf>
    <xf numFmtId="0" fontId="85" fillId="30" borderId="13" xfId="0" applyFont="1" applyFill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/>
    </xf>
    <xf numFmtId="170" fontId="87" fillId="30" borderId="13" xfId="0" applyNumberFormat="1" applyFont="1" applyFill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88" fillId="0" borderId="13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left" vertical="center"/>
    </xf>
    <xf numFmtId="0" fontId="89" fillId="0" borderId="13" xfId="0" applyFont="1" applyBorder="1" applyAlignment="1">
      <alignment horizontal="left" vertical="center" wrapText="1"/>
    </xf>
    <xf numFmtId="49" fontId="88" fillId="0" borderId="18" xfId="0" applyNumberFormat="1" applyFont="1" applyBorder="1" applyAlignment="1">
      <alignment horizontal="left" vertical="center" wrapText="1"/>
    </xf>
    <xf numFmtId="49" fontId="89" fillId="0" borderId="18" xfId="0" applyNumberFormat="1" applyFont="1" applyBorder="1" applyAlignment="1">
      <alignment horizontal="left" vertical="center" wrapText="1"/>
    </xf>
    <xf numFmtId="1" fontId="33" fillId="0" borderId="13" xfId="0" applyNumberFormat="1" applyFont="1" applyBorder="1" applyAlignment="1">
      <alignment horizontal="left" vertical="center"/>
    </xf>
    <xf numFmtId="49" fontId="88" fillId="0" borderId="21" xfId="0" applyNumberFormat="1" applyFont="1" applyBorder="1" applyAlignment="1">
      <alignment horizontal="left" vertical="center" wrapText="1"/>
    </xf>
    <xf numFmtId="49" fontId="88" fillId="0" borderId="0" xfId="0" applyNumberFormat="1" applyFont="1" applyBorder="1" applyAlignment="1">
      <alignment horizontal="left" vertical="center" wrapText="1"/>
    </xf>
    <xf numFmtId="0" fontId="89" fillId="0" borderId="18" xfId="0" applyFont="1" applyBorder="1" applyAlignment="1">
      <alignment horizontal="left" vertical="center" wrapText="1"/>
    </xf>
    <xf numFmtId="170" fontId="88" fillId="0" borderId="13" xfId="0" applyNumberFormat="1" applyFont="1" applyBorder="1" applyAlignment="1">
      <alignment horizontal="left" vertical="center" wrapText="1"/>
    </xf>
    <xf numFmtId="170" fontId="87" fillId="0" borderId="13" xfId="0" applyNumberFormat="1" applyFont="1" applyBorder="1" applyAlignment="1">
      <alignment horizontal="left" vertical="center" wrapText="1"/>
    </xf>
    <xf numFmtId="0" fontId="0" fillId="0" borderId="0" xfId="0" applyFill="1"/>
    <xf numFmtId="0" fontId="61" fillId="0" borderId="13" xfId="44" applyFont="1" applyFill="1" applyBorder="1" applyAlignment="1">
      <alignment horizontal="center" vertical="center" wrapText="1"/>
    </xf>
    <xf numFmtId="0" fontId="126" fillId="14" borderId="13" xfId="44" applyFont="1" applyFill="1" applyBorder="1" applyAlignment="1">
      <alignment vertical="center" wrapText="1"/>
    </xf>
    <xf numFmtId="0" fontId="126" fillId="0" borderId="13" xfId="44" applyFont="1" applyFill="1" applyBorder="1" applyAlignment="1">
      <alignment vertical="center" wrapText="1"/>
    </xf>
    <xf numFmtId="0" fontId="127" fillId="0" borderId="19" xfId="0" applyFont="1" applyFill="1" applyBorder="1" applyAlignment="1">
      <alignment vertical="center"/>
    </xf>
    <xf numFmtId="0" fontId="127" fillId="0" borderId="13" xfId="0" applyFont="1" applyFill="1" applyBorder="1" applyAlignment="1">
      <alignment vertical="center"/>
    </xf>
    <xf numFmtId="0" fontId="127" fillId="0" borderId="0" xfId="0" applyFont="1" applyAlignment="1">
      <alignment vertical="center"/>
    </xf>
    <xf numFmtId="0" fontId="128" fillId="0" borderId="13" xfId="44" applyFont="1" applyFill="1" applyBorder="1" applyAlignment="1">
      <alignment vertical="center"/>
    </xf>
    <xf numFmtId="0" fontId="128" fillId="0" borderId="13" xfId="44" applyFont="1" applyFill="1" applyBorder="1" applyAlignment="1">
      <alignment vertical="center" wrapText="1"/>
    </xf>
    <xf numFmtId="1" fontId="129" fillId="0" borderId="29" xfId="0" applyNumberFormat="1" applyFont="1" applyBorder="1" applyAlignment="1">
      <alignment horizontal="center" vertical="center"/>
    </xf>
    <xf numFmtId="12" fontId="52" fillId="0" borderId="13" xfId="54" applyNumberFormat="1" applyFont="1" applyFill="1" applyBorder="1" applyAlignment="1">
      <alignment horizontal="center" vertical="center"/>
    </xf>
    <xf numFmtId="0" fontId="47" fillId="30" borderId="30" xfId="0" applyFont="1" applyFill="1" applyBorder="1" applyAlignment="1">
      <alignment horizontal="center" vertical="center"/>
    </xf>
    <xf numFmtId="0" fontId="47" fillId="30" borderId="29" xfId="0" applyFont="1" applyFill="1" applyBorder="1" applyAlignment="1">
      <alignment horizontal="center" vertical="center"/>
    </xf>
    <xf numFmtId="0" fontId="47" fillId="12" borderId="16" xfId="0" applyFont="1" applyFill="1" applyBorder="1" applyAlignment="1">
      <alignment horizontal="center" vertical="center" wrapText="1"/>
    </xf>
    <xf numFmtId="0" fontId="91" fillId="12" borderId="16" xfId="0" applyFont="1" applyFill="1" applyBorder="1" applyAlignment="1">
      <alignment horizontal="center" vertical="center" wrapText="1"/>
    </xf>
    <xf numFmtId="0" fontId="47" fillId="14" borderId="13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vertical="center" wrapText="1"/>
    </xf>
    <xf numFmtId="0" fontId="50" fillId="20" borderId="22" xfId="0" applyFont="1" applyFill="1" applyBorder="1" applyAlignment="1">
      <alignment horizontal="center" vertical="center"/>
    </xf>
    <xf numFmtId="0" fontId="51" fillId="20" borderId="18" xfId="54" applyFont="1" applyFill="1" applyBorder="1" applyAlignment="1">
      <alignment horizontal="center" vertical="center"/>
    </xf>
    <xf numFmtId="0" fontId="50" fillId="20" borderId="18" xfId="0" applyFont="1" applyFill="1" applyBorder="1" applyAlignment="1">
      <alignment horizontal="center" vertical="center"/>
    </xf>
    <xf numFmtId="0" fontId="50" fillId="20" borderId="13" xfId="0" applyFont="1" applyFill="1" applyBorder="1" applyAlignment="1">
      <alignment horizontal="center" vertical="center"/>
    </xf>
    <xf numFmtId="0" fontId="50" fillId="20" borderId="19" xfId="0" applyFont="1" applyFill="1" applyBorder="1" applyAlignment="1">
      <alignment horizontal="center" vertical="center"/>
    </xf>
    <xf numFmtId="0" fontId="59" fillId="20" borderId="18" xfId="44" applyFont="1" applyFill="1" applyBorder="1" applyAlignment="1">
      <alignment horizontal="center" vertical="center" wrapText="1"/>
    </xf>
    <xf numFmtId="1" fontId="130" fillId="0" borderId="0" xfId="0" applyNumberFormat="1" applyFont="1" applyFill="1" applyBorder="1" applyAlignment="1">
      <alignment horizontal="center" vertical="center"/>
    </xf>
    <xf numFmtId="0" fontId="130" fillId="0" borderId="0" xfId="0" applyFont="1" applyBorder="1" applyAlignment="1">
      <alignment horizontal="center" vertical="center"/>
    </xf>
    <xf numFmtId="9" fontId="130" fillId="0" borderId="0" xfId="0" applyNumberFormat="1" applyFont="1" applyBorder="1" applyAlignment="1">
      <alignment horizontal="center" vertical="center"/>
    </xf>
    <xf numFmtId="166" fontId="130" fillId="0" borderId="0" xfId="0" applyNumberFormat="1" applyFont="1" applyBorder="1" applyAlignment="1">
      <alignment horizontal="center" vertical="center"/>
    </xf>
    <xf numFmtId="166" fontId="130" fillId="29" borderId="0" xfId="0" applyNumberFormat="1" applyFont="1" applyFill="1" applyBorder="1" applyAlignment="1">
      <alignment horizontal="center" vertical="center"/>
    </xf>
    <xf numFmtId="167" fontId="130" fillId="0" borderId="0" xfId="0" applyNumberFormat="1" applyFont="1" applyFill="1" applyBorder="1" applyAlignment="1">
      <alignment horizontal="center" vertical="center"/>
    </xf>
    <xf numFmtId="167" fontId="130" fillId="29" borderId="0" xfId="0" applyNumberFormat="1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horizontal="center" vertical="center" wrapText="1"/>
    </xf>
    <xf numFmtId="0" fontId="130" fillId="0" borderId="0" xfId="0" applyFont="1" applyFill="1" applyBorder="1" applyAlignment="1">
      <alignment horizontal="center" vertical="center"/>
    </xf>
    <xf numFmtId="2" fontId="132" fillId="6" borderId="11" xfId="47" applyNumberFormat="1" applyFont="1" applyFill="1" applyBorder="1" applyAlignment="1" applyProtection="1">
      <alignment horizontal="center" vertical="center" wrapText="1"/>
    </xf>
    <xf numFmtId="9" fontId="132" fillId="29" borderId="12" xfId="47" applyNumberFormat="1" applyFont="1" applyFill="1" applyBorder="1" applyAlignment="1" applyProtection="1">
      <alignment horizontal="center" vertical="center" wrapText="1"/>
    </xf>
    <xf numFmtId="168" fontId="132" fillId="29" borderId="12" xfId="47" applyNumberFormat="1" applyFont="1" applyFill="1" applyBorder="1" applyAlignment="1" applyProtection="1">
      <alignment horizontal="center" vertical="center" wrapText="1"/>
    </xf>
    <xf numFmtId="1" fontId="132" fillId="8" borderId="15" xfId="47" applyNumberFormat="1" applyFont="1" applyFill="1" applyBorder="1" applyAlignment="1" applyProtection="1">
      <alignment horizontal="center" vertical="center"/>
    </xf>
    <xf numFmtId="0" fontId="132" fillId="8" borderId="15" xfId="47" applyFont="1" applyFill="1" applyBorder="1" applyAlignment="1" applyProtection="1">
      <alignment horizontal="center" vertical="center"/>
    </xf>
    <xf numFmtId="0" fontId="132" fillId="8" borderId="16" xfId="47" applyFont="1" applyFill="1" applyBorder="1" applyAlignment="1" applyProtection="1">
      <alignment horizontal="center" vertical="center"/>
    </xf>
    <xf numFmtId="0" fontId="132" fillId="8" borderId="16" xfId="47" applyFont="1" applyFill="1" applyBorder="1" applyAlignment="1" applyProtection="1">
      <alignment horizontal="center" vertical="center" wrapText="1"/>
    </xf>
    <xf numFmtId="166" fontId="132" fillId="8" borderId="16" xfId="47" applyNumberFormat="1" applyFont="1" applyFill="1" applyBorder="1" applyAlignment="1" applyProtection="1">
      <alignment horizontal="center" vertical="center" wrapText="1"/>
    </xf>
    <xf numFmtId="166" fontId="133" fillId="8" borderId="17" xfId="47" applyNumberFormat="1" applyFont="1" applyFill="1" applyBorder="1" applyAlignment="1" applyProtection="1">
      <alignment horizontal="center" vertical="center" wrapText="1"/>
    </xf>
    <xf numFmtId="167" fontId="132" fillId="8" borderId="0" xfId="47" applyNumberFormat="1" applyFont="1" applyFill="1" applyBorder="1" applyAlignment="1" applyProtection="1">
      <alignment horizontal="center" vertical="center" wrapText="1"/>
    </xf>
    <xf numFmtId="167" fontId="133" fillId="8" borderId="17" xfId="47" applyNumberFormat="1" applyFont="1" applyFill="1" applyBorder="1" applyAlignment="1" applyProtection="1">
      <alignment horizontal="center" vertical="center" wrapText="1"/>
    </xf>
    <xf numFmtId="2" fontId="133" fillId="8" borderId="17" xfId="47" applyNumberFormat="1" applyFont="1" applyFill="1" applyBorder="1" applyAlignment="1" applyProtection="1">
      <alignment horizontal="center" vertical="center" wrapText="1"/>
    </xf>
    <xf numFmtId="0" fontId="130" fillId="8" borderId="16" xfId="47" applyFont="1" applyFill="1" applyBorder="1" applyAlignment="1" applyProtection="1">
      <alignment horizontal="center" vertical="center" wrapText="1"/>
    </xf>
    <xf numFmtId="0" fontId="134" fillId="8" borderId="0" xfId="0" applyFont="1" applyFill="1" applyBorder="1" applyAlignment="1">
      <alignment horizontal="center" vertical="center"/>
    </xf>
    <xf numFmtId="1" fontId="135" fillId="0" borderId="13" xfId="0" applyNumberFormat="1" applyFont="1" applyFill="1" applyBorder="1" applyAlignment="1">
      <alignment horizontal="center" vertical="center"/>
    </xf>
    <xf numFmtId="0" fontId="130" fillId="0" borderId="13" xfId="0" applyFont="1" applyFill="1" applyBorder="1" applyAlignment="1">
      <alignment horizontal="center" vertical="center"/>
    </xf>
    <xf numFmtId="0" fontId="130" fillId="0" borderId="13" xfId="0" applyFont="1" applyFill="1" applyBorder="1" applyAlignment="1">
      <alignment horizontal="center" vertical="center" wrapText="1"/>
    </xf>
    <xf numFmtId="0" fontId="135" fillId="0" borderId="13" xfId="0" applyFont="1" applyFill="1" applyBorder="1" applyAlignment="1">
      <alignment horizontal="center" vertical="center"/>
    </xf>
    <xf numFmtId="166" fontId="135" fillId="0" borderId="13" xfId="0" applyNumberFormat="1" applyFont="1" applyFill="1" applyBorder="1" applyAlignment="1">
      <alignment horizontal="center" vertical="center"/>
    </xf>
    <xf numFmtId="166" fontId="136" fillId="29" borderId="13" xfId="47" applyNumberFormat="1" applyFont="1" applyFill="1" applyBorder="1" applyAlignment="1">
      <alignment horizontal="center" vertical="center"/>
    </xf>
    <xf numFmtId="167" fontId="135" fillId="0" borderId="13" xfId="0" applyNumberFormat="1" applyFont="1" applyFill="1" applyBorder="1" applyAlignment="1">
      <alignment horizontal="center" vertical="center"/>
    </xf>
    <xf numFmtId="167" fontId="135" fillId="29" borderId="13" xfId="0" applyNumberFormat="1" applyFont="1" applyFill="1" applyBorder="1" applyAlignment="1">
      <alignment horizontal="center" vertical="center"/>
    </xf>
    <xf numFmtId="0" fontId="135" fillId="0" borderId="13" xfId="0" applyFont="1" applyFill="1" applyBorder="1" applyAlignment="1">
      <alignment horizontal="center" vertical="center" wrapText="1"/>
    </xf>
    <xf numFmtId="0" fontId="137" fillId="0" borderId="13" xfId="34" applyNumberFormat="1" applyFont="1" applyFill="1" applyBorder="1" applyAlignment="1" applyProtection="1">
      <alignment horizontal="center" vertical="center"/>
    </xf>
    <xf numFmtId="0" fontId="135" fillId="0" borderId="0" xfId="0" applyFont="1" applyFill="1" applyBorder="1" applyAlignment="1">
      <alignment horizontal="center" vertical="center"/>
    </xf>
    <xf numFmtId="9" fontId="135" fillId="0" borderId="13" xfId="0" applyNumberFormat="1" applyFont="1" applyFill="1" applyBorder="1" applyAlignment="1">
      <alignment horizontal="center" vertical="center"/>
    </xf>
    <xf numFmtId="0" fontId="135" fillId="0" borderId="0" xfId="0" applyFont="1" applyFill="1" applyAlignment="1">
      <alignment horizontal="center" vertical="center"/>
    </xf>
    <xf numFmtId="0" fontId="135" fillId="0" borderId="18" xfId="0" applyFont="1" applyFill="1" applyBorder="1" applyAlignment="1">
      <alignment horizontal="center" vertical="center"/>
    </xf>
    <xf numFmtId="0" fontId="135" fillId="0" borderId="18" xfId="0" applyFont="1" applyFill="1" applyBorder="1" applyAlignment="1">
      <alignment horizontal="center" vertical="center" wrapText="1"/>
    </xf>
    <xf numFmtId="0" fontId="135" fillId="0" borderId="21" xfId="0" applyFont="1" applyFill="1" applyBorder="1" applyAlignment="1">
      <alignment horizontal="center" vertical="center" wrapText="1"/>
    </xf>
    <xf numFmtId="0" fontId="137" fillId="0" borderId="25" xfId="34" applyNumberFormat="1" applyFont="1" applyFill="1" applyBorder="1" applyAlignment="1" applyProtection="1">
      <alignment horizontal="center" vertical="center"/>
    </xf>
    <xf numFmtId="0" fontId="130" fillId="0" borderId="13" xfId="0" applyFont="1" applyBorder="1" applyAlignment="1">
      <alignment horizontal="center" vertical="center" wrapText="1"/>
    </xf>
    <xf numFmtId="0" fontId="130" fillId="0" borderId="18" xfId="0" applyFont="1" applyFill="1" applyBorder="1" applyAlignment="1">
      <alignment horizontal="center" vertical="center" wrapText="1"/>
    </xf>
    <xf numFmtId="0" fontId="136" fillId="0" borderId="13" xfId="47" applyFont="1" applyFill="1" applyBorder="1" applyAlignment="1">
      <alignment horizontal="center" vertical="center"/>
    </xf>
    <xf numFmtId="0" fontId="138" fillId="0" borderId="13" xfId="47" applyFont="1" applyFill="1" applyBorder="1" applyAlignment="1">
      <alignment horizontal="center" vertical="center" wrapText="1"/>
    </xf>
    <xf numFmtId="0" fontId="138" fillId="0" borderId="13" xfId="47" applyFont="1" applyFill="1" applyBorder="1" applyAlignment="1">
      <alignment horizontal="center" vertical="center"/>
    </xf>
    <xf numFmtId="166" fontId="138" fillId="0" borderId="13" xfId="47" applyNumberFormat="1" applyFont="1" applyFill="1" applyBorder="1" applyAlignment="1">
      <alignment horizontal="center" vertical="center"/>
    </xf>
    <xf numFmtId="0" fontId="131" fillId="0" borderId="13" xfId="0" applyFont="1" applyFill="1" applyBorder="1" applyAlignment="1">
      <alignment horizontal="center" vertical="center"/>
    </xf>
    <xf numFmtId="166" fontId="136" fillId="31" borderId="13" xfId="47" applyNumberFormat="1" applyFont="1" applyFill="1" applyBorder="1" applyAlignment="1">
      <alignment horizontal="center" vertical="center"/>
    </xf>
    <xf numFmtId="167" fontId="130" fillId="31" borderId="13" xfId="0" applyNumberFormat="1" applyFont="1" applyFill="1" applyBorder="1" applyAlignment="1">
      <alignment horizontal="center" vertical="center"/>
    </xf>
    <xf numFmtId="166" fontId="138" fillId="29" borderId="13" xfId="47" applyNumberFormat="1" applyFont="1" applyFill="1" applyBorder="1" applyAlignment="1">
      <alignment horizontal="center" vertical="center"/>
    </xf>
    <xf numFmtId="0" fontId="139" fillId="20" borderId="21" xfId="47" applyFont="1" applyFill="1" applyBorder="1" applyAlignment="1">
      <alignment horizontal="center" vertical="center" wrapText="1"/>
    </xf>
    <xf numFmtId="0" fontId="140" fillId="20" borderId="25" xfId="47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136" fillId="0" borderId="13" xfId="0" applyFont="1" applyFill="1" applyBorder="1" applyAlignment="1">
      <alignment horizontal="center" vertical="center"/>
    </xf>
    <xf numFmtId="169" fontId="136" fillId="0" borderId="13" xfId="0" applyNumberFormat="1" applyFont="1" applyFill="1" applyBorder="1" applyAlignment="1" applyProtection="1">
      <alignment horizontal="center" vertical="center" wrapText="1"/>
    </xf>
    <xf numFmtId="0" fontId="142" fillId="0" borderId="13" xfId="47" applyFont="1" applyFill="1" applyBorder="1" applyAlignment="1">
      <alignment horizontal="center" vertical="center" wrapText="1"/>
    </xf>
    <xf numFmtId="0" fontId="143" fillId="0" borderId="13" xfId="47" applyFont="1" applyFill="1" applyBorder="1" applyAlignment="1">
      <alignment horizontal="center" vertical="center" wrapText="1"/>
    </xf>
    <xf numFmtId="0" fontId="136" fillId="38" borderId="13" xfId="47" applyFont="1" applyFill="1" applyBorder="1" applyAlignment="1">
      <alignment horizontal="center" vertical="center"/>
    </xf>
    <xf numFmtId="1" fontId="138" fillId="0" borderId="13" xfId="0" applyNumberFormat="1" applyFont="1" applyBorder="1" applyAlignment="1">
      <alignment horizontal="center" vertical="center"/>
    </xf>
    <xf numFmtId="0" fontId="136" fillId="0" borderId="13" xfId="47" applyFont="1" applyBorder="1" applyAlignment="1">
      <alignment horizontal="center" vertical="center"/>
    </xf>
    <xf numFmtId="0" fontId="138" fillId="0" borderId="13" xfId="47" applyFont="1" applyBorder="1" applyAlignment="1">
      <alignment horizontal="center" vertical="center" wrapText="1"/>
    </xf>
    <xf numFmtId="0" fontId="138" fillId="0" borderId="13" xfId="0" applyFont="1" applyBorder="1" applyAlignment="1">
      <alignment horizontal="center" vertical="center" wrapText="1"/>
    </xf>
    <xf numFmtId="0" fontId="135" fillId="0" borderId="13" xfId="47" applyFont="1" applyFill="1" applyBorder="1" applyAlignment="1">
      <alignment horizontal="center" vertical="center" wrapText="1"/>
    </xf>
    <xf numFmtId="0" fontId="138" fillId="0" borderId="0" xfId="47" applyFont="1" applyFill="1" applyAlignment="1">
      <alignment horizontal="center" vertical="center"/>
    </xf>
    <xf numFmtId="0" fontId="138" fillId="0" borderId="0" xfId="47" applyFont="1" applyFill="1" applyBorder="1" applyAlignment="1">
      <alignment horizontal="center" vertical="center"/>
    </xf>
    <xf numFmtId="0" fontId="136" fillId="0" borderId="13" xfId="47" applyFont="1" applyFill="1" applyBorder="1" applyAlignment="1">
      <alignment horizontal="center" vertical="center" wrapText="1"/>
    </xf>
    <xf numFmtId="0" fontId="136" fillId="38" borderId="13" xfId="0" applyFont="1" applyFill="1" applyBorder="1" applyAlignment="1">
      <alignment horizontal="center" vertical="center" wrapText="1"/>
    </xf>
    <xf numFmtId="0" fontId="136" fillId="0" borderId="13" xfId="0" applyFont="1" applyFill="1" applyBorder="1" applyAlignment="1">
      <alignment horizontal="center" vertical="center" wrapText="1"/>
    </xf>
    <xf numFmtId="0" fontId="131" fillId="0" borderId="13" xfId="47" applyFont="1" applyFill="1" applyBorder="1" applyAlignment="1">
      <alignment horizontal="center" vertical="center"/>
    </xf>
    <xf numFmtId="168" fontId="135" fillId="20" borderId="21" xfId="0" applyNumberFormat="1" applyFont="1" applyFill="1" applyBorder="1" applyAlignment="1">
      <alignment horizontal="center" vertical="center" wrapText="1"/>
    </xf>
    <xf numFmtId="168" fontId="130" fillId="20" borderId="25" xfId="0" applyNumberFormat="1" applyFont="1" applyFill="1" applyBorder="1" applyAlignment="1">
      <alignment horizontal="center" vertical="center"/>
    </xf>
    <xf numFmtId="1" fontId="135" fillId="0" borderId="18" xfId="0" applyNumberFormat="1" applyFont="1" applyFill="1" applyBorder="1" applyAlignment="1">
      <alignment horizontal="center" vertical="center"/>
    </xf>
    <xf numFmtId="0" fontId="141" fillId="0" borderId="13" xfId="47" applyFont="1" applyFill="1" applyBorder="1" applyAlignment="1">
      <alignment horizontal="center" vertical="center" wrapText="1"/>
    </xf>
    <xf numFmtId="0" fontId="144" fillId="0" borderId="13" xfId="47" applyFont="1" applyFill="1" applyBorder="1" applyAlignment="1">
      <alignment horizontal="center" vertical="center"/>
    </xf>
    <xf numFmtId="168" fontId="135" fillId="20" borderId="25" xfId="0" applyNumberFormat="1" applyFont="1" applyFill="1" applyBorder="1" applyAlignment="1">
      <alignment horizontal="center" vertical="center"/>
    </xf>
    <xf numFmtId="1" fontId="135" fillId="0" borderId="13" xfId="47" applyNumberFormat="1" applyFont="1" applyFill="1" applyBorder="1" applyAlignment="1">
      <alignment horizontal="center" vertical="center"/>
    </xf>
    <xf numFmtId="0" fontId="135" fillId="0" borderId="13" xfId="81" applyFont="1" applyFill="1" applyBorder="1" applyAlignment="1">
      <alignment horizontal="center" vertical="center"/>
    </xf>
    <xf numFmtId="170" fontId="136" fillId="0" borderId="13" xfId="0" applyNumberFormat="1" applyFont="1" applyFill="1" applyBorder="1" applyAlignment="1">
      <alignment horizontal="center" vertical="center" wrapText="1"/>
    </xf>
    <xf numFmtId="168" fontId="135" fillId="20" borderId="31" xfId="0" applyNumberFormat="1" applyFont="1" applyFill="1" applyBorder="1" applyAlignment="1">
      <alignment horizontal="center" vertical="center" wrapText="1"/>
    </xf>
    <xf numFmtId="168" fontId="135" fillId="20" borderId="23" xfId="0" applyNumberFormat="1" applyFont="1" applyFill="1" applyBorder="1" applyAlignment="1">
      <alignment horizontal="center" vertical="center" wrapText="1"/>
    </xf>
    <xf numFmtId="166" fontId="135" fillId="0" borderId="0" xfId="0" applyNumberFormat="1" applyFont="1" applyBorder="1" applyAlignment="1">
      <alignment horizontal="center" vertical="center"/>
    </xf>
    <xf numFmtId="166" fontId="135" fillId="29" borderId="0" xfId="0" applyNumberFormat="1" applyFont="1" applyFill="1" applyBorder="1" applyAlignment="1">
      <alignment horizontal="center" vertical="center"/>
    </xf>
    <xf numFmtId="167" fontId="135" fillId="0" borderId="0" xfId="0" applyNumberFormat="1" applyFont="1" applyBorder="1" applyAlignment="1">
      <alignment horizontal="center" vertical="center"/>
    </xf>
    <xf numFmtId="167" fontId="135" fillId="29" borderId="0" xfId="0" applyNumberFormat="1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8" fillId="0" borderId="32" xfId="47" applyFont="1" applyFill="1" applyBorder="1" applyAlignment="1">
      <alignment horizontal="center" vertical="center" wrapText="1"/>
    </xf>
    <xf numFmtId="0" fontId="138" fillId="0" borderId="13" xfId="81" applyFont="1" applyFill="1" applyBorder="1" applyAlignment="1">
      <alignment horizontal="center" vertical="center" wrapText="1"/>
    </xf>
    <xf numFmtId="0" fontId="138" fillId="0" borderId="19" xfId="47" applyFont="1" applyFill="1" applyBorder="1" applyAlignment="1">
      <alignment horizontal="center" vertical="center" wrapText="1"/>
    </xf>
    <xf numFmtId="0" fontId="138" fillId="0" borderId="14" xfId="47" applyFont="1" applyFill="1" applyBorder="1" applyAlignment="1">
      <alignment horizontal="center" vertical="center" wrapText="1"/>
    </xf>
    <xf numFmtId="0" fontId="130" fillId="0" borderId="13" xfId="47" applyFont="1" applyFill="1" applyBorder="1" applyAlignment="1">
      <alignment horizontal="center" vertical="center" wrapText="1"/>
    </xf>
    <xf numFmtId="0" fontId="138" fillId="0" borderId="13" xfId="47" applyNumberFormat="1" applyFont="1" applyFill="1" applyBorder="1" applyAlignment="1">
      <alignment horizontal="center" vertical="center" wrapText="1"/>
    </xf>
    <xf numFmtId="1" fontId="138" fillId="0" borderId="13" xfId="0" applyNumberFormat="1" applyFont="1" applyFill="1" applyBorder="1" applyAlignment="1">
      <alignment horizontal="center" vertical="center"/>
    </xf>
    <xf numFmtId="0" fontId="138" fillId="0" borderId="13" xfId="81" applyFont="1" applyFill="1" applyBorder="1" applyAlignment="1">
      <alignment horizontal="center" vertical="center"/>
    </xf>
    <xf numFmtId="167" fontId="138" fillId="0" borderId="13" xfId="0" applyNumberFormat="1" applyFont="1" applyFill="1" applyBorder="1" applyAlignment="1">
      <alignment horizontal="center" vertical="center"/>
    </xf>
    <xf numFmtId="167" fontId="138" fillId="29" borderId="13" xfId="0" applyNumberFormat="1" applyFont="1" applyFill="1" applyBorder="1" applyAlignment="1">
      <alignment horizontal="center" vertical="center"/>
    </xf>
    <xf numFmtId="0" fontId="138" fillId="0" borderId="13" xfId="0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horizontal="center" vertical="center"/>
    </xf>
    <xf numFmtId="0" fontId="136" fillId="0" borderId="18" xfId="47" applyFont="1" applyFill="1" applyBorder="1" applyAlignment="1">
      <alignment horizontal="center" vertical="center" wrapText="1"/>
    </xf>
    <xf numFmtId="0" fontId="138" fillId="0" borderId="25" xfId="47" applyFont="1" applyFill="1" applyBorder="1" applyAlignment="1">
      <alignment horizontal="center" vertical="center" wrapText="1"/>
    </xf>
    <xf numFmtId="0" fontId="136" fillId="0" borderId="30" xfId="47" applyFont="1" applyFill="1" applyBorder="1" applyAlignment="1">
      <alignment horizontal="center" vertical="center" wrapText="1"/>
    </xf>
    <xf numFmtId="0" fontId="138" fillId="0" borderId="33" xfId="47" applyFont="1" applyFill="1" applyBorder="1" applyAlignment="1">
      <alignment horizontal="center" vertical="center" wrapText="1"/>
    </xf>
    <xf numFmtId="166" fontId="136" fillId="29" borderId="14" xfId="47" applyNumberFormat="1" applyFont="1" applyFill="1" applyBorder="1" applyAlignment="1">
      <alignment horizontal="center" vertical="center"/>
    </xf>
    <xf numFmtId="167" fontId="135" fillId="0" borderId="14" xfId="0" applyNumberFormat="1" applyFont="1" applyFill="1" applyBorder="1" applyAlignment="1">
      <alignment horizontal="center" vertical="center"/>
    </xf>
    <xf numFmtId="167" fontId="135" fillId="29" borderId="14" xfId="0" applyNumberFormat="1" applyFont="1" applyFill="1" applyBorder="1" applyAlignment="1">
      <alignment horizontal="center" vertical="center"/>
    </xf>
    <xf numFmtId="0" fontId="135" fillId="0" borderId="14" xfId="0" applyFont="1" applyFill="1" applyBorder="1" applyAlignment="1">
      <alignment horizontal="center" vertical="center" wrapText="1"/>
    </xf>
    <xf numFmtId="0" fontId="130" fillId="0" borderId="13" xfId="0" applyFont="1" applyBorder="1" applyAlignment="1">
      <alignment horizontal="center" vertical="center"/>
    </xf>
    <xf numFmtId="0" fontId="138" fillId="0" borderId="13" xfId="0" applyNumberFormat="1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6" fillId="0" borderId="13" xfId="0" applyFont="1" applyBorder="1" applyAlignment="1">
      <alignment horizontal="center" vertical="center" wrapText="1"/>
    </xf>
    <xf numFmtId="0" fontId="135" fillId="0" borderId="21" xfId="0" applyFont="1" applyBorder="1" applyAlignment="1">
      <alignment horizontal="center" vertical="center" wrapText="1"/>
    </xf>
    <xf numFmtId="0" fontId="135" fillId="0" borderId="25" xfId="0" applyFont="1" applyBorder="1" applyAlignment="1">
      <alignment horizontal="center" vertical="center"/>
    </xf>
    <xf numFmtId="0" fontId="136" fillId="0" borderId="13" xfId="0" applyFont="1" applyBorder="1" applyAlignment="1">
      <alignment horizontal="center" vertical="center"/>
    </xf>
    <xf numFmtId="0" fontId="138" fillId="0" borderId="13" xfId="0" applyFont="1" applyBorder="1" applyAlignment="1">
      <alignment horizontal="center" vertical="center"/>
    </xf>
    <xf numFmtId="0" fontId="138" fillId="0" borderId="13" xfId="0" applyFont="1" applyFill="1" applyBorder="1" applyAlignment="1">
      <alignment horizontal="center" vertical="center"/>
    </xf>
    <xf numFmtId="0" fontId="139" fillId="0" borderId="21" xfId="47" applyFont="1" applyFill="1" applyBorder="1" applyAlignment="1">
      <alignment horizontal="center" vertical="center" wrapText="1"/>
    </xf>
    <xf numFmtId="0" fontId="135" fillId="0" borderId="21" xfId="47" applyFont="1" applyFill="1" applyBorder="1" applyAlignment="1">
      <alignment horizontal="center" vertical="center" wrapText="1"/>
    </xf>
    <xf numFmtId="0" fontId="140" fillId="0" borderId="25" xfId="47" applyFont="1" applyFill="1" applyBorder="1" applyAlignment="1">
      <alignment horizontal="center" vertical="center" wrapText="1"/>
    </xf>
    <xf numFmtId="166" fontId="138" fillId="0" borderId="13" xfId="0" applyNumberFormat="1" applyFont="1" applyFill="1" applyBorder="1" applyAlignment="1">
      <alignment horizontal="center" vertical="center"/>
    </xf>
    <xf numFmtId="9" fontId="136" fillId="31" borderId="13" xfId="0" applyNumberFormat="1" applyFont="1" applyFill="1" applyBorder="1" applyAlignment="1">
      <alignment horizontal="center" vertical="center"/>
    </xf>
    <xf numFmtId="0" fontId="140" fillId="20" borderId="34" xfId="47" applyFont="1" applyFill="1" applyBorder="1" applyAlignment="1">
      <alignment horizontal="center" vertical="center"/>
    </xf>
    <xf numFmtId="0" fontId="140" fillId="20" borderId="0" xfId="47" applyFont="1" applyFill="1" applyBorder="1" applyAlignment="1">
      <alignment horizontal="center" vertical="center"/>
    </xf>
    <xf numFmtId="1" fontId="140" fillId="0" borderId="18" xfId="47" applyNumberFormat="1" applyFont="1" applyFill="1" applyBorder="1" applyAlignment="1">
      <alignment horizontal="center" vertical="center"/>
    </xf>
    <xf numFmtId="0" fontId="140" fillId="0" borderId="25" xfId="47" applyFont="1" applyFill="1" applyBorder="1" applyAlignment="1">
      <alignment horizontal="center" vertical="center"/>
    </xf>
    <xf numFmtId="0" fontId="140" fillId="0" borderId="0" xfId="47" applyFont="1" applyFill="1" applyBorder="1" applyAlignment="1">
      <alignment horizontal="center" vertical="center"/>
    </xf>
    <xf numFmtId="0" fontId="145" fillId="0" borderId="13" xfId="47" applyFont="1" applyFill="1" applyBorder="1" applyAlignment="1">
      <alignment horizontal="center" vertical="center"/>
    </xf>
    <xf numFmtId="0" fontId="138" fillId="0" borderId="14" xfId="47" applyFont="1" applyFill="1" applyBorder="1" applyAlignment="1">
      <alignment horizontal="center" vertical="center"/>
    </xf>
    <xf numFmtId="0" fontId="130" fillId="0" borderId="14" xfId="0" applyFont="1" applyFill="1" applyBorder="1" applyAlignment="1">
      <alignment horizontal="center" vertical="center" wrapText="1"/>
    </xf>
    <xf numFmtId="1" fontId="146" fillId="0" borderId="13" xfId="0" applyNumberFormat="1" applyFont="1" applyFill="1" applyBorder="1" applyAlignment="1">
      <alignment horizontal="center" vertical="center" wrapText="1"/>
    </xf>
    <xf numFmtId="0" fontId="146" fillId="0" borderId="13" xfId="0" applyFont="1" applyFill="1" applyBorder="1" applyAlignment="1">
      <alignment horizontal="center" vertical="center" wrapText="1"/>
    </xf>
    <xf numFmtId="0" fontId="138" fillId="0" borderId="21" xfId="47" applyFont="1" applyFill="1" applyBorder="1" applyAlignment="1">
      <alignment horizontal="center" vertical="center" wrapText="1"/>
    </xf>
    <xf numFmtId="166" fontId="136" fillId="29" borderId="21" xfId="47" applyNumberFormat="1" applyFont="1" applyFill="1" applyBorder="1" applyAlignment="1">
      <alignment horizontal="center" vertical="center"/>
    </xf>
    <xf numFmtId="167" fontId="135" fillId="0" borderId="21" xfId="0" applyNumberFormat="1" applyFont="1" applyFill="1" applyBorder="1" applyAlignment="1">
      <alignment horizontal="center" vertical="center"/>
    </xf>
    <xf numFmtId="0" fontId="138" fillId="0" borderId="21" xfId="47" applyFont="1" applyFill="1" applyBorder="1" applyAlignment="1">
      <alignment horizontal="center" vertical="center"/>
    </xf>
    <xf numFmtId="0" fontId="136" fillId="0" borderId="13" xfId="47" applyFont="1" applyBorder="1" applyAlignment="1">
      <alignment horizontal="center" vertical="center" wrapText="1"/>
    </xf>
    <xf numFmtId="0" fontId="138" fillId="0" borderId="13" xfId="47" applyFont="1" applyBorder="1" applyAlignment="1">
      <alignment horizontal="center" vertical="center"/>
    </xf>
    <xf numFmtId="166" fontId="138" fillId="0" borderId="13" xfId="47" applyNumberFormat="1" applyFont="1" applyBorder="1" applyAlignment="1">
      <alignment horizontal="center" vertical="center"/>
    </xf>
    <xf numFmtId="166" fontId="136" fillId="35" borderId="13" xfId="47" applyNumberFormat="1" applyFont="1" applyFill="1" applyBorder="1" applyAlignment="1">
      <alignment horizontal="center" vertical="center"/>
    </xf>
    <xf numFmtId="167" fontId="146" fillId="0" borderId="13" xfId="0" applyNumberFormat="1" applyFont="1" applyBorder="1" applyAlignment="1">
      <alignment horizontal="center" vertical="center"/>
    </xf>
    <xf numFmtId="167" fontId="146" fillId="35" borderId="13" xfId="0" applyNumberFormat="1" applyFont="1" applyFill="1" applyBorder="1" applyAlignment="1">
      <alignment horizontal="center" vertical="center"/>
    </xf>
    <xf numFmtId="0" fontId="147" fillId="0" borderId="13" xfId="0" applyFont="1" applyBorder="1" applyAlignment="1">
      <alignment horizontal="center" vertical="center" wrapText="1"/>
    </xf>
    <xf numFmtId="0" fontId="146" fillId="0" borderId="13" xfId="0" applyFont="1" applyBorder="1" applyAlignment="1">
      <alignment horizontal="center" vertical="center" wrapText="1"/>
    </xf>
    <xf numFmtId="0" fontId="148" fillId="0" borderId="13" xfId="0" applyFont="1" applyBorder="1" applyAlignment="1">
      <alignment horizontal="center" vertical="center"/>
    </xf>
    <xf numFmtId="0" fontId="146" fillId="0" borderId="0" xfId="0" applyFont="1" applyBorder="1" applyAlignment="1">
      <alignment horizontal="center" vertical="center"/>
    </xf>
    <xf numFmtId="0" fontId="136" fillId="39" borderId="13" xfId="47" applyFont="1" applyFill="1" applyBorder="1" applyAlignment="1">
      <alignment horizontal="center" vertical="center" wrapText="1"/>
    </xf>
    <xf numFmtId="0" fontId="136" fillId="38" borderId="13" xfId="47" applyFont="1" applyFill="1" applyBorder="1" applyAlignment="1">
      <alignment horizontal="center" vertical="center" wrapText="1"/>
    </xf>
    <xf numFmtId="0" fontId="146" fillId="0" borderId="13" xfId="0" applyFont="1" applyBorder="1" applyAlignment="1">
      <alignment horizontal="center" vertical="center"/>
    </xf>
    <xf numFmtId="0" fontId="136" fillId="40" borderId="13" xfId="47" applyFont="1" applyFill="1" applyBorder="1" applyAlignment="1">
      <alignment horizontal="center" vertical="center" wrapText="1"/>
    </xf>
    <xf numFmtId="0" fontId="147" fillId="0" borderId="13" xfId="0" applyFont="1" applyBorder="1" applyAlignment="1">
      <alignment horizontal="center" vertical="center"/>
    </xf>
    <xf numFmtId="0" fontId="147" fillId="38" borderId="13" xfId="0" applyFont="1" applyFill="1" applyBorder="1" applyAlignment="1">
      <alignment horizontal="center" vertical="center"/>
    </xf>
    <xf numFmtId="0" fontId="149" fillId="36" borderId="21" xfId="47" applyFont="1" applyFill="1" applyBorder="1" applyAlignment="1">
      <alignment horizontal="center" vertical="center" wrapText="1"/>
    </xf>
    <xf numFmtId="0" fontId="140" fillId="36" borderId="25" xfId="47" applyFont="1" applyFill="1" applyBorder="1" applyAlignment="1">
      <alignment horizontal="center" vertical="center"/>
    </xf>
    <xf numFmtId="0" fontId="138" fillId="0" borderId="21" xfId="47" applyFont="1" applyBorder="1" applyAlignment="1">
      <alignment horizontal="center" vertical="center"/>
    </xf>
    <xf numFmtId="0" fontId="146" fillId="0" borderId="21" xfId="0" applyFont="1" applyBorder="1" applyAlignment="1">
      <alignment horizontal="center" vertical="center" wrapText="1"/>
    </xf>
    <xf numFmtId="0" fontId="148" fillId="0" borderId="21" xfId="0" applyFont="1" applyBorder="1" applyAlignment="1">
      <alignment horizontal="center" vertical="center"/>
    </xf>
    <xf numFmtId="0" fontId="138" fillId="0" borderId="21" xfId="47" applyFont="1" applyBorder="1" applyAlignment="1">
      <alignment horizontal="center" vertical="center" wrapText="1"/>
    </xf>
    <xf numFmtId="166" fontId="138" fillId="0" borderId="13" xfId="0" applyNumberFormat="1" applyFont="1" applyBorder="1" applyAlignment="1">
      <alignment horizontal="center"/>
    </xf>
    <xf numFmtId="2" fontId="136" fillId="0" borderId="21" xfId="47" applyNumberFormat="1" applyFont="1" applyBorder="1" applyAlignment="1">
      <alignment horizontal="center" vertical="center" wrapText="1"/>
    </xf>
    <xf numFmtId="168" fontId="146" fillId="0" borderId="21" xfId="0" applyNumberFormat="1" applyFont="1" applyBorder="1" applyAlignment="1">
      <alignment horizontal="center" vertical="center" wrapText="1"/>
    </xf>
    <xf numFmtId="0" fontId="147" fillId="0" borderId="21" xfId="0" applyFont="1" applyBorder="1" applyAlignment="1">
      <alignment horizontal="center" vertical="center" wrapText="1"/>
    </xf>
    <xf numFmtId="0" fontId="146" fillId="0" borderId="21" xfId="0" applyFont="1" applyBorder="1" applyAlignment="1">
      <alignment horizontal="center" vertical="center"/>
    </xf>
    <xf numFmtId="0" fontId="136" fillId="0" borderId="13" xfId="0" applyFont="1" applyBorder="1" applyAlignment="1">
      <alignment horizontal="center"/>
    </xf>
    <xf numFmtId="0" fontId="138" fillId="0" borderId="23" xfId="47" applyFont="1" applyBorder="1" applyAlignment="1">
      <alignment horizontal="center" vertical="center" wrapText="1"/>
    </xf>
    <xf numFmtId="0" fontId="147" fillId="0" borderId="23" xfId="0" applyFont="1" applyBorder="1" applyAlignment="1">
      <alignment horizontal="center" vertical="center" wrapText="1"/>
    </xf>
    <xf numFmtId="0" fontId="146" fillId="0" borderId="23" xfId="0" applyFont="1" applyBorder="1" applyAlignment="1">
      <alignment horizontal="center" vertical="center"/>
    </xf>
    <xf numFmtId="0" fontId="149" fillId="36" borderId="23" xfId="47" applyFont="1" applyFill="1" applyBorder="1" applyAlignment="1">
      <alignment horizontal="center" vertical="center" wrapText="1"/>
    </xf>
    <xf numFmtId="0" fontId="140" fillId="36" borderId="24" xfId="47" applyFont="1" applyFill="1" applyBorder="1" applyAlignment="1">
      <alignment horizontal="center" vertical="center"/>
    </xf>
    <xf numFmtId="1" fontId="146" fillId="0" borderId="13" xfId="0" applyNumberFormat="1" applyFont="1" applyBorder="1" applyAlignment="1">
      <alignment horizontal="center" vertical="center"/>
    </xf>
    <xf numFmtId="0" fontId="147" fillId="0" borderId="14" xfId="0" applyFont="1" applyBorder="1" applyAlignment="1">
      <alignment horizontal="center" vertical="center"/>
    </xf>
    <xf numFmtId="0" fontId="138" fillId="0" borderId="14" xfId="47" applyFont="1" applyBorder="1" applyAlignment="1">
      <alignment horizontal="center" vertical="center" wrapText="1"/>
    </xf>
    <xf numFmtId="0" fontId="138" fillId="0" borderId="14" xfId="47" applyFont="1" applyBorder="1" applyAlignment="1">
      <alignment horizontal="center" vertical="center"/>
    </xf>
    <xf numFmtId="166" fontId="136" fillId="35" borderId="14" xfId="47" applyNumberFormat="1" applyFont="1" applyFill="1" applyBorder="1" applyAlignment="1">
      <alignment horizontal="center" vertical="center"/>
    </xf>
    <xf numFmtId="167" fontId="146" fillId="0" borderId="14" xfId="0" applyNumberFormat="1" applyFont="1" applyBorder="1" applyAlignment="1">
      <alignment horizontal="center" vertical="center"/>
    </xf>
    <xf numFmtId="167" fontId="146" fillId="35" borderId="14" xfId="0" applyNumberFormat="1" applyFont="1" applyFill="1" applyBorder="1" applyAlignment="1">
      <alignment horizontal="center" vertical="center"/>
    </xf>
    <xf numFmtId="0" fontId="147" fillId="0" borderId="14" xfId="0" applyFont="1" applyBorder="1" applyAlignment="1">
      <alignment horizontal="center" vertical="center" wrapText="1"/>
    </xf>
    <xf numFmtId="0" fontId="146" fillId="0" borderId="14" xfId="0" applyFont="1" applyBorder="1" applyAlignment="1">
      <alignment horizontal="center" vertical="center" wrapText="1"/>
    </xf>
    <xf numFmtId="0" fontId="148" fillId="0" borderId="14" xfId="0" applyFont="1" applyBorder="1" applyAlignment="1">
      <alignment horizontal="center" vertical="center"/>
    </xf>
    <xf numFmtId="1" fontId="146" fillId="0" borderId="13" xfId="0" applyNumberFormat="1" applyFont="1" applyFill="1" applyBorder="1" applyAlignment="1">
      <alignment horizontal="center" vertical="center"/>
    </xf>
    <xf numFmtId="167" fontId="146" fillId="0" borderId="13" xfId="0" applyNumberFormat="1" applyFont="1" applyFill="1" applyBorder="1" applyAlignment="1">
      <alignment horizontal="center" vertical="center"/>
    </xf>
    <xf numFmtId="0" fontId="147" fillId="0" borderId="13" xfId="0" applyFont="1" applyFill="1" applyBorder="1" applyAlignment="1">
      <alignment horizontal="center" vertical="center" wrapText="1"/>
    </xf>
    <xf numFmtId="0" fontId="148" fillId="0" borderId="13" xfId="0" applyFont="1" applyFill="1" applyBorder="1" applyAlignment="1">
      <alignment horizontal="center" vertical="center"/>
    </xf>
    <xf numFmtId="0" fontId="146" fillId="31" borderId="0" xfId="0" applyFont="1" applyFill="1" applyBorder="1" applyAlignment="1">
      <alignment horizontal="center" vertical="center"/>
    </xf>
    <xf numFmtId="0" fontId="136" fillId="0" borderId="0" xfId="0" applyFont="1" applyFill="1" applyAlignment="1">
      <alignment horizontal="center"/>
    </xf>
    <xf numFmtId="0" fontId="138" fillId="0" borderId="22" xfId="47" applyFont="1" applyFill="1" applyBorder="1" applyAlignment="1">
      <alignment horizontal="center" vertical="center" wrapText="1"/>
    </xf>
    <xf numFmtId="0" fontId="138" fillId="0" borderId="23" xfId="47" applyFont="1" applyFill="1" applyBorder="1" applyAlignment="1">
      <alignment horizontal="center" vertical="center" wrapText="1"/>
    </xf>
    <xf numFmtId="168" fontId="146" fillId="0" borderId="23" xfId="0" applyNumberFormat="1" applyFont="1" applyFill="1" applyBorder="1" applyAlignment="1">
      <alignment horizontal="center" vertical="center" wrapText="1"/>
    </xf>
    <xf numFmtId="0" fontId="147" fillId="0" borderId="23" xfId="0" applyFont="1" applyFill="1" applyBorder="1" applyAlignment="1">
      <alignment horizontal="center" vertical="center" wrapText="1"/>
    </xf>
    <xf numFmtId="0" fontId="146" fillId="0" borderId="23" xfId="0" applyFont="1" applyFill="1" applyBorder="1" applyAlignment="1">
      <alignment horizontal="center" vertical="center"/>
    </xf>
    <xf numFmtId="0" fontId="147" fillId="0" borderId="13" xfId="0" applyFont="1" applyFill="1" applyBorder="1" applyAlignment="1">
      <alignment horizontal="center" vertical="center"/>
    </xf>
    <xf numFmtId="0" fontId="136" fillId="0" borderId="34" xfId="0" applyFont="1" applyFill="1" applyBorder="1" applyAlignment="1">
      <alignment horizontal="center"/>
    </xf>
    <xf numFmtId="0" fontId="136" fillId="0" borderId="34" xfId="0" applyFont="1" applyFill="1" applyBorder="1" applyAlignment="1">
      <alignment horizontal="center" wrapText="1"/>
    </xf>
    <xf numFmtId="0" fontId="138" fillId="0" borderId="34" xfId="47" applyFont="1" applyFill="1" applyBorder="1" applyAlignment="1">
      <alignment horizontal="center" vertical="center" wrapText="1"/>
    </xf>
    <xf numFmtId="0" fontId="138" fillId="0" borderId="0" xfId="47" applyFont="1" applyFill="1" applyBorder="1" applyAlignment="1">
      <alignment horizontal="center" vertical="center" wrapText="1"/>
    </xf>
    <xf numFmtId="2" fontId="136" fillId="0" borderId="0" xfId="47" applyNumberFormat="1" applyFont="1" applyFill="1" applyBorder="1" applyAlignment="1">
      <alignment horizontal="center" vertical="center" wrapText="1"/>
    </xf>
    <xf numFmtId="168" fontId="146" fillId="0" borderId="0" xfId="0" applyNumberFormat="1" applyFont="1" applyFill="1" applyBorder="1" applyAlignment="1">
      <alignment horizontal="center" vertical="center" wrapText="1"/>
    </xf>
    <xf numFmtId="0" fontId="147" fillId="0" borderId="0" xfId="0" applyFont="1" applyFill="1" applyBorder="1" applyAlignment="1">
      <alignment horizontal="center" vertical="center" wrapText="1"/>
    </xf>
    <xf numFmtId="0" fontId="146" fillId="0" borderId="0" xfId="0" applyFont="1" applyFill="1" applyBorder="1" applyAlignment="1">
      <alignment horizontal="center" vertical="center"/>
    </xf>
    <xf numFmtId="0" fontId="136" fillId="0" borderId="13" xfId="0" applyFont="1" applyFill="1" applyBorder="1" applyAlignment="1">
      <alignment horizontal="center"/>
    </xf>
    <xf numFmtId="0" fontId="136" fillId="0" borderId="13" xfId="0" applyFont="1" applyFill="1" applyBorder="1" applyAlignment="1">
      <alignment horizontal="center" wrapText="1"/>
    </xf>
    <xf numFmtId="2" fontId="136" fillId="0" borderId="13" xfId="47" applyNumberFormat="1" applyFont="1" applyFill="1" applyBorder="1" applyAlignment="1">
      <alignment horizontal="center" vertical="center" wrapText="1"/>
    </xf>
    <xf numFmtId="168" fontId="146" fillId="0" borderId="13" xfId="0" applyNumberFormat="1" applyFont="1" applyFill="1" applyBorder="1" applyAlignment="1">
      <alignment horizontal="center" vertical="center" wrapText="1"/>
    </xf>
    <xf numFmtId="0" fontId="146" fillId="0" borderId="13" xfId="0" applyFont="1" applyFill="1" applyBorder="1" applyAlignment="1">
      <alignment horizontal="center" vertical="center"/>
    </xf>
    <xf numFmtId="0" fontId="146" fillId="31" borderId="13" xfId="0" applyFont="1" applyFill="1" applyBorder="1" applyAlignment="1">
      <alignment horizontal="center" vertical="center"/>
    </xf>
    <xf numFmtId="1" fontId="146" fillId="0" borderId="13" xfId="0" applyNumberFormat="1" applyFont="1" applyFill="1" applyBorder="1" applyAlignment="1">
      <alignment horizontal="center"/>
    </xf>
    <xf numFmtId="0" fontId="138" fillId="0" borderId="13" xfId="47" applyFont="1" applyFill="1" applyBorder="1" applyAlignment="1">
      <alignment horizontal="center" wrapText="1"/>
    </xf>
    <xf numFmtId="166" fontId="136" fillId="35" borderId="13" xfId="47" applyNumberFormat="1" applyFont="1" applyFill="1" applyBorder="1" applyAlignment="1">
      <alignment horizontal="center"/>
    </xf>
    <xf numFmtId="167" fontId="146" fillId="0" borderId="13" xfId="0" applyNumberFormat="1" applyFont="1" applyFill="1" applyBorder="1" applyAlignment="1">
      <alignment horizontal="center"/>
    </xf>
    <xf numFmtId="167" fontId="146" fillId="35" borderId="13" xfId="0" applyNumberFormat="1" applyFont="1" applyFill="1" applyBorder="1" applyAlignment="1">
      <alignment horizontal="center"/>
    </xf>
    <xf numFmtId="2" fontId="136" fillId="0" borderId="13" xfId="47" applyNumberFormat="1" applyFont="1" applyFill="1" applyBorder="1" applyAlignment="1">
      <alignment horizontal="center" wrapText="1"/>
    </xf>
    <xf numFmtId="168" fontId="146" fillId="0" borderId="13" xfId="0" applyNumberFormat="1" applyFont="1" applyFill="1" applyBorder="1" applyAlignment="1">
      <alignment horizontal="center" wrapText="1"/>
    </xf>
    <xf numFmtId="0" fontId="147" fillId="0" borderId="13" xfId="0" applyFont="1" applyFill="1" applyBorder="1" applyAlignment="1">
      <alignment horizontal="center" wrapText="1"/>
    </xf>
    <xf numFmtId="0" fontId="146" fillId="0" borderId="13" xfId="0" applyFont="1" applyFill="1" applyBorder="1" applyAlignment="1">
      <alignment horizontal="center"/>
    </xf>
    <xf numFmtId="0" fontId="146" fillId="31" borderId="13" xfId="0" applyFont="1" applyFill="1" applyBorder="1" applyAlignment="1">
      <alignment horizontal="center"/>
    </xf>
    <xf numFmtId="0" fontId="147" fillId="0" borderId="0" xfId="0" applyFont="1" applyFill="1" applyAlignment="1">
      <alignment horizontal="center" wrapText="1"/>
    </xf>
    <xf numFmtId="0" fontId="140" fillId="37" borderId="35" xfId="47" applyFont="1" applyFill="1" applyBorder="1" applyAlignment="1">
      <alignment horizontal="center" vertical="center"/>
    </xf>
    <xf numFmtId="0" fontId="146" fillId="37" borderId="0" xfId="0" applyFont="1" applyFill="1" applyBorder="1" applyAlignment="1">
      <alignment horizontal="center" vertical="center"/>
    </xf>
    <xf numFmtId="3" fontId="136" fillId="0" borderId="13" xfId="52" applyNumberFormat="1" applyFont="1" applyBorder="1" applyAlignment="1">
      <alignment horizontal="center" vertical="center"/>
    </xf>
    <xf numFmtId="0" fontId="148" fillId="0" borderId="13" xfId="52" applyFont="1" applyBorder="1" applyAlignment="1">
      <alignment horizontal="center" vertical="center" wrapText="1"/>
    </xf>
    <xf numFmtId="0" fontId="140" fillId="20" borderId="24" xfId="47" applyFont="1" applyFill="1" applyBorder="1" applyAlignment="1">
      <alignment horizontal="center" vertical="center"/>
    </xf>
    <xf numFmtId="0" fontId="150" fillId="0" borderId="13" xfId="0" applyFont="1" applyFill="1" applyBorder="1" applyAlignment="1">
      <alignment horizontal="center" vertical="center"/>
    </xf>
    <xf numFmtId="1" fontId="135" fillId="0" borderId="0" xfId="0" applyNumberFormat="1" applyFont="1" applyFill="1" applyBorder="1" applyAlignment="1">
      <alignment horizontal="center" vertical="center"/>
    </xf>
    <xf numFmtId="0" fontId="135" fillId="0" borderId="0" xfId="0" applyFont="1" applyBorder="1" applyAlignment="1">
      <alignment horizontal="center" vertical="center"/>
    </xf>
    <xf numFmtId="0" fontId="135" fillId="0" borderId="0" xfId="0" applyFont="1" applyFill="1" applyBorder="1" applyAlignment="1">
      <alignment horizontal="center" vertical="center" wrapText="1"/>
    </xf>
    <xf numFmtId="1" fontId="151" fillId="0" borderId="29" xfId="0" applyNumberFormat="1" applyFont="1" applyBorder="1" applyAlignment="1">
      <alignment horizontal="center" vertical="center"/>
    </xf>
    <xf numFmtId="0" fontId="138" fillId="0" borderId="13" xfId="81" applyFont="1" applyBorder="1" applyAlignment="1">
      <alignment horizontal="center" vertical="center"/>
    </xf>
    <xf numFmtId="167" fontId="138" fillId="0" borderId="13" xfId="0" applyNumberFormat="1" applyFont="1" applyBorder="1" applyAlignment="1">
      <alignment horizontal="center" vertical="center"/>
    </xf>
    <xf numFmtId="0" fontId="138" fillId="0" borderId="29" xfId="0" applyFont="1" applyFill="1" applyBorder="1" applyAlignment="1">
      <alignment horizontal="center" vertical="center" wrapText="1"/>
    </xf>
    <xf numFmtId="1" fontId="138" fillId="0" borderId="18" xfId="0" applyNumberFormat="1" applyFont="1" applyBorder="1" applyAlignment="1">
      <alignment horizontal="center" vertical="center"/>
    </xf>
    <xf numFmtId="1" fontId="152" fillId="0" borderId="29" xfId="0" applyNumberFormat="1" applyFont="1" applyBorder="1" applyAlignment="1">
      <alignment horizontal="center" vertical="center"/>
    </xf>
    <xf numFmtId="0" fontId="139" fillId="20" borderId="25" xfId="0" applyFont="1" applyFill="1" applyBorder="1" applyAlignment="1">
      <alignment horizontal="center" vertical="center" wrapText="1"/>
    </xf>
    <xf numFmtId="0" fontId="150" fillId="12" borderId="13" xfId="34" applyNumberFormat="1" applyFont="1" applyFill="1" applyBorder="1" applyAlignment="1" applyProtection="1">
      <alignment horizontal="center" vertical="center"/>
    </xf>
    <xf numFmtId="0" fontId="139" fillId="20" borderId="21" xfId="0" applyFont="1" applyFill="1" applyBorder="1" applyAlignment="1">
      <alignment horizontal="center" vertical="center" wrapText="1"/>
    </xf>
    <xf numFmtId="0" fontId="150" fillId="20" borderId="25" xfId="0" applyFont="1" applyFill="1" applyBorder="1" applyAlignment="1">
      <alignment horizontal="center" vertical="center"/>
    </xf>
    <xf numFmtId="0" fontId="152" fillId="38" borderId="29" xfId="0" applyFont="1" applyFill="1" applyBorder="1" applyAlignment="1">
      <alignment horizontal="center" vertical="center" wrapText="1"/>
    </xf>
    <xf numFmtId="0" fontId="138" fillId="0" borderId="0" xfId="0" applyFont="1" applyAlignment="1">
      <alignment horizontal="center"/>
    </xf>
    <xf numFmtId="170" fontId="138" fillId="0" borderId="13" xfId="0" applyNumberFormat="1" applyFont="1" applyBorder="1" applyAlignment="1">
      <alignment horizontal="center" vertical="center" wrapText="1"/>
    </xf>
    <xf numFmtId="170" fontId="138" fillId="38" borderId="13" xfId="0" applyNumberFormat="1" applyFont="1" applyFill="1" applyBorder="1" applyAlignment="1">
      <alignment horizontal="center" vertical="center" wrapText="1"/>
    </xf>
    <xf numFmtId="166" fontId="138" fillId="41" borderId="13" xfId="47" applyNumberFormat="1" applyFont="1" applyFill="1" applyBorder="1" applyAlignment="1">
      <alignment horizontal="center" vertical="center"/>
    </xf>
    <xf numFmtId="49" fontId="138" fillId="0" borderId="0" xfId="47" applyNumberFormat="1" applyFont="1" applyFill="1" applyBorder="1" applyAlignment="1">
      <alignment horizontal="center" vertical="center"/>
    </xf>
    <xf numFmtId="166" fontId="147" fillId="41" borderId="13" xfId="0" applyNumberFormat="1" applyFont="1" applyFill="1" applyBorder="1" applyAlignment="1">
      <alignment horizontal="center" vertical="center"/>
    </xf>
    <xf numFmtId="166" fontId="146" fillId="41" borderId="13" xfId="0" applyNumberFormat="1" applyFont="1" applyFill="1" applyBorder="1" applyAlignment="1">
      <alignment horizontal="center" vertical="center"/>
    </xf>
    <xf numFmtId="166" fontId="135" fillId="41" borderId="0" xfId="0" applyNumberFormat="1" applyFont="1" applyFill="1" applyBorder="1" applyAlignment="1">
      <alignment horizontal="center" vertical="center"/>
    </xf>
    <xf numFmtId="166" fontId="138" fillId="41" borderId="18" xfId="47" applyNumberFormat="1" applyFont="1" applyFill="1" applyBorder="1" applyAlignment="1">
      <alignment horizontal="center" vertical="center"/>
    </xf>
    <xf numFmtId="166" fontId="138" fillId="41" borderId="14" xfId="47" applyNumberFormat="1" applyFont="1" applyFill="1" applyBorder="1" applyAlignment="1">
      <alignment horizontal="center" vertical="center"/>
    </xf>
    <xf numFmtId="166" fontId="135" fillId="41" borderId="13" xfId="47" applyNumberFormat="1" applyFont="1" applyFill="1" applyBorder="1" applyAlignment="1">
      <alignment horizontal="center" vertical="center"/>
    </xf>
    <xf numFmtId="166" fontId="135" fillId="41" borderId="13" xfId="0" applyNumberFormat="1" applyFont="1" applyFill="1" applyBorder="1" applyAlignment="1">
      <alignment horizontal="center" vertical="center"/>
    </xf>
    <xf numFmtId="166" fontId="135" fillId="41" borderId="18" xfId="0" applyNumberFormat="1" applyFont="1" applyFill="1" applyBorder="1" applyAlignment="1">
      <alignment horizontal="center" vertical="center"/>
    </xf>
    <xf numFmtId="166" fontId="38" fillId="41" borderId="13" xfId="63" applyNumberFormat="1" applyFont="1" applyFill="1" applyBorder="1" applyAlignment="1" applyProtection="1">
      <alignment horizontal="center" vertical="center"/>
    </xf>
    <xf numFmtId="166" fontId="38" fillId="41" borderId="13" xfId="54" applyNumberFormat="1" applyFont="1" applyFill="1" applyBorder="1" applyAlignment="1">
      <alignment horizontal="center" vertical="center"/>
    </xf>
    <xf numFmtId="166" fontId="33" fillId="41" borderId="13" xfId="0" applyNumberFormat="1" applyFont="1" applyFill="1" applyBorder="1" applyAlignment="1">
      <alignment horizontal="center"/>
    </xf>
    <xf numFmtId="166" fontId="38" fillId="41" borderId="13" xfId="0" applyNumberFormat="1" applyFont="1" applyFill="1" applyBorder="1" applyAlignment="1">
      <alignment horizontal="center" vertical="center" wrapText="1"/>
    </xf>
    <xf numFmtId="166" fontId="38" fillId="41" borderId="13" xfId="0" applyNumberFormat="1" applyFont="1" applyFill="1" applyBorder="1" applyAlignment="1">
      <alignment horizontal="center" vertical="center"/>
    </xf>
    <xf numFmtId="166" fontId="46" fillId="41" borderId="0" xfId="0" applyNumberFormat="1" applyFont="1" applyFill="1" applyAlignment="1">
      <alignment horizontal="center" vertical="center" wrapText="1"/>
    </xf>
    <xf numFmtId="166" fontId="48" fillId="42" borderId="36" xfId="47" applyNumberFormat="1" applyFont="1" applyFill="1" applyBorder="1" applyAlignment="1" applyProtection="1">
      <alignment horizontal="center" vertical="center" wrapText="1"/>
    </xf>
    <xf numFmtId="0" fontId="50" fillId="43" borderId="13" xfId="0" applyFont="1" applyFill="1" applyBorder="1" applyAlignment="1">
      <alignment horizontal="center" vertical="center"/>
    </xf>
    <xf numFmtId="166" fontId="47" fillId="41" borderId="13" xfId="0" applyNumberFormat="1" applyFont="1" applyFill="1" applyBorder="1" applyAlignment="1">
      <alignment horizontal="center" vertical="center" wrapText="1"/>
    </xf>
    <xf numFmtId="166" fontId="50" fillId="43" borderId="13" xfId="0" applyNumberFormat="1" applyFont="1" applyFill="1" applyBorder="1" applyAlignment="1">
      <alignment horizontal="center" vertical="center"/>
    </xf>
    <xf numFmtId="166" fontId="42" fillId="41" borderId="13" xfId="54" applyNumberFormat="1" applyFont="1" applyFill="1" applyBorder="1" applyAlignment="1">
      <alignment horizontal="center" vertical="center" wrapText="1"/>
    </xf>
    <xf numFmtId="166" fontId="50" fillId="43" borderId="22" xfId="0" applyNumberFormat="1" applyFont="1" applyFill="1" applyBorder="1" applyAlignment="1">
      <alignment horizontal="center" vertical="center"/>
    </xf>
    <xf numFmtId="166" fontId="51" fillId="43" borderId="18" xfId="54" applyNumberFormat="1" applyFont="1" applyFill="1" applyBorder="1" applyAlignment="1">
      <alignment horizontal="center" vertical="center"/>
    </xf>
    <xf numFmtId="166" fontId="42" fillId="41" borderId="14" xfId="54" applyNumberFormat="1" applyFont="1" applyFill="1" applyBorder="1" applyAlignment="1">
      <alignment horizontal="center" vertical="center" wrapText="1"/>
    </xf>
    <xf numFmtId="166" fontId="50" fillId="43" borderId="18" xfId="0" applyNumberFormat="1" applyFont="1" applyFill="1" applyBorder="1" applyAlignment="1">
      <alignment horizontal="center" vertical="center"/>
    </xf>
    <xf numFmtId="0" fontId="46" fillId="41" borderId="0" xfId="0" applyFont="1" applyFill="1" applyAlignment="1">
      <alignment horizontal="center" vertical="center" wrapText="1"/>
    </xf>
    <xf numFmtId="171" fontId="46" fillId="41" borderId="0" xfId="0" applyNumberFormat="1" applyFont="1" applyFill="1"/>
    <xf numFmtId="171" fontId="48" fillId="44" borderId="16" xfId="47" applyNumberFormat="1" applyFont="1" applyFill="1" applyBorder="1" applyAlignment="1" applyProtection="1">
      <alignment horizontal="center" vertical="center" wrapText="1"/>
    </xf>
    <xf numFmtId="171" fontId="46" fillId="41" borderId="13" xfId="0" applyNumberFormat="1" applyFont="1" applyFill="1" applyBorder="1" applyAlignment="1">
      <alignment horizontal="center" vertical="center"/>
    </xf>
    <xf numFmtId="171" fontId="47" fillId="41" borderId="13" xfId="0" applyNumberFormat="1" applyFont="1" applyFill="1" applyBorder="1" applyAlignment="1">
      <alignment horizontal="center"/>
    </xf>
    <xf numFmtId="171" fontId="46" fillId="41" borderId="13" xfId="0" applyNumberFormat="1" applyFont="1" applyFill="1" applyBorder="1" applyAlignment="1">
      <alignment horizontal="center"/>
    </xf>
    <xf numFmtId="0" fontId="59" fillId="20" borderId="21" xfId="44" applyFont="1" applyFill="1" applyBorder="1" applyAlignment="1">
      <alignment horizontal="center" vertical="center"/>
    </xf>
    <xf numFmtId="0" fontId="25" fillId="20" borderId="13" xfId="44" applyFont="1" applyFill="1" applyBorder="1" applyAlignment="1">
      <alignment horizontal="left" vertical="center" wrapText="1"/>
    </xf>
    <xf numFmtId="0" fontId="59" fillId="20" borderId="21" xfId="44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4" fillId="0" borderId="13" xfId="44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21" xfId="0" applyFont="1" applyFill="1" applyBorder="1" applyAlignment="1">
      <alignment horizontal="left" vertical="center"/>
    </xf>
    <xf numFmtId="0" fontId="34" fillId="0" borderId="14" xfId="44" applyFont="1" applyFill="1" applyBorder="1" applyAlignment="1">
      <alignment horizontal="left" vertical="center"/>
    </xf>
    <xf numFmtId="0" fontId="34" fillId="0" borderId="19" xfId="44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0" fontId="59" fillId="20" borderId="23" xfId="44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/>
    </xf>
    <xf numFmtId="0" fontId="59" fillId="20" borderId="0" xfId="44" applyFont="1" applyFill="1" applyBorder="1" applyAlignment="1">
      <alignment horizontal="center" vertical="center"/>
    </xf>
    <xf numFmtId="0" fontId="59" fillId="20" borderId="13" xfId="0" applyFont="1" applyFill="1" applyBorder="1" applyAlignment="1">
      <alignment horizontal="left" vertical="center"/>
    </xf>
    <xf numFmtId="0" fontId="34" fillId="20" borderId="0" xfId="0" applyFont="1" applyFill="1" applyBorder="1" applyAlignment="1">
      <alignment horizontal="left" vertical="center"/>
    </xf>
    <xf numFmtId="0" fontId="59" fillId="20" borderId="18" xfId="44" applyFont="1" applyFill="1" applyBorder="1" applyAlignment="1">
      <alignment horizontal="left" vertical="center"/>
    </xf>
    <xf numFmtId="0" fontId="59" fillId="20" borderId="0" xfId="44" applyFont="1" applyFill="1" applyBorder="1" applyAlignment="1">
      <alignment horizontal="left" vertical="center"/>
    </xf>
    <xf numFmtId="0" fontId="33" fillId="41" borderId="13" xfId="0" applyFont="1" applyFill="1" applyBorder="1" applyAlignment="1">
      <alignment horizontal="center"/>
    </xf>
    <xf numFmtId="0" fontId="38" fillId="41" borderId="13" xfId="52" applyFont="1" applyFill="1" applyBorder="1" applyAlignment="1">
      <alignment horizontal="center" vertical="center"/>
    </xf>
    <xf numFmtId="2" fontId="25" fillId="45" borderId="11" xfId="47" applyNumberFormat="1" applyFont="1" applyFill="1" applyBorder="1" applyAlignment="1" applyProtection="1">
      <alignment horizontal="center" vertical="center" wrapText="1"/>
    </xf>
    <xf numFmtId="171" fontId="34" fillId="41" borderId="0" xfId="0" applyNumberFormat="1" applyFont="1" applyFill="1" applyAlignment="1">
      <alignment horizontal="center" vertical="center"/>
    </xf>
    <xf numFmtId="171" fontId="25" fillId="43" borderId="13" xfId="47" applyNumberFormat="1" applyFont="1" applyFill="1" applyBorder="1" applyAlignment="1" applyProtection="1">
      <alignment horizontal="center" vertical="center" wrapText="1"/>
    </xf>
    <xf numFmtId="171" fontId="34" fillId="41" borderId="13" xfId="44" applyNumberFormat="1" applyFont="1" applyFill="1" applyBorder="1" applyAlignment="1">
      <alignment horizontal="center" vertical="center"/>
    </xf>
    <xf numFmtId="171" fontId="34" fillId="41" borderId="13" xfId="0" applyNumberFormat="1" applyFont="1" applyFill="1" applyBorder="1" applyAlignment="1">
      <alignment horizontal="center" vertical="center"/>
    </xf>
    <xf numFmtId="171" fontId="59" fillId="43" borderId="21" xfId="44" applyNumberFormat="1" applyFont="1" applyFill="1" applyBorder="1" applyAlignment="1">
      <alignment horizontal="center" vertical="center"/>
    </xf>
    <xf numFmtId="171" fontId="34" fillId="41" borderId="14" xfId="44" applyNumberFormat="1" applyFont="1" applyFill="1" applyBorder="1" applyAlignment="1">
      <alignment horizontal="center" vertical="center"/>
    </xf>
    <xf numFmtId="171" fontId="34" fillId="41" borderId="19" xfId="44" applyNumberFormat="1" applyFont="1" applyFill="1" applyBorder="1" applyAlignment="1">
      <alignment horizontal="center" vertical="center"/>
    </xf>
    <xf numFmtId="171" fontId="59" fillId="43" borderId="23" xfId="44" applyNumberFormat="1" applyFont="1" applyFill="1" applyBorder="1" applyAlignment="1">
      <alignment horizontal="center" vertical="center"/>
    </xf>
    <xf numFmtId="171" fontId="59" fillId="43" borderId="18" xfId="44" applyNumberFormat="1" applyFont="1" applyFill="1" applyBorder="1" applyAlignment="1">
      <alignment horizontal="center" vertical="center"/>
    </xf>
    <xf numFmtId="171" fontId="59" fillId="43" borderId="0" xfId="44" applyNumberFormat="1" applyFont="1" applyFill="1" applyBorder="1" applyAlignment="1">
      <alignment horizontal="center" vertical="center"/>
    </xf>
    <xf numFmtId="171" fontId="34" fillId="46" borderId="13" xfId="0" applyNumberFormat="1" applyFont="1" applyFill="1" applyBorder="1" applyAlignment="1">
      <alignment horizontal="center" vertical="center"/>
    </xf>
    <xf numFmtId="171" fontId="59" fillId="43" borderId="18" xfId="44" applyNumberFormat="1" applyFont="1" applyFill="1" applyBorder="1" applyAlignment="1">
      <alignment horizontal="center" vertical="center" wrapText="1"/>
    </xf>
    <xf numFmtId="171" fontId="59" fillId="43" borderId="13" xfId="0" applyNumberFormat="1" applyFont="1" applyFill="1" applyBorder="1" applyAlignment="1">
      <alignment horizontal="left" vertical="center"/>
    </xf>
    <xf numFmtId="171" fontId="34" fillId="41" borderId="13" xfId="54" applyNumberFormat="1" applyFont="1" applyFill="1" applyBorder="1" applyAlignment="1">
      <alignment horizontal="center" vertical="center"/>
    </xf>
    <xf numFmtId="2" fontId="61" fillId="45" borderId="11" xfId="47" applyNumberFormat="1" applyFont="1" applyFill="1" applyBorder="1" applyAlignment="1" applyProtection="1">
      <alignment horizontal="center" vertical="center" wrapText="1"/>
    </xf>
    <xf numFmtId="0" fontId="60" fillId="41" borderId="0" xfId="0" applyFont="1" applyFill="1"/>
    <xf numFmtId="171" fontId="61" fillId="47" borderId="13" xfId="47" applyNumberFormat="1" applyFont="1" applyFill="1" applyBorder="1" applyAlignment="1" applyProtection="1">
      <alignment horizontal="center" vertical="center" wrapText="1"/>
    </xf>
    <xf numFmtId="171" fontId="60" fillId="41" borderId="13" xfId="0" applyNumberFormat="1" applyFont="1" applyFill="1" applyBorder="1"/>
    <xf numFmtId="171" fontId="60" fillId="41" borderId="19" xfId="0" applyNumberFormat="1" applyFont="1" applyFill="1" applyBorder="1"/>
    <xf numFmtId="171" fontId="60" fillId="41" borderId="0" xfId="0" applyNumberFormat="1" applyFont="1" applyFill="1"/>
    <xf numFmtId="171" fontId="61" fillId="48" borderId="13" xfId="47" applyNumberFormat="1" applyFont="1" applyFill="1" applyBorder="1" applyAlignment="1" applyProtection="1">
      <alignment horizontal="center" vertical="center" wrapText="1"/>
    </xf>
    <xf numFmtId="0" fontId="0" fillId="41" borderId="0" xfId="0" applyFill="1"/>
    <xf numFmtId="166" fontId="138" fillId="41" borderId="13" xfId="0" applyNumberFormat="1" applyFont="1" applyFill="1" applyBorder="1" applyAlignment="1">
      <alignment horizontal="center" vertical="center"/>
    </xf>
    <xf numFmtId="166" fontId="135" fillId="42" borderId="13" xfId="0" applyNumberFormat="1" applyFont="1" applyFill="1" applyBorder="1" applyAlignment="1">
      <alignment horizontal="center" vertical="center"/>
    </xf>
    <xf numFmtId="166" fontId="138" fillId="41" borderId="21" xfId="47" applyNumberFormat="1" applyFont="1" applyFill="1" applyBorder="1" applyAlignment="1">
      <alignment horizontal="center" vertical="center"/>
    </xf>
    <xf numFmtId="166" fontId="138" fillId="41" borderId="22" xfId="0" applyNumberFormat="1" applyFont="1" applyFill="1" applyBorder="1" applyAlignment="1">
      <alignment horizontal="center"/>
    </xf>
    <xf numFmtId="166" fontId="138" fillId="41" borderId="34" xfId="0" applyNumberFormat="1" applyFont="1" applyFill="1" applyBorder="1" applyAlignment="1">
      <alignment horizontal="center"/>
    </xf>
    <xf numFmtId="166" fontId="138" fillId="41" borderId="13" xfId="0" applyNumberFormat="1" applyFont="1" applyFill="1" applyBorder="1" applyAlignment="1">
      <alignment horizontal="center"/>
    </xf>
    <xf numFmtId="166" fontId="138" fillId="41" borderId="13" xfId="52" applyNumberFormat="1" applyFont="1" applyFill="1" applyBorder="1" applyAlignment="1">
      <alignment horizontal="center" vertical="center"/>
    </xf>
    <xf numFmtId="0" fontId="38" fillId="41" borderId="13" xfId="63" applyNumberFormat="1" applyFont="1" applyFill="1" applyBorder="1" applyAlignment="1" applyProtection="1">
      <alignment horizontal="center" vertical="center"/>
    </xf>
    <xf numFmtId="166" fontId="33" fillId="41" borderId="13" xfId="0" applyNumberFormat="1" applyFont="1" applyFill="1" applyBorder="1" applyAlignment="1">
      <alignment horizontal="center" vertical="center"/>
    </xf>
    <xf numFmtId="0" fontId="130" fillId="0" borderId="13" xfId="0" applyFont="1" applyFill="1" applyBorder="1" applyAlignment="1">
      <alignment horizontal="center" vertical="center" wrapText="1"/>
    </xf>
    <xf numFmtId="0" fontId="135" fillId="0" borderId="13" xfId="0" applyFont="1" applyFill="1" applyBorder="1" applyAlignment="1">
      <alignment horizontal="center" vertical="center" wrapText="1"/>
    </xf>
    <xf numFmtId="0" fontId="138" fillId="0" borderId="13" xfId="47" applyFont="1" applyFill="1" applyBorder="1" applyAlignment="1">
      <alignment horizontal="center" vertical="center" wrapText="1"/>
    </xf>
    <xf numFmtId="0" fontId="130" fillId="0" borderId="13" xfId="47" applyFont="1" applyFill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169" fontId="43" fillId="0" borderId="13" xfId="0" applyNumberFormat="1" applyFont="1" applyBorder="1" applyAlignment="1" applyProtection="1">
      <alignment horizontal="center" vertical="center" wrapText="1"/>
    </xf>
    <xf numFmtId="0" fontId="147" fillId="0" borderId="13" xfId="0" applyFont="1" applyFill="1" applyBorder="1" applyAlignment="1">
      <alignment horizontal="left" vertical="center"/>
    </xf>
    <xf numFmtId="1" fontId="135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41" fillId="0" borderId="0" xfId="52" applyFont="1" applyFill="1" applyBorder="1" applyAlignment="1">
      <alignment horizontal="center"/>
    </xf>
    <xf numFmtId="0" fontId="41" fillId="0" borderId="0" xfId="5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6" fillId="49" borderId="10" xfId="34" applyNumberFormat="1" applyFill="1" applyBorder="1" applyAlignment="1" applyProtection="1">
      <alignment horizontal="center"/>
    </xf>
    <xf numFmtId="0" fontId="25" fillId="50" borderId="0" xfId="0" applyFont="1" applyFill="1" applyAlignment="1">
      <alignment wrapText="1"/>
    </xf>
    <xf numFmtId="0" fontId="153" fillId="0" borderId="0" xfId="0" applyFont="1" applyFill="1"/>
    <xf numFmtId="0" fontId="153" fillId="0" borderId="0" xfId="0" applyFont="1" applyFill="1" applyBorder="1"/>
    <xf numFmtId="0" fontId="153" fillId="0" borderId="0" xfId="0" applyFont="1"/>
    <xf numFmtId="0" fontId="154" fillId="0" borderId="0" xfId="0" applyFont="1" applyFill="1" applyAlignment="1">
      <alignment horizontal="center" vertical="center"/>
    </xf>
    <xf numFmtId="0" fontId="154" fillId="0" borderId="0" xfId="0" applyFont="1" applyFill="1" applyAlignment="1">
      <alignment horizontal="center" vertical="center" wrapText="1"/>
    </xf>
    <xf numFmtId="2" fontId="155" fillId="6" borderId="11" xfId="47" applyNumberFormat="1" applyFont="1" applyFill="1" applyBorder="1" applyAlignment="1" applyProtection="1">
      <alignment horizontal="center" vertical="center" wrapText="1"/>
    </xf>
    <xf numFmtId="9" fontId="155" fillId="29" borderId="12" xfId="47" applyNumberFormat="1" applyFont="1" applyFill="1" applyBorder="1" applyAlignment="1" applyProtection="1">
      <alignment horizontal="center" vertical="center" wrapText="1"/>
    </xf>
    <xf numFmtId="168" fontId="155" fillId="29" borderId="12" xfId="47" applyNumberFormat="1" applyFont="1" applyFill="1" applyBorder="1" applyAlignment="1" applyProtection="1">
      <alignment horizontal="center" vertical="center" wrapText="1"/>
    </xf>
    <xf numFmtId="0" fontId="154" fillId="29" borderId="0" xfId="0" applyFont="1" applyFill="1" applyAlignment="1">
      <alignment horizontal="center" vertical="center"/>
    </xf>
    <xf numFmtId="0" fontId="156" fillId="29" borderId="12" xfId="34" applyNumberFormat="1" applyFont="1" applyFill="1" applyBorder="1" applyAlignment="1" applyProtection="1">
      <alignment horizontal="center" vertical="center"/>
    </xf>
    <xf numFmtId="0" fontId="154" fillId="20" borderId="13" xfId="44" applyFont="1" applyFill="1" applyBorder="1" applyAlignment="1">
      <alignment horizontal="center" vertical="center" wrapText="1"/>
    </xf>
    <xf numFmtId="0" fontId="155" fillId="20" borderId="13" xfId="44" applyFont="1" applyFill="1" applyBorder="1" applyAlignment="1">
      <alignment horizontal="center" vertical="center" wrapText="1"/>
    </xf>
    <xf numFmtId="171" fontId="155" fillId="20" borderId="13" xfId="47" applyNumberFormat="1" applyFont="1" applyFill="1" applyBorder="1" applyAlignment="1" applyProtection="1">
      <alignment horizontal="center" vertical="center" wrapText="1"/>
    </xf>
    <xf numFmtId="171" fontId="155" fillId="29" borderId="13" xfId="47" applyNumberFormat="1" applyFont="1" applyFill="1" applyBorder="1" applyAlignment="1" applyProtection="1">
      <alignment horizontal="center" vertical="center" wrapText="1"/>
    </xf>
    <xf numFmtId="172" fontId="155" fillId="20" borderId="13" xfId="47" applyNumberFormat="1" applyFont="1" applyFill="1" applyBorder="1" applyAlignment="1" applyProtection="1">
      <alignment horizontal="center" vertical="center" wrapText="1"/>
    </xf>
    <xf numFmtId="172" fontId="155" fillId="29" borderId="13" xfId="47" applyNumberFormat="1" applyFont="1" applyFill="1" applyBorder="1" applyAlignment="1" applyProtection="1">
      <alignment horizontal="center" vertical="center" wrapText="1"/>
    </xf>
    <xf numFmtId="0" fontId="155" fillId="20" borderId="22" xfId="44" applyFont="1" applyFill="1" applyBorder="1" applyAlignment="1">
      <alignment horizontal="center" vertical="center"/>
    </xf>
    <xf numFmtId="0" fontId="155" fillId="0" borderId="0" xfId="44" applyFont="1" applyFill="1" applyBorder="1" applyAlignment="1">
      <alignment horizontal="center" vertical="center"/>
    </xf>
    <xf numFmtId="0" fontId="154" fillId="0" borderId="13" xfId="44" applyFont="1" applyFill="1" applyBorder="1" applyAlignment="1">
      <alignment horizontal="center" vertical="center"/>
    </xf>
    <xf numFmtId="0" fontId="154" fillId="0" borderId="13" xfId="44" applyFont="1" applyFill="1" applyBorder="1" applyAlignment="1">
      <alignment horizontal="center" vertical="center" wrapText="1"/>
    </xf>
    <xf numFmtId="171" fontId="154" fillId="0" borderId="13" xfId="44" applyNumberFormat="1" applyFont="1" applyFill="1" applyBorder="1" applyAlignment="1">
      <alignment horizontal="center" vertical="center"/>
    </xf>
    <xf numFmtId="171" fontId="154" fillId="29" borderId="13" xfId="0" applyNumberFormat="1" applyFont="1" applyFill="1" applyBorder="1" applyAlignment="1">
      <alignment horizontal="center" vertical="center"/>
    </xf>
    <xf numFmtId="172" fontId="154" fillId="0" borderId="13" xfId="0" applyNumberFormat="1" applyFont="1" applyFill="1" applyBorder="1" applyAlignment="1">
      <alignment horizontal="center" vertical="center"/>
    </xf>
    <xf numFmtId="172" fontId="154" fillId="29" borderId="13" xfId="0" applyNumberFormat="1" applyFont="1" applyFill="1" applyBorder="1" applyAlignment="1">
      <alignment horizontal="center" vertical="center"/>
    </xf>
    <xf numFmtId="0" fontId="154" fillId="0" borderId="32" xfId="44" applyFont="1" applyFill="1" applyBorder="1" applyAlignment="1">
      <alignment horizontal="center" vertical="center"/>
    </xf>
    <xf numFmtId="171" fontId="154" fillId="29" borderId="29" xfId="0" applyNumberFormat="1" applyFont="1" applyFill="1" applyBorder="1" applyAlignment="1">
      <alignment horizontal="center" vertical="center"/>
    </xf>
    <xf numFmtId="172" fontId="154" fillId="0" borderId="29" xfId="0" applyNumberFormat="1" applyFont="1" applyFill="1" applyBorder="1" applyAlignment="1">
      <alignment horizontal="center" vertical="center"/>
    </xf>
    <xf numFmtId="172" fontId="154" fillId="29" borderId="29" xfId="0" applyNumberFormat="1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left" vertical="center"/>
    </xf>
    <xf numFmtId="0" fontId="154" fillId="0" borderId="0" xfId="0" applyFont="1" applyFill="1" applyBorder="1" applyAlignment="1">
      <alignment horizontal="center" vertical="center"/>
    </xf>
    <xf numFmtId="0" fontId="157" fillId="0" borderId="0" xfId="0" applyFont="1" applyFill="1" applyBorder="1"/>
    <xf numFmtId="0" fontId="154" fillId="0" borderId="13" xfId="0" applyFont="1" applyFill="1" applyBorder="1" applyAlignment="1">
      <alignment horizontal="center" vertical="center"/>
    </xf>
    <xf numFmtId="0" fontId="154" fillId="0" borderId="13" xfId="0" applyFont="1" applyFill="1" applyBorder="1" applyAlignment="1">
      <alignment horizontal="center" vertical="center" wrapText="1"/>
    </xf>
    <xf numFmtId="171" fontId="154" fillId="0" borderId="13" xfId="0" applyNumberFormat="1" applyFont="1" applyFill="1" applyBorder="1" applyAlignment="1">
      <alignment horizontal="center" vertical="center"/>
    </xf>
    <xf numFmtId="171" fontId="154" fillId="51" borderId="13" xfId="0" applyNumberFormat="1" applyFont="1" applyFill="1" applyBorder="1" applyAlignment="1">
      <alignment horizontal="center" vertical="center"/>
    </xf>
    <xf numFmtId="172" fontId="154" fillId="51" borderId="13" xfId="0" applyNumberFormat="1" applyFont="1" applyFill="1" applyBorder="1" applyAlignment="1">
      <alignment horizontal="center" vertical="center"/>
    </xf>
    <xf numFmtId="0" fontId="156" fillId="0" borderId="0" xfId="34" applyFont="1" applyFill="1" applyBorder="1" applyAlignment="1">
      <alignment wrapText="1"/>
    </xf>
    <xf numFmtId="0" fontId="154" fillId="0" borderId="14" xfId="44" applyFont="1" applyFill="1" applyBorder="1" applyAlignment="1">
      <alignment horizontal="center" vertical="center"/>
    </xf>
    <xf numFmtId="0" fontId="154" fillId="0" borderId="14" xfId="44" applyFont="1" applyFill="1" applyBorder="1" applyAlignment="1">
      <alignment horizontal="center" vertical="center" wrapText="1"/>
    </xf>
    <xf numFmtId="171" fontId="154" fillId="0" borderId="14" xfId="44" applyNumberFormat="1" applyFont="1" applyFill="1" applyBorder="1" applyAlignment="1">
      <alignment horizontal="center" vertical="center"/>
    </xf>
    <xf numFmtId="171" fontId="154" fillId="29" borderId="14" xfId="0" applyNumberFormat="1" applyFont="1" applyFill="1" applyBorder="1" applyAlignment="1">
      <alignment horizontal="center" vertical="center"/>
    </xf>
    <xf numFmtId="172" fontId="154" fillId="0" borderId="14" xfId="0" applyNumberFormat="1" applyFont="1" applyFill="1" applyBorder="1" applyAlignment="1">
      <alignment horizontal="center" vertical="center"/>
    </xf>
    <xf numFmtId="172" fontId="154" fillId="29" borderId="14" xfId="0" applyNumberFormat="1" applyFont="1" applyFill="1" applyBorder="1" applyAlignment="1">
      <alignment horizontal="center" vertical="center"/>
    </xf>
    <xf numFmtId="0" fontId="154" fillId="0" borderId="29" xfId="44" applyFont="1" applyFill="1" applyBorder="1" applyAlignment="1">
      <alignment horizontal="center" vertical="center"/>
    </xf>
    <xf numFmtId="0" fontId="154" fillId="0" borderId="29" xfId="44" applyFont="1" applyFill="1" applyBorder="1" applyAlignment="1">
      <alignment horizontal="center" vertical="center" wrapText="1"/>
    </xf>
    <xf numFmtId="171" fontId="154" fillId="0" borderId="29" xfId="44" applyNumberFormat="1" applyFont="1" applyFill="1" applyBorder="1" applyAlignment="1">
      <alignment horizontal="center" vertical="center"/>
    </xf>
    <xf numFmtId="171" fontId="154" fillId="51" borderId="29" xfId="0" applyNumberFormat="1" applyFont="1" applyFill="1" applyBorder="1" applyAlignment="1">
      <alignment horizontal="center" vertical="center"/>
    </xf>
    <xf numFmtId="172" fontId="154" fillId="51" borderId="29" xfId="0" applyNumberFormat="1" applyFont="1" applyFill="1" applyBorder="1" applyAlignment="1">
      <alignment horizontal="center" vertical="center"/>
    </xf>
    <xf numFmtId="0" fontId="154" fillId="0" borderId="29" xfId="0" applyFont="1" applyFill="1" applyBorder="1" applyAlignment="1">
      <alignment horizontal="center"/>
    </xf>
    <xf numFmtId="0" fontId="154" fillId="0" borderId="29" xfId="0" applyFont="1" applyFill="1" applyBorder="1" applyAlignment="1">
      <alignment horizontal="center" vertical="center"/>
    </xf>
    <xf numFmtId="0" fontId="154" fillId="0" borderId="29" xfId="0" applyFont="1" applyFill="1" applyBorder="1" applyAlignment="1">
      <alignment horizontal="center" wrapText="1"/>
    </xf>
    <xf numFmtId="0" fontId="154" fillId="0" borderId="29" xfId="0" applyFont="1" applyFill="1" applyBorder="1" applyAlignment="1">
      <alignment horizontal="center" vertical="center" wrapText="1"/>
    </xf>
    <xf numFmtId="171" fontId="154" fillId="0" borderId="29" xfId="0" applyNumberFormat="1" applyFont="1" applyFill="1" applyBorder="1" applyAlignment="1">
      <alignment horizontal="center" vertical="center"/>
    </xf>
    <xf numFmtId="0" fontId="154" fillId="0" borderId="0" xfId="0" applyFont="1" applyFill="1" applyAlignment="1">
      <alignment horizontal="center"/>
    </xf>
    <xf numFmtId="0" fontId="153" fillId="0" borderId="0" xfId="0" applyFont="1" applyAlignment="1"/>
    <xf numFmtId="171" fontId="154" fillId="29" borderId="25" xfId="0" applyNumberFormat="1" applyFont="1" applyFill="1" applyBorder="1" applyAlignment="1">
      <alignment horizontal="center" vertical="center"/>
    </xf>
    <xf numFmtId="0" fontId="154" fillId="0" borderId="35" xfId="44" applyFont="1" applyFill="1" applyBorder="1" applyAlignment="1">
      <alignment horizontal="center" vertical="center"/>
    </xf>
    <xf numFmtId="171" fontId="154" fillId="0" borderId="32" xfId="44" applyNumberFormat="1" applyFont="1" applyFill="1" applyBorder="1" applyAlignment="1">
      <alignment horizontal="center" vertical="center"/>
    </xf>
    <xf numFmtId="171" fontId="154" fillId="52" borderId="13" xfId="0" applyNumberFormat="1" applyFont="1" applyFill="1" applyBorder="1" applyAlignment="1">
      <alignment horizontal="center" vertical="center"/>
    </xf>
    <xf numFmtId="172" fontId="154" fillId="52" borderId="13" xfId="0" applyNumberFormat="1" applyFont="1" applyFill="1" applyBorder="1" applyAlignment="1">
      <alignment horizontal="center" vertical="center"/>
    </xf>
    <xf numFmtId="171" fontId="154" fillId="0" borderId="0" xfId="44" applyNumberFormat="1" applyFont="1" applyFill="1" applyBorder="1" applyAlignment="1">
      <alignment horizontal="center" vertical="center"/>
    </xf>
    <xf numFmtId="0" fontId="154" fillId="0" borderId="0" xfId="44" applyFont="1" applyFill="1" applyBorder="1" applyAlignment="1">
      <alignment horizontal="center" vertical="center"/>
    </xf>
    <xf numFmtId="0" fontId="154" fillId="0" borderId="14" xfId="44" applyFont="1" applyFill="1" applyBorder="1" applyAlignment="1">
      <alignment horizontal="left" vertical="center"/>
    </xf>
    <xf numFmtId="171" fontId="154" fillId="0" borderId="25" xfId="44" applyNumberFormat="1" applyFont="1" applyFill="1" applyBorder="1" applyAlignment="1">
      <alignment horizontal="center" vertical="center"/>
    </xf>
    <xf numFmtId="171" fontId="154" fillId="0" borderId="25" xfId="0" applyNumberFormat="1" applyFont="1" applyFill="1" applyBorder="1" applyAlignment="1">
      <alignment horizontal="center" vertical="center"/>
    </xf>
    <xf numFmtId="0" fontId="36" fillId="53" borderId="37" xfId="34" applyFill="1" applyBorder="1" applyAlignment="1">
      <alignment horizontal="center"/>
    </xf>
    <xf numFmtId="1" fontId="140" fillId="20" borderId="22" xfId="47" applyNumberFormat="1" applyFont="1" applyFill="1" applyBorder="1" applyAlignment="1">
      <alignment horizontal="center" vertical="center"/>
    </xf>
    <xf numFmtId="0" fontId="130" fillId="0" borderId="13" xfId="47" applyFont="1" applyFill="1" applyBorder="1" applyAlignment="1">
      <alignment horizontal="center" vertical="center" wrapText="1"/>
    </xf>
    <xf numFmtId="0" fontId="130" fillId="0" borderId="13" xfId="0" applyFont="1" applyFill="1" applyBorder="1" applyAlignment="1">
      <alignment horizontal="center" vertical="center" wrapText="1"/>
    </xf>
    <xf numFmtId="1" fontId="140" fillId="20" borderId="18" xfId="47" applyNumberFormat="1" applyFont="1" applyFill="1" applyBorder="1" applyAlignment="1">
      <alignment horizontal="center" vertical="center"/>
    </xf>
    <xf numFmtId="1" fontId="158" fillId="36" borderId="18" xfId="0" applyNumberFormat="1" applyFont="1" applyFill="1" applyBorder="1" applyAlignment="1">
      <alignment horizontal="center" vertical="center"/>
    </xf>
    <xf numFmtId="1" fontId="158" fillId="36" borderId="21" xfId="0" applyNumberFormat="1" applyFont="1" applyFill="1" applyBorder="1" applyAlignment="1">
      <alignment horizontal="center" vertical="center"/>
    </xf>
    <xf numFmtId="1" fontId="158" fillId="36" borderId="25" xfId="0" applyNumberFormat="1" applyFont="1" applyFill="1" applyBorder="1" applyAlignment="1">
      <alignment horizontal="center" vertical="center"/>
    </xf>
    <xf numFmtId="0" fontId="138" fillId="0" borderId="14" xfId="47" applyFont="1" applyBorder="1" applyAlignment="1">
      <alignment horizontal="center" vertical="center" wrapText="1"/>
    </xf>
    <xf numFmtId="0" fontId="138" fillId="0" borderId="19" xfId="47" applyFont="1" applyBorder="1" applyAlignment="1">
      <alignment horizontal="center" vertical="center" wrapText="1"/>
    </xf>
    <xf numFmtId="1" fontId="140" fillId="36" borderId="18" xfId="47" applyNumberFormat="1" applyFont="1" applyFill="1" applyBorder="1" applyAlignment="1">
      <alignment horizontal="center" vertical="center"/>
    </xf>
    <xf numFmtId="1" fontId="140" fillId="36" borderId="21" xfId="47" applyNumberFormat="1" applyFont="1" applyFill="1" applyBorder="1" applyAlignment="1">
      <alignment horizontal="center" vertical="center"/>
    </xf>
    <xf numFmtId="1" fontId="140" fillId="37" borderId="18" xfId="47" applyNumberFormat="1" applyFont="1" applyFill="1" applyBorder="1" applyAlignment="1">
      <alignment horizontal="center" vertical="center"/>
    </xf>
    <xf numFmtId="1" fontId="140" fillId="37" borderId="21" xfId="47" applyNumberFormat="1" applyFont="1" applyFill="1" applyBorder="1" applyAlignment="1">
      <alignment horizontal="center" vertical="center"/>
    </xf>
    <xf numFmtId="0" fontId="136" fillId="0" borderId="13" xfId="47" applyNumberFormat="1" applyFont="1" applyFill="1" applyBorder="1" applyAlignment="1">
      <alignment horizontal="center" vertical="center" wrapText="1"/>
    </xf>
    <xf numFmtId="0" fontId="138" fillId="0" borderId="29" xfId="0" applyFont="1" applyFill="1" applyBorder="1" applyAlignment="1">
      <alignment horizontal="center" vertical="center" wrapText="1"/>
    </xf>
    <xf numFmtId="0" fontId="135" fillId="0" borderId="14" xfId="47" applyFont="1" applyFill="1" applyBorder="1" applyAlignment="1">
      <alignment horizontal="center" vertical="center" wrapText="1"/>
    </xf>
    <xf numFmtId="0" fontId="135" fillId="0" borderId="19" xfId="47" applyFont="1" applyFill="1" applyBorder="1" applyAlignment="1">
      <alignment horizontal="center" vertical="center" wrapText="1"/>
    </xf>
    <xf numFmtId="0" fontId="136" fillId="0" borderId="13" xfId="0" applyFont="1" applyFill="1" applyBorder="1" applyAlignment="1">
      <alignment horizontal="center" vertical="center" wrapText="1"/>
    </xf>
    <xf numFmtId="0" fontId="136" fillId="0" borderId="13" xfId="47" applyFont="1" applyFill="1" applyBorder="1" applyAlignment="1">
      <alignment horizontal="center" vertical="center" wrapText="1"/>
    </xf>
    <xf numFmtId="1" fontId="130" fillId="20" borderId="22" xfId="0" applyNumberFormat="1" applyFont="1" applyFill="1" applyBorder="1" applyAlignment="1">
      <alignment horizontal="center" vertical="center"/>
    </xf>
    <xf numFmtId="0" fontId="130" fillId="0" borderId="31" xfId="0" applyFont="1" applyFill="1" applyBorder="1" applyAlignment="1">
      <alignment horizontal="center" vertical="center" wrapText="1"/>
    </xf>
    <xf numFmtId="0" fontId="135" fillId="0" borderId="0" xfId="0" applyFont="1" applyAlignment="1">
      <alignment horizontal="center" vertical="center"/>
    </xf>
    <xf numFmtId="0" fontId="135" fillId="0" borderId="23" xfId="0" applyFont="1" applyBorder="1" applyAlignment="1">
      <alignment horizontal="center" vertical="center"/>
    </xf>
    <xf numFmtId="0" fontId="136" fillId="0" borderId="13" xfId="47" applyFont="1" applyBorder="1" applyAlignment="1">
      <alignment horizontal="center" vertical="center" wrapText="1"/>
    </xf>
    <xf numFmtId="0" fontId="136" fillId="0" borderId="13" xfId="0" applyFont="1" applyBorder="1" applyAlignment="1">
      <alignment horizontal="center" vertical="center" wrapText="1"/>
    </xf>
    <xf numFmtId="1" fontId="130" fillId="20" borderId="18" xfId="0" applyNumberFormat="1" applyFont="1" applyFill="1" applyBorder="1" applyAlignment="1">
      <alignment horizontal="center" vertical="center"/>
    </xf>
    <xf numFmtId="1" fontId="130" fillId="20" borderId="30" xfId="0" applyNumberFormat="1" applyFont="1" applyFill="1" applyBorder="1" applyAlignment="1">
      <alignment horizontal="center" vertical="center"/>
    </xf>
    <xf numFmtId="0" fontId="135" fillId="0" borderId="13" xfId="0" applyFont="1" applyFill="1" applyBorder="1" applyAlignment="1">
      <alignment horizontal="center" vertical="center" wrapText="1"/>
    </xf>
    <xf numFmtId="0" fontId="138" fillId="0" borderId="13" xfId="47" applyFont="1" applyFill="1" applyBorder="1" applyAlignment="1">
      <alignment horizontal="center" vertical="center" wrapText="1"/>
    </xf>
    <xf numFmtId="0" fontId="136" fillId="0" borderId="14" xfId="47" applyFont="1" applyFill="1" applyBorder="1" applyAlignment="1">
      <alignment horizontal="center" vertical="center" wrapText="1"/>
    </xf>
    <xf numFmtId="0" fontId="136" fillId="0" borderId="19" xfId="47" applyFont="1" applyFill="1" applyBorder="1" applyAlignment="1">
      <alignment horizontal="center" vertical="center" wrapText="1"/>
    </xf>
    <xf numFmtId="1" fontId="150" fillId="20" borderId="18" xfId="0" applyNumberFormat="1" applyFont="1" applyFill="1" applyBorder="1" applyAlignment="1">
      <alignment horizontal="center" vertical="center"/>
    </xf>
    <xf numFmtId="1" fontId="150" fillId="20" borderId="21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51" fillId="20" borderId="18" xfId="44" applyFont="1" applyFill="1" applyBorder="1" applyAlignment="1">
      <alignment horizontal="center" vertical="center"/>
    </xf>
    <xf numFmtId="0" fontId="56" fillId="20" borderId="13" xfId="0" applyFont="1" applyFill="1" applyBorder="1" applyAlignment="1">
      <alignment horizontal="center" vertical="center"/>
    </xf>
    <xf numFmtId="0" fontId="57" fillId="20" borderId="13" xfId="44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0" fontId="57" fillId="2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7" fillId="20" borderId="13" xfId="54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20" borderId="22" xfId="44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0" fontId="155" fillId="20" borderId="22" xfId="44" applyFont="1" applyFill="1" applyBorder="1" applyAlignment="1">
      <alignment horizontal="center" vertical="center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 1" xfId="25"/>
    <cellStyle name="Calculation" xfId="26"/>
    <cellStyle name="Check Cell" xfId="27"/>
    <cellStyle name="Explanatory Text" xfId="28"/>
    <cellStyle name="Good 1" xfId="29"/>
    <cellStyle name="Heading 1 1" xfId="30"/>
    <cellStyle name="Heading 2 1" xfId="31"/>
    <cellStyle name="Heading 3" xfId="32"/>
    <cellStyle name="Heading 4" xfId="33"/>
    <cellStyle name="Hiperłącze" xfId="34" builtinId="8"/>
    <cellStyle name="Hiperłącze 2" xfId="35"/>
    <cellStyle name="Input" xfId="36"/>
    <cellStyle name="Linked Cell" xfId="37"/>
    <cellStyle name="Neutral 1" xfId="38"/>
    <cellStyle name="Normal_Grad 2006 Import Quote Sheets" xfId="39"/>
    <cellStyle name="Normalny" xfId="0" builtinId="0"/>
    <cellStyle name="Normalny 10" xfId="40"/>
    <cellStyle name="Normalny 11" xfId="41"/>
    <cellStyle name="Normalny 12" xfId="42"/>
    <cellStyle name="Normalny 13" xfId="43"/>
    <cellStyle name="Normalny 2" xfId="44"/>
    <cellStyle name="Normalny 2 2" xfId="45"/>
    <cellStyle name="Normalny 2 3" xfId="46"/>
    <cellStyle name="Normalny 3" xfId="47"/>
    <cellStyle name="Normalny 3 2" xfId="48"/>
    <cellStyle name="Normalny 3 2 2" xfId="49"/>
    <cellStyle name="Normalny 3 3" xfId="50"/>
    <cellStyle name="Normalny 3 4" xfId="51"/>
    <cellStyle name="Normalny 4" xfId="52"/>
    <cellStyle name="Normalny 4 2" xfId="53"/>
    <cellStyle name="Normalny 5" xfId="54"/>
    <cellStyle name="Normalny 5 2" xfId="55"/>
    <cellStyle name="Normalny 6" xfId="56"/>
    <cellStyle name="Normalny 6 2" xfId="57"/>
    <cellStyle name="Normalny 7" xfId="58"/>
    <cellStyle name="Normalny 8" xfId="59"/>
    <cellStyle name="Normalny 9" xfId="60"/>
    <cellStyle name="Note 1" xfId="61"/>
    <cellStyle name="Output" xfId="62"/>
    <cellStyle name="Procentowy 2" xfId="63"/>
    <cellStyle name="Procentowy 3" xfId="64"/>
    <cellStyle name="Styl 1" xfId="65"/>
    <cellStyle name="Tekst objaśnienia 10" xfId="66"/>
    <cellStyle name="Tekst objaśnienia 11" xfId="67"/>
    <cellStyle name="Tekst objaśnienia 12" xfId="68"/>
    <cellStyle name="Tekst objaśnienia 13" xfId="69"/>
    <cellStyle name="Tekst objaśnienia 2" xfId="70"/>
    <cellStyle name="Tekst objaśnienia 3" xfId="71"/>
    <cellStyle name="Tekst objaśnienia 4" xfId="72"/>
    <cellStyle name="Tekst objaśnienia 5" xfId="73"/>
    <cellStyle name="Tekst objaśnienia 6" xfId="74"/>
    <cellStyle name="Tekst objaśnienia 7" xfId="75"/>
    <cellStyle name="Tekst objaśnienia 8" xfId="76"/>
    <cellStyle name="Tekst objaśnienia 9" xfId="77"/>
    <cellStyle name="Title" xfId="78"/>
    <cellStyle name="Total" xfId="79"/>
    <cellStyle name="Warning Text" xfId="80"/>
    <cellStyle name="常规_Sheet1" xfId="8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00"/>
      <rgbColor rgb="0000FFFF"/>
      <rgbColor rgb="00C00000"/>
      <rgbColor rgb="00008000"/>
      <rgbColor rgb="00000080"/>
      <rgbColor rgb="009A6704"/>
      <rgbColor rgb="00800080"/>
      <rgbColor rgb="00168253"/>
      <rgbColor rgb="00C0C0C0"/>
      <rgbColor rgb="00808080"/>
      <rgbColor rgb="00B2B2B2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AA61A"/>
      <rgbColor rgb="00FFF200"/>
      <rgbColor rgb="00FFBF00"/>
      <rgbColor rgb="00F58220"/>
      <rgbColor rgb="00ED1C24"/>
      <rgbColor rgb="0000A65D"/>
      <rgbColor rgb="000000FF"/>
      <rgbColor rgb="0000CCFF"/>
      <rgbColor rgb="00FFA6A6"/>
      <rgbColor rgb="00CCFFCC"/>
      <rgbColor rgb="00FFFF99"/>
      <rgbColor rgb="0099CCFF"/>
      <rgbColor rgb="00FF99CC"/>
      <rgbColor rgb="00CC99FF"/>
      <rgbColor rgb="00FFCC99"/>
      <rgbColor rgb="00548235"/>
      <rgbColor rgb="0033CCCC"/>
      <rgbColor rgb="0072BF44"/>
      <rgbColor rgb="00FFCC00"/>
      <rgbColor rgb="00FF9900"/>
      <rgbColor rgb="00FF6600"/>
      <rgbColor rgb="00454FA1"/>
      <rgbColor rgb="00969696"/>
      <rgbColor rgb="00003366"/>
      <rgbColor rgb="00339966"/>
      <rgbColor rgb="0000A933"/>
      <rgbColor rgb="001E6A39"/>
      <rgbColor rgb="00993300"/>
      <rgbColor rgb="00EF413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53340</xdr:rowOff>
        </xdr:from>
        <xdr:to>
          <xdr:col>0</xdr:col>
          <xdr:colOff>5173980</xdr:colOff>
          <xdr:row>3</xdr:row>
          <xdr:rowOff>182880</xdr:rowOff>
        </xdr:to>
        <xdr:sp macro="" textlink="">
          <xdr:nvSpPr>
            <xdr:cNvPr id="1025" name="Picture 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BAB9217-14A0-4538-9ACD-486D97D28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ol/AppData/Local/Microsoft/Windows/INetCache/Content.Outlook/DVUG2AKE/3POLAMPpricelighting-3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ol/AppData/Local/Microsoft/Windows/INetCache/Content.Outlook/DVUG2AKE/1POLAMPpricechristm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are/AppData/Local/Temp/3POLAMPpricelight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are/AppData/Local/Temp/6pricelistPOLAMPcollection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1Żar"/>
      <sheetName val="2Tub"/>
      <sheetName val="3Tubspec"/>
      <sheetName val="4Paski"/>
      <sheetName val="5Modu"/>
      <sheetName val="6Naśw"/>
      <sheetName val="7Komp"/>
      <sheetName val="8T8"/>
      <sheetName val="9T5"/>
      <sheetName val="10Lamp"/>
      <sheetName val="11Plaf"/>
      <sheetName val="12Opr"/>
      <sheetName val="13Girl"/>
      <sheetName val="14Spec"/>
      <sheetName val="15Prom"/>
      <sheetName val="16WLS"/>
      <sheetName val="17Star"/>
      <sheetName val="18Stat"/>
      <sheetName val="19Zasil"/>
      <sheetName val="20Pro"/>
      <sheetName val="21Neon"/>
      <sheetName val="22Wąż"/>
      <sheetName val="23Lampk"/>
      <sheetName val="24Kurtynk"/>
      <sheetName val="25Kurty"/>
      <sheetName val="26Siat"/>
      <sheetName val="27Meteor"/>
      <sheetName val="28Akcesoria"/>
      <sheetName val="29Skl"/>
      <sheetName val="SALE"/>
      <sheetName val="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A1" t="str">
            <v>Indeks</v>
          </cell>
          <cell r="B1" t="str">
            <v>Oznacz</v>
          </cell>
          <cell r="C1" t="str">
            <v>Identyfikator</v>
          </cell>
          <cell r="D1" t="str">
            <v>Nazwa</v>
          </cell>
          <cell r="E1" t="str">
            <v>VAT</v>
          </cell>
          <cell r="F1" t="str">
            <v>Rodzaj</v>
          </cell>
          <cell r="G1" t="str">
            <v>Ostrzeżenie</v>
          </cell>
          <cell r="H1" t="str">
            <v>Uwaga</v>
          </cell>
          <cell r="I1" t="str">
            <v>GTIN</v>
          </cell>
        </row>
        <row r="2">
          <cell r="A2" t="str">
            <v>POL-WC45</v>
          </cell>
          <cell r="C2" t="str">
            <v>PROJEKTOR RGB 12W CHRIS1</v>
          </cell>
          <cell r="D2" t="str">
            <v>SZOPKA BOŻONARODZENIOWA LED - sklejka, sterowana pilotem (baterie w komplecie)</v>
          </cell>
          <cell r="E2">
            <v>0.23</v>
          </cell>
          <cell r="F2" t="str">
            <v>Towar</v>
          </cell>
          <cell r="G2" t="str">
            <v xml:space="preserve"> </v>
          </cell>
          <cell r="H2" t="str">
            <v xml:space="preserve"> </v>
          </cell>
          <cell r="I2">
            <v>5902811500012</v>
          </cell>
        </row>
        <row r="3">
          <cell r="A3" t="str">
            <v>POL-WSRS</v>
          </cell>
          <cell r="C3" t="str">
            <v>PROJEKTOR RGB 6W HC-P012-06</v>
          </cell>
          <cell r="D3" t="str">
            <v xml:space="preserve">MIKOŁAJ NA SANIACH LED - sklejka, sterowana pilotem (baterie w komplecie) </v>
          </cell>
          <cell r="E3">
            <v>0.23</v>
          </cell>
          <cell r="F3" t="str">
            <v>Towar</v>
          </cell>
          <cell r="G3" t="str">
            <v xml:space="preserve"> </v>
          </cell>
          <cell r="H3" t="str">
            <v xml:space="preserve"> </v>
          </cell>
          <cell r="I3">
            <v>5902811500029</v>
          </cell>
        </row>
        <row r="4">
          <cell r="A4" t="str">
            <v>POL-WCHT</v>
          </cell>
          <cell r="C4" t="str">
            <v>PROJEKTOR RGB 12W HC-P022-12</v>
          </cell>
          <cell r="D4" t="str">
            <v xml:space="preserve">CHOINECZKA 40CM DREWNIANA LED Z DEKORACJAMI - sklejka, sterowana pilotem (baterie w komplecie) </v>
          </cell>
          <cell r="E4">
            <v>0.23</v>
          </cell>
          <cell r="F4" t="str">
            <v>Towar</v>
          </cell>
          <cell r="G4" t="str">
            <v xml:space="preserve"> </v>
          </cell>
          <cell r="H4" t="str">
            <v xml:space="preserve"> </v>
          </cell>
          <cell r="I4">
            <v>5902811500036</v>
          </cell>
        </row>
        <row r="5">
          <cell r="A5" t="str">
            <v>POL-WS40</v>
          </cell>
          <cell r="C5" t="str">
            <v>PROJEKTOR RGB+LASER 9W HC-P012-06</v>
          </cell>
          <cell r="D5" t="str">
            <v>Gwiazda drewniana LED FI40</v>
          </cell>
          <cell r="E5">
            <v>0.23</v>
          </cell>
          <cell r="F5" t="str">
            <v>Towar</v>
          </cell>
          <cell r="G5" t="str">
            <v xml:space="preserve"> </v>
          </cell>
          <cell r="H5" t="str">
            <v xml:space="preserve"> </v>
          </cell>
          <cell r="I5" t="str">
            <v>5902811508063</v>
          </cell>
        </row>
        <row r="6">
          <cell r="A6" t="str">
            <v>POL-WS60</v>
          </cell>
          <cell r="C6" t="str">
            <v>PROJEKTOR 7W HC-P801</v>
          </cell>
          <cell r="D6" t="str">
            <v>Gwiazda drewniana LED FI60</v>
          </cell>
          <cell r="E6">
            <v>0.23</v>
          </cell>
          <cell r="F6" t="str">
            <v>Towar</v>
          </cell>
          <cell r="G6" t="str">
            <v xml:space="preserve"> </v>
          </cell>
          <cell r="H6" t="str">
            <v xml:space="preserve"> </v>
          </cell>
          <cell r="I6" t="str">
            <v>5902811508070</v>
          </cell>
        </row>
        <row r="7">
          <cell r="A7" t="str">
            <v xml:space="preserve">
POL-PPCL1.5-BL- OW3</v>
          </cell>
          <cell r="C7" t="str">
            <v>POLAMP USZCZELKA OPRAWKI E27 - 106</v>
          </cell>
          <cell r="D7" t="str">
            <v>Kabel zasilajacy 1,5m DO WĘŻA NK3 CZARNY POLAMP</v>
          </cell>
          <cell r="E7">
            <v>0.23</v>
          </cell>
          <cell r="F7" t="str">
            <v>Towar</v>
          </cell>
          <cell r="G7" t="str">
            <v xml:space="preserve"> </v>
          </cell>
          <cell r="H7" t="str">
            <v xml:space="preserve"> </v>
          </cell>
          <cell r="I7">
            <v>5902811500043</v>
          </cell>
        </row>
        <row r="8">
          <cell r="A8" t="str">
            <v>POL-KSRL-1,5-BL</v>
          </cell>
          <cell r="C8" t="str">
            <v>ZESTAW NK1-13/9 ZIELONY 9M</v>
          </cell>
          <cell r="D8" t="str">
            <v>Kabel 1,5mb do ŁACZENIA weza z lampkami , KABEL CZARNY POLAMP</v>
          </cell>
          <cell r="E8">
            <v>0.23</v>
          </cell>
          <cell r="F8" t="str">
            <v>Towar</v>
          </cell>
          <cell r="G8" t="str">
            <v xml:space="preserve"> </v>
          </cell>
          <cell r="H8" t="str">
            <v xml:space="preserve"> </v>
          </cell>
          <cell r="I8">
            <v>5902811500050</v>
          </cell>
        </row>
        <row r="9">
          <cell r="A9" t="str">
            <v>POL-WS50</v>
          </cell>
          <cell r="C9" t="str">
            <v>ZESTAW NK1/13/5 LED PRZEZROCZYSTY</v>
          </cell>
          <cell r="D9" t="str">
            <v>Gwiazda drewniana LED FI50 OŚMIORAMIENNA</v>
          </cell>
          <cell r="E9">
            <v>0.23</v>
          </cell>
          <cell r="F9" t="str">
            <v>Towar</v>
          </cell>
          <cell r="G9" t="str">
            <v xml:space="preserve"> </v>
          </cell>
          <cell r="H9" t="str">
            <v xml:space="preserve"> </v>
          </cell>
          <cell r="I9">
            <v>5902811500067</v>
          </cell>
        </row>
        <row r="10">
          <cell r="A10" t="str">
            <v>POL-DROR</v>
          </cell>
          <cell r="C10" t="str">
            <v>ZESTAW NK2-13/10 PRZEZROCZYSTY 10MB</v>
          </cell>
          <cell r="D10" t="str">
            <v>Drewniane ornamenty</v>
          </cell>
          <cell r="E10">
            <v>0.23</v>
          </cell>
          <cell r="F10" t="str">
            <v>Towar</v>
          </cell>
          <cell r="G10" t="str">
            <v xml:space="preserve"> </v>
          </cell>
          <cell r="H10" t="str">
            <v xml:space="preserve"> </v>
          </cell>
          <cell r="I10">
            <v>5902811500074</v>
          </cell>
        </row>
        <row r="11">
          <cell r="A11" t="str">
            <v>POL-16CLLIN6M-WW</v>
          </cell>
          <cell r="C11" t="str">
            <v>ZESTAW NK2-13/8 NIEBIESKI 8M.VELLEM</v>
          </cell>
          <cell r="D11" t="str">
            <v>LAMPKI ŚWIECZKI LED do wewnątrz 6,5m, 16 świeczek LED dekoracji z dodatkowym gniazdkiem - kolekcja brązowa</v>
          </cell>
          <cell r="E11">
            <v>0.23</v>
          </cell>
          <cell r="F11" t="str">
            <v>Towar</v>
          </cell>
          <cell r="G11" t="str">
            <v xml:space="preserve"> </v>
          </cell>
          <cell r="H11" t="str">
            <v xml:space="preserve"> </v>
          </cell>
          <cell r="I11">
            <v>5902811500081</v>
          </cell>
        </row>
        <row r="12">
          <cell r="A12" t="str">
            <v>POL-CB</v>
          </cell>
          <cell r="C12" t="str">
            <v>ZESTAW NK2-13/8 ŻÓŁTY 8M.VELLEMAN</v>
          </cell>
          <cell r="D12" t="str">
            <v>BAWEŁNIANE KULKI LED 6m, 60 kulek - kolekcja brązowa</v>
          </cell>
          <cell r="E12">
            <v>0.23</v>
          </cell>
          <cell r="F12" t="str">
            <v>Towar</v>
          </cell>
          <cell r="G12" t="str">
            <v xml:space="preserve"> </v>
          </cell>
          <cell r="H12" t="str">
            <v xml:space="preserve"> </v>
          </cell>
          <cell r="I12">
            <v>5902811500098</v>
          </cell>
        </row>
        <row r="13">
          <cell r="A13" t="str">
            <v>POL-RB</v>
          </cell>
          <cell r="C13" t="str">
            <v>LAMPKI LED SWIECZKI BI CI 6,5M16PN</v>
          </cell>
          <cell r="D13" t="str">
            <v>RATANOWE KULKI LED 6m, 60 kulek kolekcja brązowa</v>
          </cell>
          <cell r="E13">
            <v>0.23</v>
          </cell>
          <cell r="F13" t="str">
            <v>Towar</v>
          </cell>
          <cell r="G13" t="str">
            <v xml:space="preserve"> </v>
          </cell>
          <cell r="H13" t="str">
            <v>Tak</v>
          </cell>
          <cell r="I13">
            <v>5902811500104</v>
          </cell>
        </row>
        <row r="14">
          <cell r="A14" t="str">
            <v>POL-WLLSL</v>
          </cell>
          <cell r="C14" t="str">
            <v>STEROWNIK WAZ 2PIN TRONIX DO 34M</v>
          </cell>
          <cell r="D14" t="str">
            <v>ŚWIĄTECZNE DREWNIANE LAMPIONY LED - 10szt.</v>
          </cell>
          <cell r="E14">
            <v>0.23</v>
          </cell>
          <cell r="F14" t="str">
            <v>Towar</v>
          </cell>
          <cell r="G14" t="str">
            <v>Tak</v>
          </cell>
          <cell r="H14" t="str">
            <v xml:space="preserve"> </v>
          </cell>
          <cell r="I14">
            <v>5902811500111</v>
          </cell>
        </row>
        <row r="15">
          <cell r="A15" t="str">
            <v>POL-T20-M</v>
          </cell>
          <cell r="C15" t="str">
            <v>STEROWNIK WAZ ZAROWKOWY I LED 2PIN</v>
          </cell>
          <cell r="D15" t="str">
            <v xml:space="preserve">ŁEZKI 20LED (baterie w komplecie) </v>
          </cell>
          <cell r="E15">
            <v>0.23</v>
          </cell>
          <cell r="F15" t="str">
            <v>Towar</v>
          </cell>
          <cell r="G15" t="str">
            <v>Tak</v>
          </cell>
          <cell r="H15" t="str">
            <v xml:space="preserve"> </v>
          </cell>
          <cell r="I15">
            <v>5902811500128</v>
          </cell>
        </row>
        <row r="16">
          <cell r="A16" t="str">
            <v>POL-T20-CW</v>
          </cell>
          <cell r="C16" t="str">
            <v>STEROWNIK WAZ ZAROWKOWY I LED 3PIN</v>
          </cell>
          <cell r="D16" t="str">
            <v xml:space="preserve">ŁEZKI 20LED (baterie w komplecie) </v>
          </cell>
          <cell r="E16">
            <v>0.23</v>
          </cell>
          <cell r="F16" t="str">
            <v>Towar</v>
          </cell>
          <cell r="G16" t="str">
            <v>Tak</v>
          </cell>
          <cell r="H16" t="str">
            <v xml:space="preserve"> </v>
          </cell>
          <cell r="I16">
            <v>5902811500135</v>
          </cell>
        </row>
        <row r="17">
          <cell r="A17" t="str">
            <v>POL-T20-WW</v>
          </cell>
          <cell r="C17" t="str">
            <v>STEROWNIK WAZ ZAROWKOWY I LED 2PIN</v>
          </cell>
          <cell r="D17" t="str">
            <v xml:space="preserve">ŁEZKI 20LED (baterie w komplecie) </v>
          </cell>
          <cell r="E17">
            <v>0.23</v>
          </cell>
          <cell r="F17" t="str">
            <v>Towar</v>
          </cell>
          <cell r="G17" t="str">
            <v>Tak</v>
          </cell>
          <cell r="H17" t="str">
            <v xml:space="preserve"> </v>
          </cell>
          <cell r="I17">
            <v>5902811500142</v>
          </cell>
        </row>
        <row r="18">
          <cell r="A18" t="str">
            <v>POL-T30-M</v>
          </cell>
          <cell r="C18" t="str">
            <v>LAMPKI LED BAWEŁNIANE KULKI 6M60PN</v>
          </cell>
          <cell r="D18" t="str">
            <v xml:space="preserve">ŁEZKI 30LED (baterie w komplecie) </v>
          </cell>
          <cell r="E18">
            <v>0.23</v>
          </cell>
          <cell r="F18" t="str">
            <v>Towar</v>
          </cell>
          <cell r="G18" t="str">
            <v xml:space="preserve"> </v>
          </cell>
          <cell r="H18" t="str">
            <v>Tak</v>
          </cell>
          <cell r="I18">
            <v>5902811500159</v>
          </cell>
        </row>
        <row r="19">
          <cell r="A19" t="str">
            <v>POL-T30-CW</v>
          </cell>
          <cell r="C19" t="str">
            <v>LAMPKI LED BAWEŁNIANE KULKI 2M10PN</v>
          </cell>
          <cell r="D19" t="str">
            <v xml:space="preserve">ŁEZKI 30LED (baterie w komplecie) </v>
          </cell>
          <cell r="E19">
            <v>0.23</v>
          </cell>
          <cell r="F19" t="str">
            <v>Towar</v>
          </cell>
          <cell r="G19" t="str">
            <v xml:space="preserve"> </v>
          </cell>
          <cell r="H19" t="str">
            <v>Tak</v>
          </cell>
          <cell r="I19">
            <v>5902811500166</v>
          </cell>
        </row>
        <row r="20">
          <cell r="A20" t="str">
            <v>POL-T30-WW</v>
          </cell>
          <cell r="C20" t="str">
            <v>LAMPKI LED BAWEŁNIANE KULKI 2M10PN</v>
          </cell>
          <cell r="D20" t="str">
            <v xml:space="preserve">ŁEZKI 30LED (baterie w komplecie) </v>
          </cell>
          <cell r="E20">
            <v>0.23</v>
          </cell>
          <cell r="F20" t="str">
            <v>Towar</v>
          </cell>
          <cell r="G20" t="str">
            <v xml:space="preserve"> </v>
          </cell>
          <cell r="H20" t="str">
            <v>Tak</v>
          </cell>
          <cell r="I20">
            <v>5902811500173</v>
          </cell>
        </row>
        <row r="21">
          <cell r="A21" t="str">
            <v>POL-LSLIN6M-R-G</v>
          </cell>
          <cell r="C21" t="str">
            <v>LAMPKI LED BAWEŁNIANE KULKI 2M10PN</v>
          </cell>
          <cell r="D21" t="str">
            <v>LAMPKI LED do wewnątrz 6m, 60LED dekoracji z dodatkowym gniazdkiem - kolekcja brązowa</v>
          </cell>
          <cell r="E21">
            <v>0.23</v>
          </cell>
          <cell r="F21" t="str">
            <v>Towar</v>
          </cell>
          <cell r="G21" t="str">
            <v xml:space="preserve"> </v>
          </cell>
          <cell r="H21" t="str">
            <v>Tak</v>
          </cell>
          <cell r="I21">
            <v>5902811500180</v>
          </cell>
        </row>
        <row r="22">
          <cell r="A22" t="str">
            <v>POL-LSLIN6M-Y-G</v>
          </cell>
          <cell r="C22" t="str">
            <v>STEROWNIK, PROGRAMATO POL DO WAZ LE</v>
          </cell>
          <cell r="D22" t="str">
            <v>LAMPKI LED do wewnątrz 6m, 60LED dekoracji z dodatkowym gniazdkiem - kolekcja brązowa</v>
          </cell>
          <cell r="E22">
            <v>0.23</v>
          </cell>
          <cell r="F22" t="str">
            <v>Towar</v>
          </cell>
          <cell r="G22" t="str">
            <v>Tak</v>
          </cell>
          <cell r="H22" t="str">
            <v>Tak</v>
          </cell>
          <cell r="I22">
            <v>5902811500197</v>
          </cell>
        </row>
        <row r="23">
          <cell r="A23" t="str">
            <v>POL-LSLIN6M-BLU-G</v>
          </cell>
          <cell r="C23" t="str">
            <v>STEROWNIK, PROGRAMATO POL DO WAZ LE</v>
          </cell>
          <cell r="D23" t="str">
            <v>LAMPKI LED do wewnątrz 6m, 60LED dekoracji z dodatkowym gniazdkiem - kolekcja brązowa</v>
          </cell>
          <cell r="E23">
            <v>0.23</v>
          </cell>
          <cell r="F23" t="str">
            <v>Towar</v>
          </cell>
          <cell r="G23" t="str">
            <v xml:space="preserve"> </v>
          </cell>
          <cell r="H23" t="str">
            <v>Tak</v>
          </cell>
          <cell r="I23">
            <v>5902811500203</v>
          </cell>
        </row>
        <row r="24">
          <cell r="A24" t="str">
            <v>POL-LSLIN6M-CW-G</v>
          </cell>
          <cell r="C24" t="str">
            <v>OLD MEN CONECTOR + NEWWOM CONECTOR</v>
          </cell>
          <cell r="D24" t="str">
            <v>LAMPKI LED do wewnątrz 6m, 60LED dekoracji z dodatkowym gniazdkiem - kolekcja brązowa</v>
          </cell>
          <cell r="E24">
            <v>0.23</v>
          </cell>
          <cell r="F24" t="str">
            <v>Towar</v>
          </cell>
          <cell r="G24" t="str">
            <v xml:space="preserve"> </v>
          </cell>
          <cell r="H24" t="str">
            <v xml:space="preserve"> </v>
          </cell>
          <cell r="I24">
            <v>5902811500210</v>
          </cell>
        </row>
        <row r="25">
          <cell r="A25" t="str">
            <v>POL-LSLIN6M-G-G</v>
          </cell>
          <cell r="C25" t="str">
            <v>OLD MEN CONECTOR+NEWWOMEN CONECTOR</v>
          </cell>
          <cell r="D25" t="str">
            <v>LAMPKI LED do wewnątrz 6m, 60LED dekoracji z dodatkowym gniazdkiem - kolekcja brązowa</v>
          </cell>
          <cell r="E25">
            <v>0.23</v>
          </cell>
          <cell r="F25" t="str">
            <v>Towar</v>
          </cell>
          <cell r="G25" t="str">
            <v xml:space="preserve"> </v>
          </cell>
          <cell r="H25" t="str">
            <v xml:space="preserve"> </v>
          </cell>
          <cell r="I25">
            <v>5902811500227</v>
          </cell>
        </row>
        <row r="26">
          <cell r="A26" t="str">
            <v>POL-LSLIN6M-M-G</v>
          </cell>
          <cell r="C26" t="str">
            <v>OLDWOMEN CONECTOR + NEWMEN CONECTOR</v>
          </cell>
          <cell r="D26" t="str">
            <v>LAMPKI LED do wewnątrz 6m, 60LED dekoracji z dodatkowym gniazdkiem - kolekcja brązowa</v>
          </cell>
          <cell r="E26">
            <v>0.23</v>
          </cell>
          <cell r="F26" t="str">
            <v>Towar</v>
          </cell>
          <cell r="G26" t="str">
            <v xml:space="preserve"> </v>
          </cell>
          <cell r="H26" t="str">
            <v xml:space="preserve"> </v>
          </cell>
          <cell r="I26">
            <v>5902811500234</v>
          </cell>
        </row>
        <row r="27">
          <cell r="A27" t="str">
            <v>POL-LSLIN6M-WW-G</v>
          </cell>
          <cell r="C27" t="str">
            <v>OLDWOMEN CONECTOR+NEWMEN CONECTOR</v>
          </cell>
          <cell r="D27" t="str">
            <v>LAMPKI LED do wewnątrz 6m, 60LED dekoracji z dodatkowym gniazdkiem - kolekcja brązowa</v>
          </cell>
          <cell r="E27">
            <v>0.23</v>
          </cell>
          <cell r="F27" t="str">
            <v>Towar</v>
          </cell>
          <cell r="G27" t="str">
            <v xml:space="preserve"> </v>
          </cell>
          <cell r="H27" t="str">
            <v xml:space="preserve"> </v>
          </cell>
          <cell r="I27">
            <v>5902811500241</v>
          </cell>
        </row>
        <row r="28">
          <cell r="A28" t="str">
            <v>POL-LSLIN6M-P-G</v>
          </cell>
          <cell r="C28" t="str">
            <v>ZŁĄCZE T , 1+2, 25CM, BIAŁY</v>
          </cell>
          <cell r="D28" t="str">
            <v>LAMPKI LED do wewnątrz 6m, 60LED dekoracji z dodatkowym gniazdkiem - kolekcja brązowa</v>
          </cell>
          <cell r="E28">
            <v>0.23</v>
          </cell>
          <cell r="F28" t="str">
            <v>Towar</v>
          </cell>
          <cell r="G28" t="str">
            <v xml:space="preserve"> </v>
          </cell>
          <cell r="H28" t="str">
            <v xml:space="preserve"> </v>
          </cell>
          <cell r="I28">
            <v>5902811500258</v>
          </cell>
        </row>
        <row r="29">
          <cell r="A29" t="str">
            <v>POL-LSLIN10M-R-G</v>
          </cell>
          <cell r="C29" t="str">
            <v>KABEL DO LACZENIA LAMPEK - TROJNIK,</v>
          </cell>
          <cell r="D29" t="str">
            <v>LAMPKI LED do wewnątrz 10m, 100LED dekoracji z dodatkowym gniazdkiem - kolekcja brązowa</v>
          </cell>
          <cell r="E29">
            <v>0.23</v>
          </cell>
          <cell r="F29" t="str">
            <v>Towar</v>
          </cell>
          <cell r="G29" t="str">
            <v xml:space="preserve"> </v>
          </cell>
          <cell r="H29" t="str">
            <v>Tak</v>
          </cell>
          <cell r="I29">
            <v>5902811500265</v>
          </cell>
        </row>
        <row r="30">
          <cell r="A30" t="str">
            <v>POL-LSLIN10M-Y-G</v>
          </cell>
          <cell r="C30" t="str">
            <v>ZŁĄCZE 1+3 DO LAMPEK, 15CM,  BIAŁY</v>
          </cell>
          <cell r="D30" t="str">
            <v>LAMPKI LED do wewnątrz 10m, 100LED dekoracji z dodatkowym gniazdkiem - kolekcja brązowa</v>
          </cell>
          <cell r="E30">
            <v>0.23</v>
          </cell>
          <cell r="F30" t="str">
            <v>Towar</v>
          </cell>
          <cell r="G30" t="str">
            <v xml:space="preserve"> </v>
          </cell>
          <cell r="H30" t="str">
            <v xml:space="preserve"> </v>
          </cell>
          <cell r="I30">
            <v>5902811500272</v>
          </cell>
        </row>
        <row r="31">
          <cell r="A31" t="str">
            <v>POL-LSLIN10M-BLU-G</v>
          </cell>
          <cell r="C31" t="str">
            <v>KONTROLER DO STEROWANIA WĘŻA  RGB 7</v>
          </cell>
          <cell r="D31" t="str">
            <v>LAMPKI LED do wewnątrz 10m, 100LED dekoracji z dodatkowym gniazdkiem - kolekcja brązowa</v>
          </cell>
          <cell r="E31">
            <v>0.23</v>
          </cell>
          <cell r="F31" t="str">
            <v>Towar</v>
          </cell>
          <cell r="G31" t="str">
            <v xml:space="preserve"> </v>
          </cell>
          <cell r="H31" t="str">
            <v xml:space="preserve"> </v>
          </cell>
          <cell r="I31">
            <v>5902811500289</v>
          </cell>
        </row>
        <row r="32">
          <cell r="A32" t="str">
            <v>POL-LSLIN10M-CW-G</v>
          </cell>
          <cell r="C32" t="str">
            <v>RENIFER, JELEN 70X78X16 PROF - OW</v>
          </cell>
          <cell r="D32" t="str">
            <v>LAMPKI LED do wewnątrz 10m, 100LED dekoracji z dodatkowym gniazdkiem - kolekcja brązowa</v>
          </cell>
          <cell r="E32">
            <v>0.23</v>
          </cell>
          <cell r="F32" t="str">
            <v>Towar</v>
          </cell>
          <cell r="G32" t="str">
            <v xml:space="preserve"> </v>
          </cell>
          <cell r="H32" t="str">
            <v>Tak</v>
          </cell>
          <cell r="I32">
            <v>5902811500296</v>
          </cell>
        </row>
        <row r="33">
          <cell r="A33" t="str">
            <v>POL-LSLIN10M-G-G</v>
          </cell>
          <cell r="C33" t="str">
            <v>ZASLEPKA PLASTIKOWA POLAMP</v>
          </cell>
          <cell r="D33" t="str">
            <v>LAMPKI LED do wewnątrz 10m, 100LED dekoracji z dodatkowym gniazdkiem - kolekcja brązowa</v>
          </cell>
          <cell r="E33">
            <v>0.23</v>
          </cell>
          <cell r="F33" t="str">
            <v>Towar</v>
          </cell>
          <cell r="G33" t="str">
            <v>Tak</v>
          </cell>
          <cell r="H33" t="str">
            <v>Tak</v>
          </cell>
          <cell r="I33">
            <v>5902811500302</v>
          </cell>
        </row>
        <row r="34">
          <cell r="A34" t="str">
            <v>POL-LSLIN10M-M-G</v>
          </cell>
          <cell r="C34" t="str">
            <v>ZASLEPKA NEON</v>
          </cell>
          <cell r="D34" t="str">
            <v>LAMPKI LED do wewnątrz 10m, 100LED dekoracji z dodatkowym gniazdkiem - kolekcja brązowa</v>
          </cell>
          <cell r="E34">
            <v>0.23</v>
          </cell>
          <cell r="F34" t="str">
            <v>Towar</v>
          </cell>
          <cell r="G34" t="str">
            <v xml:space="preserve"> </v>
          </cell>
          <cell r="H34" t="str">
            <v>Tak</v>
          </cell>
          <cell r="I34">
            <v>5902811500319</v>
          </cell>
        </row>
        <row r="35">
          <cell r="A35" t="str">
            <v>POL-LSLIN10M-WW-G</v>
          </cell>
          <cell r="C35" t="str">
            <v>ZASLEPKA NEON 12V</v>
          </cell>
          <cell r="D35" t="str">
            <v>LAMPKI LED do wewnątrz 10m, 100LED dekoracji z dodatkowym gniazdkiem - kolekcja brązowa</v>
          </cell>
          <cell r="E35">
            <v>0.23</v>
          </cell>
          <cell r="F35" t="str">
            <v>Towar</v>
          </cell>
          <cell r="G35" t="str">
            <v xml:space="preserve"> </v>
          </cell>
          <cell r="H35" t="str">
            <v>Tak</v>
          </cell>
          <cell r="I35">
            <v>5902811500326</v>
          </cell>
        </row>
        <row r="36">
          <cell r="A36" t="str">
            <v>POL-LSLIN10M-P-G</v>
          </cell>
          <cell r="C36" t="str">
            <v>CZARNY KABEL DO SAMO TWORZ GIRL</v>
          </cell>
          <cell r="D36" t="str">
            <v>LAMPKI LED do wewnątrz 10m, 100LED dekoracji z dodatkowym gniazdkiem - kolekcja brązowa</v>
          </cell>
          <cell r="E36">
            <v>0.23</v>
          </cell>
          <cell r="F36" t="str">
            <v>Towar</v>
          </cell>
          <cell r="G36" t="str">
            <v xml:space="preserve"> </v>
          </cell>
          <cell r="H36" t="str">
            <v xml:space="preserve"> </v>
          </cell>
          <cell r="I36">
            <v>5902811500333</v>
          </cell>
        </row>
        <row r="37">
          <cell r="A37" t="str">
            <v>POL-OLSLst10M-R-G</v>
          </cell>
          <cell r="C37" t="str">
            <v>OPRAWKA  E27 POLAMP</v>
          </cell>
          <cell r="D37" t="str">
            <v>LAMPKI GWIAZDKI LED do wewnątrz 10m, 100LED dekoracji z dodatkowym gniazdkiem - kolekcja brązowa</v>
          </cell>
          <cell r="E37">
            <v>0.23</v>
          </cell>
          <cell r="F37" t="str">
            <v>Towar</v>
          </cell>
          <cell r="G37" t="str">
            <v xml:space="preserve"> </v>
          </cell>
          <cell r="H37" t="str">
            <v xml:space="preserve"> </v>
          </cell>
          <cell r="I37">
            <v>5902811500340</v>
          </cell>
        </row>
        <row r="38">
          <cell r="A38" t="str">
            <v>POL-OLSLst10M-Y-G</v>
          </cell>
          <cell r="C38" t="str">
            <v>GIRLANDA NA KUL E27; 10 GNIAZD 11,5</v>
          </cell>
          <cell r="D38" t="str">
            <v>LAMPKI GWIAZDKI LED do wewnątrz 10m, 100LED dekoracji z dodatkowym gniazdkiem - kolekcja brązowa</v>
          </cell>
          <cell r="E38">
            <v>0.23</v>
          </cell>
          <cell r="F38" t="str">
            <v>Towar</v>
          </cell>
          <cell r="G38" t="str">
            <v xml:space="preserve"> </v>
          </cell>
          <cell r="H38" t="str">
            <v xml:space="preserve"> </v>
          </cell>
          <cell r="I38">
            <v>5902811500357</v>
          </cell>
        </row>
        <row r="39">
          <cell r="A39" t="str">
            <v>POL-OLSLst10M-BLU-G</v>
          </cell>
          <cell r="C39" t="str">
            <v>GIRLANDA NA KUL E27; 15 GNIAZD 18M</v>
          </cell>
          <cell r="D39" t="str">
            <v>LAMPKI GWIAZDKI LED do wewnątrz 10m, 100LED dekoracji z dodatkowym gniazdkiem - kolekcja brązowa</v>
          </cell>
          <cell r="E39">
            <v>0.23</v>
          </cell>
          <cell r="F39" t="str">
            <v>Towar</v>
          </cell>
          <cell r="G39" t="str">
            <v xml:space="preserve"> </v>
          </cell>
          <cell r="H39" t="str">
            <v xml:space="preserve"> </v>
          </cell>
          <cell r="I39">
            <v>5902811500364</v>
          </cell>
        </row>
        <row r="40">
          <cell r="A40" t="str">
            <v>POL-OLSLst10M-CW-G</v>
          </cell>
          <cell r="C40" t="str">
            <v>GIRLANDA NA KUL E27; 20 GNIAZD 21,5</v>
          </cell>
          <cell r="D40" t="str">
            <v>LAMPKI GWIAZDKI LED do wewnątrz 10m, 100LED dekoracji z dodatkowym gniazdkiem - kolekcja brązowa</v>
          </cell>
          <cell r="E40">
            <v>0.23</v>
          </cell>
          <cell r="F40" t="str">
            <v>Towar</v>
          </cell>
          <cell r="G40" t="str">
            <v xml:space="preserve"> </v>
          </cell>
          <cell r="H40" t="str">
            <v>Tak</v>
          </cell>
          <cell r="I40">
            <v>5902811500371</v>
          </cell>
        </row>
        <row r="41">
          <cell r="A41" t="str">
            <v>POL-OLSLst10M-G-G</v>
          </cell>
          <cell r="C41" t="str">
            <v>GIRLANDA NA KUL E27; 20 GNIAZD 21,5</v>
          </cell>
          <cell r="D41" t="str">
            <v>LAMPKI GWIAZDKI LED do wewnątrz 10m, 100LED dekoracji z dodatkowym gniazdkiem - kolekcja brązowa</v>
          </cell>
          <cell r="E41">
            <v>0.23</v>
          </cell>
          <cell r="F41" t="str">
            <v>Towar</v>
          </cell>
          <cell r="G41" t="str">
            <v xml:space="preserve"> </v>
          </cell>
          <cell r="H41" t="str">
            <v>Tak</v>
          </cell>
          <cell r="I41">
            <v>5902811500388</v>
          </cell>
        </row>
        <row r="42">
          <cell r="A42" t="str">
            <v>POL-OLSLst10M-M-G</v>
          </cell>
          <cell r="C42" t="str">
            <v>GIRLANDA NA KUL E27; 40 GNIAZD 21,5</v>
          </cell>
          <cell r="D42" t="str">
            <v>LAMPKI GWIAZDKI LED do wewnątrz 10m, 100LED dekoracji z dodatkowym gniazdkiem - kolekcja brązowa</v>
          </cell>
          <cell r="E42">
            <v>0.23</v>
          </cell>
          <cell r="F42" t="str">
            <v>Towar</v>
          </cell>
          <cell r="G42" t="str">
            <v xml:space="preserve"> </v>
          </cell>
          <cell r="H42" t="str">
            <v xml:space="preserve"> </v>
          </cell>
          <cell r="I42">
            <v>5902811500395</v>
          </cell>
        </row>
        <row r="43">
          <cell r="A43" t="str">
            <v>POL-OLSLst10M-WW-G</v>
          </cell>
          <cell r="C43" t="str">
            <v>KLEJ POL, WAZ NEON, POL-G 227G</v>
          </cell>
          <cell r="D43" t="str">
            <v>LAMPKI GWIAZDKI LED do wewnątrz 10m, 100LED dekoracji z dodatkowym gniazdkiem - kolekcja brązowa</v>
          </cell>
          <cell r="E43">
            <v>0.23</v>
          </cell>
          <cell r="F43" t="str">
            <v>Towar</v>
          </cell>
          <cell r="G43" t="str">
            <v xml:space="preserve"> </v>
          </cell>
          <cell r="H43" t="str">
            <v>Tak</v>
          </cell>
          <cell r="I43">
            <v>5902811500401</v>
          </cell>
        </row>
        <row r="44">
          <cell r="A44" t="str">
            <v>POL-OLSLst10M-P-G</v>
          </cell>
          <cell r="C44" t="str">
            <v>KLEJ POL, HUN WAZ; POL-G 3G</v>
          </cell>
          <cell r="D44" t="str">
            <v>LAMPKI GWIAZDKI LED do wewnątrz 10m, 100LED dekoracji z dodatkowym gniazdkiem - kolekcja brązowa</v>
          </cell>
          <cell r="E44">
            <v>0.23</v>
          </cell>
          <cell r="F44" t="str">
            <v>Towar</v>
          </cell>
          <cell r="G44" t="str">
            <v>Tak</v>
          </cell>
          <cell r="H44" t="str">
            <v>Tak</v>
          </cell>
          <cell r="I44">
            <v>5902811500418</v>
          </cell>
        </row>
        <row r="45">
          <cell r="A45" t="str">
            <v>POL-OLSLsn10M-R-G</v>
          </cell>
          <cell r="C45" t="str">
            <v>STOPKA MONTAZOWA UCHWYT POLAMP WAZ</v>
          </cell>
          <cell r="D45" t="str">
            <v>LAMPKI ŚNIEŻYNKI LED do wewnątrz 10m, 100LED dekoracji z dodatkowym gniazdkiem - kolekcja brązowa</v>
          </cell>
          <cell r="E45">
            <v>0.23</v>
          </cell>
          <cell r="F45" t="str">
            <v>Towar</v>
          </cell>
          <cell r="G45" t="str">
            <v>Tak</v>
          </cell>
          <cell r="H45" t="str">
            <v>Tak</v>
          </cell>
          <cell r="I45">
            <v>5902811500425</v>
          </cell>
        </row>
        <row r="46">
          <cell r="A46" t="str">
            <v>POL-OLSLsn10M-Y-G</v>
          </cell>
          <cell r="C46" t="str">
            <v>KLIP DO WĘŻA NEON 12V POLAMP</v>
          </cell>
          <cell r="D46" t="str">
            <v>LAMPKI ŚNIEŻYNKI LED do wewnątrz 10m, 100LED dekoracji z dodatkowym gniazdkiem - kolekcja brązowa</v>
          </cell>
          <cell r="E46">
            <v>0.23</v>
          </cell>
          <cell r="F46" t="str">
            <v>Towar</v>
          </cell>
          <cell r="G46" t="str">
            <v>Tak</v>
          </cell>
          <cell r="H46" t="str">
            <v>Tak</v>
          </cell>
          <cell r="I46">
            <v>5902811500432</v>
          </cell>
        </row>
        <row r="47">
          <cell r="A47" t="str">
            <v>POL-OLSLsn10M-BLU-G</v>
          </cell>
          <cell r="C47" t="str">
            <v>HAK DO PŁASKIEJ GIRLNADY</v>
          </cell>
          <cell r="D47" t="str">
            <v>LAMPKI ŚNIEŻYNKI LED do wewnątrz 10m, 100LED dekoracji z dodatkowym gniazdkiem - kolekcja brązowa</v>
          </cell>
          <cell r="E47">
            <v>0.23</v>
          </cell>
          <cell r="F47" t="str">
            <v>Towar</v>
          </cell>
          <cell r="G47" t="str">
            <v xml:space="preserve"> </v>
          </cell>
          <cell r="H47" t="str">
            <v xml:space="preserve"> </v>
          </cell>
          <cell r="I47">
            <v>5902811500449</v>
          </cell>
        </row>
        <row r="48">
          <cell r="A48" t="str">
            <v>POL-OLSLsn10M-CW-G</v>
          </cell>
          <cell r="C48" t="str">
            <v>RURKA RC3K 19/6/100MM POLAMP</v>
          </cell>
          <cell r="D48" t="str">
            <v>LAMPKI ŚNIEŻYNKI LED do wewnątrz 10m, 100LED dekoracji z dodatkowym gniazdkiem - kolekcja brązowa</v>
          </cell>
          <cell r="E48">
            <v>0.23</v>
          </cell>
          <cell r="F48" t="str">
            <v>Towar</v>
          </cell>
          <cell r="G48" t="str">
            <v xml:space="preserve"> </v>
          </cell>
          <cell r="H48" t="str">
            <v xml:space="preserve"> </v>
          </cell>
          <cell r="I48">
            <v>5902811500456</v>
          </cell>
        </row>
        <row r="49">
          <cell r="A49" t="str">
            <v>POL-OLSLsn10M-G-G</v>
          </cell>
          <cell r="C49" t="str">
            <v>KABEL 0,5MB DO LACZ. WEZA Z LAMPKAM</v>
          </cell>
          <cell r="D49" t="str">
            <v>LAMPKI ŚNIEŻYNKI LED do wewnątrz 10m, 100LED dekoracji z dodatkowym gniazdkiem - kolekcja brązowa</v>
          </cell>
          <cell r="E49">
            <v>0.23</v>
          </cell>
          <cell r="F49" t="str">
            <v>Towar</v>
          </cell>
          <cell r="G49" t="str">
            <v xml:space="preserve"> </v>
          </cell>
          <cell r="H49" t="str">
            <v>Tak</v>
          </cell>
          <cell r="I49">
            <v>5902811500463</v>
          </cell>
        </row>
        <row r="50">
          <cell r="A50" t="str">
            <v>POL-OLSLsn10M-M-G</v>
          </cell>
          <cell r="C50" t="str">
            <v>KABEL 0,5MB DO LACZ. WEZA Z LAMP ZI</v>
          </cell>
          <cell r="D50" t="str">
            <v>LAMPKI ŚNIEŻYNKI LED do wewnątrz 10m, 100LED dekoracji z dodatkowym gniazdkiem - kolekcja brązowa</v>
          </cell>
          <cell r="E50">
            <v>0.23</v>
          </cell>
          <cell r="F50" t="str">
            <v>Towar</v>
          </cell>
          <cell r="G50" t="str">
            <v xml:space="preserve"> </v>
          </cell>
          <cell r="H50" t="str">
            <v>Tak</v>
          </cell>
          <cell r="I50">
            <v>5902811500470</v>
          </cell>
        </row>
        <row r="51">
          <cell r="A51" t="str">
            <v>POL-OLSLsn10M-WW-G</v>
          </cell>
          <cell r="C51" t="str">
            <v>KABEL 1,5MB DO LACZ. WEZA Z LAMP CZ</v>
          </cell>
          <cell r="D51" t="str">
            <v>LAMPKI ŚNIEŻYNKI LED do wewnątrz 10m, 100LED dekoracji z dodatkowym gniazdkiem - kolekcja brązowa</v>
          </cell>
          <cell r="E51">
            <v>0.23</v>
          </cell>
          <cell r="F51" t="str">
            <v>Towar</v>
          </cell>
          <cell r="G51" t="str">
            <v xml:space="preserve"> </v>
          </cell>
          <cell r="H51" t="str">
            <v>Tak</v>
          </cell>
          <cell r="I51">
            <v>5902811500487</v>
          </cell>
        </row>
        <row r="52">
          <cell r="A52" t="str">
            <v>POL-OLSLsn10M-P-G</v>
          </cell>
          <cell r="C52" t="str">
            <v>KABEL 1,5MB DO LACZ. WEZA Z LAMP ZI</v>
          </cell>
          <cell r="D52" t="str">
            <v>LAMPKI ŚNIEŻYNKI LED do wewnątrz 10m, 100LED dekoracji z dodatkowym gniazdkiem - kolekcja brązowa</v>
          </cell>
          <cell r="E52">
            <v>0.23</v>
          </cell>
          <cell r="F52" t="str">
            <v>Towar</v>
          </cell>
          <cell r="G52" t="str">
            <v xml:space="preserve"> </v>
          </cell>
          <cell r="H52" t="str">
            <v>Tak</v>
          </cell>
          <cell r="I52">
            <v>5902811500494</v>
          </cell>
        </row>
        <row r="53">
          <cell r="A53" t="str">
            <v>POL-OLSLfl10M-R-G</v>
          </cell>
          <cell r="C53" t="str">
            <v>KABEL 1,5MB DO LACZ. WEZA Z LAMPKAM</v>
          </cell>
          <cell r="D53" t="str">
            <v>LAMPKI KWIATKI LED do wewnątrz 10m, 100LED dekoracji z dodatkowym gniazdkiem - kolekcja brązowa</v>
          </cell>
          <cell r="E53">
            <v>0.23</v>
          </cell>
          <cell r="F53" t="str">
            <v>Towar</v>
          </cell>
          <cell r="G53" t="str">
            <v xml:space="preserve"> </v>
          </cell>
          <cell r="H53" t="str">
            <v>Tak</v>
          </cell>
          <cell r="I53">
            <v>5902811500500</v>
          </cell>
        </row>
        <row r="54">
          <cell r="A54" t="str">
            <v>POL-OLSLfl10M-Y-G</v>
          </cell>
          <cell r="C54" t="str">
            <v>KABEL 3,0MB DO LACZ. WEZA Z LAMPKAM</v>
          </cell>
          <cell r="D54" t="str">
            <v>LAMPKI KWIATKI LED do wewnątrz 10m, 100LED dekoracji z dodatkowym gniazdkiem - kolekcja brązowa</v>
          </cell>
          <cell r="E54">
            <v>0.23</v>
          </cell>
          <cell r="F54" t="str">
            <v>Towar</v>
          </cell>
          <cell r="G54" t="str">
            <v xml:space="preserve"> </v>
          </cell>
          <cell r="H54" t="str">
            <v>Tak</v>
          </cell>
          <cell r="I54">
            <v>5902811500517</v>
          </cell>
        </row>
        <row r="55">
          <cell r="A55" t="str">
            <v>POL-OLSLfl10M-BLU-G</v>
          </cell>
          <cell r="C55" t="str">
            <v>KABEL 5,0MB DO LACZ. WEZA Z LAMPKAM</v>
          </cell>
          <cell r="D55" t="str">
            <v>LAMPKI KWIATKI LED do wewnątrz 10m, 100LED dekoracji z dodatkowym gniazdkiem - kolekcja brązowa</v>
          </cell>
          <cell r="E55">
            <v>0.23</v>
          </cell>
          <cell r="F55" t="str">
            <v>Towar</v>
          </cell>
          <cell r="G55" t="str">
            <v xml:space="preserve"> </v>
          </cell>
          <cell r="H55" t="str">
            <v>Tak</v>
          </cell>
          <cell r="I55">
            <v>5902811500524</v>
          </cell>
        </row>
        <row r="56">
          <cell r="A56" t="str">
            <v>POL-OLSLfl10M-CW-G</v>
          </cell>
          <cell r="C56" t="str">
            <v>KABEL 0,5MB DO LACZ. LAMPEK Z LAMPK</v>
          </cell>
          <cell r="D56" t="str">
            <v>LAMPKI KWIATKI LED do wewnątrz 10m, 100LED dekoracji z dodatkowym gniazdkiem - kolekcja brązowa</v>
          </cell>
          <cell r="E56">
            <v>0.23</v>
          </cell>
          <cell r="F56" t="str">
            <v>Towar</v>
          </cell>
          <cell r="G56" t="str">
            <v xml:space="preserve"> </v>
          </cell>
          <cell r="H56" t="str">
            <v>Tak</v>
          </cell>
          <cell r="I56">
            <v>5902811500531</v>
          </cell>
        </row>
        <row r="57">
          <cell r="A57" t="str">
            <v>POL-OLSLfl10M-G-G</v>
          </cell>
          <cell r="C57" t="str">
            <v>KABEL 1,5MB DO LACZ. LAMPEK Z LAMPK</v>
          </cell>
          <cell r="D57" t="str">
            <v>LAMPKI KWIATKI LED do wewnątrz 10m, 100LED dekoracji z dodatkowym gniazdkiem - kolekcja brązowa</v>
          </cell>
          <cell r="E57">
            <v>0.23</v>
          </cell>
          <cell r="F57" t="str">
            <v>Towar</v>
          </cell>
          <cell r="G57" t="str">
            <v xml:space="preserve"> </v>
          </cell>
          <cell r="H57" t="str">
            <v>Tak</v>
          </cell>
          <cell r="I57">
            <v>5902811500548</v>
          </cell>
        </row>
        <row r="58">
          <cell r="A58" t="str">
            <v>POL-OLSLfl10M-M-G</v>
          </cell>
          <cell r="C58" t="str">
            <v>KABEL 1,5MB DO LACZ. LAMPEK Z LAMPK</v>
          </cell>
          <cell r="D58" t="str">
            <v>LAMPKI KWIATKI LED do wewnątrz 10m, 100LED dekoracji z dodatkowym gniazdkiem - kolekcja brązowa</v>
          </cell>
          <cell r="E58">
            <v>0.23</v>
          </cell>
          <cell r="F58" t="str">
            <v>Towar</v>
          </cell>
          <cell r="G58" t="str">
            <v xml:space="preserve"> </v>
          </cell>
          <cell r="H58" t="str">
            <v>Tak</v>
          </cell>
          <cell r="I58">
            <v>5902811500555</v>
          </cell>
        </row>
        <row r="59">
          <cell r="A59" t="str">
            <v>POL-OLSLfl10M-WW-G</v>
          </cell>
          <cell r="C59" t="str">
            <v>KABEL 3,0MB DO LACZ. LAMPEK Z LAMPK</v>
          </cell>
          <cell r="D59" t="str">
            <v>LAMPKI KWIATKI LED do wewnątrz 10m, 100LED dekoracji z dodatkowym gniazdkiem - kolekcja brązowa</v>
          </cell>
          <cell r="E59">
            <v>0.23</v>
          </cell>
          <cell r="F59" t="str">
            <v>Towar</v>
          </cell>
          <cell r="G59" t="str">
            <v xml:space="preserve"> </v>
          </cell>
          <cell r="H59" t="str">
            <v>Tak</v>
          </cell>
          <cell r="I59">
            <v>5902811500562</v>
          </cell>
        </row>
        <row r="60">
          <cell r="A60" t="str">
            <v>POL-OLSLfl10M-P-G</v>
          </cell>
          <cell r="C60" t="str">
            <v>KABEL 5,0MB DO LACZ. LAMPEK Z LAMPK</v>
          </cell>
          <cell r="D60" t="str">
            <v>LAMPKI KWIATKI LED do wewnątrz 10m, 100LED dekoracji z dodatkowym gniazdkiem - kolekcja brązowa</v>
          </cell>
          <cell r="E60">
            <v>0.23</v>
          </cell>
          <cell r="F60" t="str">
            <v>Towar</v>
          </cell>
          <cell r="G60" t="str">
            <v xml:space="preserve"> </v>
          </cell>
          <cell r="H60" t="str">
            <v>Tak</v>
          </cell>
          <cell r="I60">
            <v>5902811500579</v>
          </cell>
        </row>
        <row r="61">
          <cell r="A61" t="str">
            <v>POL-LSLb10M-R-G</v>
          </cell>
          <cell r="C61" t="str">
            <v>KURTYNA LED380 BI ZI 2,5X1,5M</v>
          </cell>
          <cell r="D61" t="str">
            <v>KULKI-PEREŁKI 1,5 cm LED na zewnątrz 10m, 100LED dekoracji z dodatkowym gniazdkiem - kolekcja  brązowa</v>
          </cell>
          <cell r="E61">
            <v>0.23</v>
          </cell>
          <cell r="F61" t="str">
            <v>Towar</v>
          </cell>
          <cell r="G61" t="str">
            <v xml:space="preserve"> </v>
          </cell>
          <cell r="H61" t="str">
            <v>Tak</v>
          </cell>
          <cell r="I61">
            <v>5902811500586</v>
          </cell>
        </row>
        <row r="62">
          <cell r="A62" t="str">
            <v>POL-LSLb10M-PU-G</v>
          </cell>
          <cell r="C62" t="str">
            <v>KURTYNA LED380 BI CI 2,5X1,5M</v>
          </cell>
          <cell r="D62" t="str">
            <v>KULKI-PEREŁKI 1,5 cm LED na zewnątrz 10m, 100LED dekoracji z dodatkowym gniazdkiem - kolekcja  brązowa</v>
          </cell>
          <cell r="E62">
            <v>0.23</v>
          </cell>
          <cell r="F62" t="str">
            <v>Towar</v>
          </cell>
          <cell r="G62" t="str">
            <v xml:space="preserve"> </v>
          </cell>
          <cell r="H62" t="str">
            <v>Tak</v>
          </cell>
          <cell r="I62">
            <v>5902811500593</v>
          </cell>
        </row>
        <row r="63">
          <cell r="A63" t="str">
            <v>POL-LSLb10M-Y-G</v>
          </cell>
          <cell r="C63" t="str">
            <v>KURTYNA LED600 BI ZI 2,5X3,0M</v>
          </cell>
          <cell r="D63" t="str">
            <v>KULKI-PEREŁKI 1,5 cm LED na zewnątrz 10m, 100LED dekoracji z dodatkowym gniazdkiem - kolekcja  brązowa</v>
          </cell>
          <cell r="E63">
            <v>0.23</v>
          </cell>
          <cell r="F63" t="str">
            <v>Towar</v>
          </cell>
          <cell r="G63" t="str">
            <v xml:space="preserve"> </v>
          </cell>
          <cell r="H63" t="str">
            <v>Tak</v>
          </cell>
          <cell r="I63">
            <v>5902811500609</v>
          </cell>
        </row>
        <row r="64">
          <cell r="A64" t="str">
            <v>POL-LSLb10M-BLU-G</v>
          </cell>
          <cell r="C64" t="str">
            <v>KURTYNA LED600 BI CI 2,5X3,0M</v>
          </cell>
          <cell r="D64" t="str">
            <v>KULKI-PEREŁKI 1,5 cm LED na zewnątrz 10m, 100LED dekoracji z dodatkowym gniazdkiem - kolekcja  brązowa</v>
          </cell>
          <cell r="E64">
            <v>0.23</v>
          </cell>
          <cell r="F64" t="str">
            <v>Towar</v>
          </cell>
          <cell r="G64" t="str">
            <v xml:space="preserve"> </v>
          </cell>
          <cell r="H64" t="str">
            <v>Tak</v>
          </cell>
          <cell r="I64">
            <v>5902811500616</v>
          </cell>
        </row>
        <row r="65">
          <cell r="A65" t="str">
            <v>POL-LSLb10M-P-G</v>
          </cell>
          <cell r="C65" t="str">
            <v>KURTYNA LED720 BI ZI 2,5X6,0M</v>
          </cell>
          <cell r="D65" t="str">
            <v>KULKI-PEREŁKI 1,5 cm LED na zewnątrz 10m, 100LED dekoracji z dodatkowym gniazdkiem - kolekcja  brązowa</v>
          </cell>
          <cell r="E65">
            <v>0.23</v>
          </cell>
          <cell r="F65" t="str">
            <v>Towar</v>
          </cell>
          <cell r="G65" t="str">
            <v>Tak</v>
          </cell>
          <cell r="H65" t="str">
            <v>Tak</v>
          </cell>
          <cell r="I65">
            <v>5902811500623</v>
          </cell>
        </row>
        <row r="66">
          <cell r="A66" t="str">
            <v>POL-LSLb10M-CW-G</v>
          </cell>
          <cell r="C66" t="str">
            <v>KURTYNA LED720 BI CI 2,5X6,0M</v>
          </cell>
          <cell r="D66" t="str">
            <v>KULKI-PEREŁKI 1,5 cm LED na zewnątrz 10m, 100LED dekoracji z dodatkowym gniazdkiem - kolekcja  brązowa</v>
          </cell>
          <cell r="E66">
            <v>0.23</v>
          </cell>
          <cell r="F66" t="str">
            <v>Towar</v>
          </cell>
          <cell r="G66" t="str">
            <v>Tak</v>
          </cell>
          <cell r="H66" t="str">
            <v>Tak</v>
          </cell>
          <cell r="I66">
            <v>5902811500630</v>
          </cell>
        </row>
        <row r="67">
          <cell r="A67" t="str">
            <v>POL-LSLb10M-G-G</v>
          </cell>
          <cell r="C67" t="str">
            <v>KURTYNA LED1000 BI ZI 2,5X9,0</v>
          </cell>
          <cell r="D67" t="str">
            <v>KULKI-PEREŁKI 1,5 cm LED na zewnątrz 10m, 100LED dekoracji z dodatkowym gniazdkiem - kolekcja  brązowa</v>
          </cell>
          <cell r="E67">
            <v>0.23</v>
          </cell>
          <cell r="F67" t="str">
            <v>Towar</v>
          </cell>
          <cell r="G67" t="str">
            <v xml:space="preserve"> </v>
          </cell>
          <cell r="H67" t="str">
            <v>Tak</v>
          </cell>
          <cell r="I67">
            <v>5902811500647</v>
          </cell>
        </row>
        <row r="68">
          <cell r="A68" t="str">
            <v>POL-LSLb10M-M-G</v>
          </cell>
          <cell r="C68" t="str">
            <v>KURTYNA LED1000 BI CI 2,5X9,0</v>
          </cell>
          <cell r="D68" t="str">
            <v>KULKI-PEREŁKI 1,5 cm LED na zewnątrz 10m, 100LED dekoracji z dodatkowym gniazdkiem - kolekcja  brązowa</v>
          </cell>
          <cell r="E68">
            <v>0.23</v>
          </cell>
          <cell r="F68" t="str">
            <v>Towar</v>
          </cell>
          <cell r="G68" t="str">
            <v xml:space="preserve"> </v>
          </cell>
          <cell r="H68" t="str">
            <v>Tak</v>
          </cell>
          <cell r="I68">
            <v>5902811500654</v>
          </cell>
        </row>
        <row r="69">
          <cell r="A69" t="str">
            <v>POL-LSLb10M-WW-G</v>
          </cell>
          <cell r="C69" t="str">
            <v>KURTYNA LED240 BI ZI 5X0,5M P</v>
          </cell>
          <cell r="D69" t="str">
            <v>KULKI-PEREŁKI 1,5 cm LED na zewnątrz 10m, 100LED dekoracji z dodatkowym gniazdkiem - kolekcja  brązowa</v>
          </cell>
          <cell r="E69">
            <v>0.23</v>
          </cell>
          <cell r="F69" t="str">
            <v>Towar</v>
          </cell>
          <cell r="G69" t="str">
            <v xml:space="preserve"> </v>
          </cell>
          <cell r="H69" t="str">
            <v>Tak</v>
          </cell>
          <cell r="I69">
            <v>5902811500661</v>
          </cell>
        </row>
        <row r="70">
          <cell r="A70" t="str">
            <v>POL-LSLb10M-RGB-G</v>
          </cell>
          <cell r="C70" t="str">
            <v>KURTYNA LED240 BI CI 5X0,5M T</v>
          </cell>
          <cell r="D70" t="str">
            <v>KULKI-PEREŁKI 1,5 cm LED na zewnątrz 10m, 100LED dekoracji z dodatkowym gniazdkiem - kolekcja  brązowa</v>
          </cell>
          <cell r="E70">
            <v>0.23</v>
          </cell>
          <cell r="F70" t="str">
            <v>Towar</v>
          </cell>
          <cell r="G70" t="str">
            <v xml:space="preserve"> </v>
          </cell>
          <cell r="H70" t="str">
            <v>Tak</v>
          </cell>
          <cell r="I70">
            <v>5902811500678</v>
          </cell>
        </row>
        <row r="71">
          <cell r="A71" t="str">
            <v>POL-LSLbrm10M-RGB-G</v>
          </cell>
          <cell r="C71" t="str">
            <v>KURTYNA LED400 BI ZI 5X1,0M T</v>
          </cell>
          <cell r="D71" t="str">
            <v>KULKI-PEREŁKI 1,5 cm LED na zewnątrz 10m, 60LED dekoracji z pilotem - dowolna konfiguracja koloru - kolekcja srebrna</v>
          </cell>
          <cell r="E71">
            <v>0.23</v>
          </cell>
          <cell r="F71" t="str">
            <v>Towar</v>
          </cell>
          <cell r="G71" t="str">
            <v xml:space="preserve"> </v>
          </cell>
          <cell r="H71" t="str">
            <v>Tak</v>
          </cell>
          <cell r="I71">
            <v>5902811500685</v>
          </cell>
        </row>
        <row r="72">
          <cell r="A72" t="str">
            <v>POL-PLSLb20M-RGB</v>
          </cell>
          <cell r="C72" t="str">
            <v>KURTYNA LED400 BI CI 5X1,0M P</v>
          </cell>
          <cell r="D72" t="str">
            <v>Profesjonalne KULKI-PEREŁKI 2 cm LED na zewnątrz 20m, 60LED dekoracji z dodatkowym gniazdkiem, 7 funkcji - kolekcja srebrna</v>
          </cell>
          <cell r="E72">
            <v>0.23</v>
          </cell>
          <cell r="F72" t="str">
            <v>Towar</v>
          </cell>
          <cell r="G72" t="str">
            <v xml:space="preserve"> </v>
          </cell>
          <cell r="H72" t="str">
            <v>Tak</v>
          </cell>
          <cell r="I72">
            <v>5902811500692</v>
          </cell>
        </row>
        <row r="73">
          <cell r="A73" t="str">
            <v>POL-PLSLBIGB12M-RGB-G</v>
          </cell>
          <cell r="C73" t="str">
            <v>KURTYNA LED380 FLASH BI ZI 2,5X1,5M</v>
          </cell>
          <cell r="D73" t="str">
            <v xml:space="preserve">Profesjonalne BOMBY LED 10 cm na zewnątrz 12m, 12LED dekoracji z dodatkowym gniazdkiem </v>
          </cell>
          <cell r="E73">
            <v>0.23</v>
          </cell>
          <cell r="F73" t="str">
            <v>Towar</v>
          </cell>
          <cell r="G73" t="str">
            <v xml:space="preserve"> </v>
          </cell>
          <cell r="H73" t="str">
            <v>Tak</v>
          </cell>
          <cell r="I73">
            <v>5902811500708</v>
          </cell>
        </row>
        <row r="74">
          <cell r="A74" t="str">
            <v>POL-PLSLBIGB12M-CW-G</v>
          </cell>
          <cell r="C74" t="str">
            <v>KURTYNA LED380 FLASH BI CI 2,5X1,5M</v>
          </cell>
          <cell r="D74" t="str">
            <v>Profesjonalne BOMBY LED 10 cm na zewnątrz 12m, 12LED dekoracji z dodatkowym gniazdkiem</v>
          </cell>
          <cell r="E74">
            <v>0.23</v>
          </cell>
          <cell r="F74" t="str">
            <v>Towar</v>
          </cell>
          <cell r="G74" t="str">
            <v xml:space="preserve"> </v>
          </cell>
          <cell r="H74" t="str">
            <v>Tak</v>
          </cell>
          <cell r="I74">
            <v>5902811500715</v>
          </cell>
        </row>
        <row r="75">
          <cell r="A75" t="str">
            <v>POL-LSL10M24V-CW-G</v>
          </cell>
          <cell r="C75" t="str">
            <v>KURTYNA LED600 FLASH BI ZI 2,5X3,0M</v>
          </cell>
          <cell r="D75" t="str">
            <v>LAMPKI LED 24V na zewnątrz 10m, 100LED dekoracji z dodatkowym  gniazdkiem - kolekcja srebrna</v>
          </cell>
          <cell r="E75">
            <v>0.23</v>
          </cell>
          <cell r="F75" t="str">
            <v>Towar</v>
          </cell>
          <cell r="G75" t="str">
            <v xml:space="preserve"> </v>
          </cell>
          <cell r="H75" t="str">
            <v>Tak</v>
          </cell>
          <cell r="I75">
            <v>5902811500722</v>
          </cell>
        </row>
        <row r="76">
          <cell r="A76" t="str">
            <v>POL-LSL10M24V-WW-G</v>
          </cell>
          <cell r="C76" t="str">
            <v>KURTYNA LED600 FLASH BI CI 2,5X3,0M</v>
          </cell>
          <cell r="D76" t="str">
            <v>LAMPKI LED 24V na zewnątrz 10m, 100LED dekoracji z dodatkowym  gniazdkiem - kolekcja srebrna</v>
          </cell>
          <cell r="E76">
            <v>0.23</v>
          </cell>
          <cell r="F76" t="str">
            <v>Towar</v>
          </cell>
          <cell r="G76" t="str">
            <v xml:space="preserve"> </v>
          </cell>
          <cell r="H76" t="str">
            <v>Tak</v>
          </cell>
          <cell r="I76">
            <v>5902811500739</v>
          </cell>
        </row>
        <row r="77">
          <cell r="A77" t="str">
            <v>POL-LSL10M24V-BLU-G</v>
          </cell>
          <cell r="C77" t="str">
            <v>KURTYNA LED720 FLASH BI ZI 2,5X6,0M</v>
          </cell>
          <cell r="D77" t="str">
            <v>LAMPKI LED 24V na zewnątrz 10m, 100LED dekoracji z dodatkowym  gniazdkiem - kolekcja srebrna</v>
          </cell>
          <cell r="E77">
            <v>0.23</v>
          </cell>
          <cell r="F77" t="str">
            <v>Towar</v>
          </cell>
          <cell r="G77" t="str">
            <v>Tak</v>
          </cell>
          <cell r="H77" t="str">
            <v>Tak</v>
          </cell>
          <cell r="I77">
            <v>5902811500746</v>
          </cell>
        </row>
        <row r="78">
          <cell r="A78" t="str">
            <v>POL-LSL10M24V-M-G</v>
          </cell>
          <cell r="C78" t="str">
            <v>KURTYNA LED720 FLASH BI CI 2,5X6,0M</v>
          </cell>
          <cell r="D78" t="str">
            <v>LAMPKI LED 24V na zewnątrz 10m, 100LED dekoracji z dodatkowym  gniazdkiem - kolekcja srebrna</v>
          </cell>
          <cell r="E78">
            <v>0.23</v>
          </cell>
          <cell r="F78" t="str">
            <v>Towar</v>
          </cell>
          <cell r="G78" t="str">
            <v>Tak</v>
          </cell>
          <cell r="H78" t="str">
            <v>Tak</v>
          </cell>
          <cell r="I78">
            <v>5902811500753</v>
          </cell>
        </row>
        <row r="79">
          <cell r="A79" t="str">
            <v>POL-LSL10M-R-G</v>
          </cell>
          <cell r="C79" t="str">
            <v>KURTYNA LED1000 FLASH BI ZI 2,5X9,0</v>
          </cell>
          <cell r="D79" t="str">
            <v>LAMPKI LED na zewnątrz 10m, 100LED dekoracji z dodatkowym gniazdkiem - kolekcja srebrna</v>
          </cell>
          <cell r="E79">
            <v>0.23</v>
          </cell>
          <cell r="F79" t="str">
            <v>Towar</v>
          </cell>
          <cell r="G79" t="str">
            <v xml:space="preserve"> </v>
          </cell>
          <cell r="H79" t="str">
            <v>Tak</v>
          </cell>
          <cell r="I79">
            <v>5902811500760</v>
          </cell>
        </row>
        <row r="80">
          <cell r="A80" t="str">
            <v>POL-LSL10M-PU-G</v>
          </cell>
          <cell r="C80" t="str">
            <v>KURTYNA LED1000 FLASH BI CI 2,5X9,0</v>
          </cell>
          <cell r="D80" t="str">
            <v>LAMPKI LED na zewnątrz 10m, 100LED dekoracji z dodatkowym gniazdkiem - kolekcja srebrna</v>
          </cell>
          <cell r="E80">
            <v>0.23</v>
          </cell>
          <cell r="F80" t="str">
            <v>Towar</v>
          </cell>
          <cell r="G80" t="str">
            <v xml:space="preserve"> </v>
          </cell>
          <cell r="H80" t="str">
            <v>Tak</v>
          </cell>
          <cell r="I80">
            <v>5902811500777</v>
          </cell>
        </row>
        <row r="81">
          <cell r="A81" t="str">
            <v>POL-LSL10M-Y-G</v>
          </cell>
          <cell r="C81" t="str">
            <v>KURTYNA LED240 FLASH BI ZI 5X0,5M P</v>
          </cell>
          <cell r="D81" t="str">
            <v>LAMPKI LED na zewnątrz 10m, 100LED dekoracji z dodatkowym gniazdkiem - kolekcja srebrna</v>
          </cell>
          <cell r="E81">
            <v>0.23</v>
          </cell>
          <cell r="F81" t="str">
            <v>Towar</v>
          </cell>
          <cell r="G81" t="str">
            <v xml:space="preserve"> </v>
          </cell>
          <cell r="H81" t="str">
            <v>Tak</v>
          </cell>
          <cell r="I81">
            <v>5902811500784</v>
          </cell>
        </row>
        <row r="82">
          <cell r="A82" t="str">
            <v>POL-LSL10M-BLU-G</v>
          </cell>
          <cell r="C82" t="str">
            <v>KURTYNA LED240 FLASH BI CI 5X0,5M P</v>
          </cell>
          <cell r="D82" t="str">
            <v>LAMPKI LED na zewnątrz 10m, 100LED dekoracji z dodatkowym gniazdkiem - kolekcja srebrna</v>
          </cell>
          <cell r="E82">
            <v>0.23</v>
          </cell>
          <cell r="F82" t="str">
            <v>Towar</v>
          </cell>
          <cell r="G82" t="str">
            <v xml:space="preserve"> </v>
          </cell>
          <cell r="H82" t="str">
            <v>Tak</v>
          </cell>
          <cell r="I82">
            <v>5902811500791</v>
          </cell>
        </row>
        <row r="83">
          <cell r="A83" t="str">
            <v>POL-LSL10M-CW-G</v>
          </cell>
          <cell r="C83" t="str">
            <v>KURTYNA LED400 FLASH BI ZI 5X1,0M P</v>
          </cell>
          <cell r="D83" t="str">
            <v>LAMPKI LED na zewnątrz 10m, 100LED dekoracji z dodatkowym gniazdkiem - kolekcja srebrna</v>
          </cell>
          <cell r="E83">
            <v>0.23</v>
          </cell>
          <cell r="F83" t="str">
            <v>Towar</v>
          </cell>
          <cell r="G83" t="str">
            <v xml:space="preserve"> </v>
          </cell>
          <cell r="H83" t="str">
            <v>Tak</v>
          </cell>
          <cell r="I83">
            <v>5902811500807</v>
          </cell>
        </row>
        <row r="84">
          <cell r="A84" t="str">
            <v>POL-LSL10M-CW-W</v>
          </cell>
          <cell r="C84" t="str">
            <v>KURTYNA LED380 FLASH BI CI 5X1,0M P</v>
          </cell>
          <cell r="D84" t="str">
            <v>LAMPKI LED na zewnątrz 10m, 100LED dekoracji z dodatkowym gniazdkiem - kolekcja srebrna</v>
          </cell>
          <cell r="E84">
            <v>0.23</v>
          </cell>
          <cell r="F84" t="str">
            <v>Towar</v>
          </cell>
          <cell r="G84" t="str">
            <v xml:space="preserve"> </v>
          </cell>
          <cell r="H84" t="str">
            <v>Tak</v>
          </cell>
          <cell r="I84">
            <v>5902811500814</v>
          </cell>
        </row>
        <row r="85">
          <cell r="A85" t="str">
            <v>POL-LSL10M-G-G</v>
          </cell>
          <cell r="C85" t="str">
            <v>KURTYNA LED720 WODOSPA NIEB 2,5X3M</v>
          </cell>
          <cell r="D85" t="str">
            <v>LAMPKI LED na zewnątrz 10m, 100LED dekoracji z dodatkowym gniazdkiem - kolekcja srebrna</v>
          </cell>
          <cell r="E85">
            <v>0.23</v>
          </cell>
          <cell r="F85" t="str">
            <v>Towar</v>
          </cell>
          <cell r="G85" t="str">
            <v xml:space="preserve"> </v>
          </cell>
          <cell r="H85" t="str">
            <v>Tak</v>
          </cell>
          <cell r="I85">
            <v>5902811500821</v>
          </cell>
        </row>
        <row r="86">
          <cell r="A86" t="str">
            <v>POL-LSL10M-WW-G</v>
          </cell>
          <cell r="C86" t="str">
            <v>KURTYNA LED720 WODOSPA BI Z 2,5X3M</v>
          </cell>
          <cell r="D86" t="str">
            <v>LAMPKI LED na zewnątrz 10m, 100LED dekoracji z dodatkowym gniazdkiem - kolekcja srebrna</v>
          </cell>
          <cell r="E86">
            <v>0.23</v>
          </cell>
          <cell r="F86" t="str">
            <v>Towar</v>
          </cell>
          <cell r="G86" t="str">
            <v xml:space="preserve"> </v>
          </cell>
          <cell r="H86" t="str">
            <v>Tak</v>
          </cell>
          <cell r="I86">
            <v>5902811500838</v>
          </cell>
        </row>
        <row r="87">
          <cell r="A87" t="str">
            <v>POL-LSL10M-WW-W</v>
          </cell>
          <cell r="C87" t="str">
            <v>KURTYNA LED1440 WODOSP NIEB 2,5X6M</v>
          </cell>
          <cell r="D87" t="str">
            <v>LAMPKI LED na zewnątrz 10m, 100LED dekoracji z dodatkowym gniazdkiem - kolekcja srebrna</v>
          </cell>
          <cell r="E87">
            <v>0.23</v>
          </cell>
          <cell r="F87" t="str">
            <v>Towar</v>
          </cell>
          <cell r="G87" t="str">
            <v xml:space="preserve"> </v>
          </cell>
          <cell r="H87" t="str">
            <v>Tak</v>
          </cell>
          <cell r="I87">
            <v>5902811500845</v>
          </cell>
        </row>
        <row r="88">
          <cell r="A88" t="str">
            <v>POL-LSL10M-P-G</v>
          </cell>
          <cell r="C88" t="str">
            <v>KURTYNA LED1440 WODOSP BI Z 2,5X6M</v>
          </cell>
          <cell r="D88" t="str">
            <v>LAMPKI LED na zewnątrz 10m, 100LED dekoracji z dodatkowym gniazdkiem - kolekcja srebrna</v>
          </cell>
          <cell r="E88">
            <v>0.23</v>
          </cell>
          <cell r="F88" t="str">
            <v>Towar</v>
          </cell>
          <cell r="G88" t="str">
            <v xml:space="preserve"> </v>
          </cell>
          <cell r="H88" t="str">
            <v>Tak</v>
          </cell>
          <cell r="I88">
            <v>5902811500852</v>
          </cell>
        </row>
        <row r="89">
          <cell r="A89" t="str">
            <v>POL-LSL10M-RGB-G</v>
          </cell>
          <cell r="C89" t="str">
            <v>KURTYNKA LED NIEBIESKI 5M PVC CZARN</v>
          </cell>
          <cell r="D89" t="str">
            <v>LAMPKI LED na zewnątrz 10m, 100LED dekoracji z dodatkowym gniazdkiem - kolekcja srebrna</v>
          </cell>
          <cell r="E89">
            <v>0.23</v>
          </cell>
          <cell r="F89" t="str">
            <v>Towar</v>
          </cell>
          <cell r="G89" t="str">
            <v>Tak</v>
          </cell>
          <cell r="H89" t="str">
            <v xml:space="preserve"> </v>
          </cell>
          <cell r="I89">
            <v>5902811500869</v>
          </cell>
        </row>
        <row r="90">
          <cell r="A90" t="str">
            <v>POL-LSL10M-M-G</v>
          </cell>
          <cell r="C90" t="str">
            <v>KURTYNKA LED NIEBIESKI 5M PVC BIALY</v>
          </cell>
          <cell r="D90" t="str">
            <v>LAMPKI LED na zewnątrz 10m, 100LED dekoracji z dodatkowym gniazdkiem - kolekcja srebrna</v>
          </cell>
          <cell r="E90">
            <v>0.23</v>
          </cell>
          <cell r="F90" t="str">
            <v>Towar</v>
          </cell>
          <cell r="G90" t="str">
            <v xml:space="preserve"> </v>
          </cell>
          <cell r="H90" t="str">
            <v>Tak</v>
          </cell>
          <cell r="I90">
            <v>5902811500876</v>
          </cell>
        </row>
        <row r="91">
          <cell r="A91" t="str">
            <v>POL-LSLc10M-R-G</v>
          </cell>
          <cell r="C91" t="str">
            <v>KURTYNKA LED NIEBI-BIALY ZIM 5M PVC</v>
          </cell>
          <cell r="D91" t="str">
            <v>LAMPKI LED z PROGRAMATOREM na zewnątrz 10m, 100 LED dekoracji, 8 funkcji - kolekcja srebrna</v>
          </cell>
          <cell r="E91">
            <v>0.23</v>
          </cell>
          <cell r="F91" t="str">
            <v>Towar</v>
          </cell>
          <cell r="G91" t="str">
            <v>Tak</v>
          </cell>
          <cell r="H91" t="str">
            <v xml:space="preserve"> </v>
          </cell>
          <cell r="I91">
            <v>5902811500883</v>
          </cell>
        </row>
        <row r="92">
          <cell r="A92" t="str">
            <v>POL-LSLc10M-PU-G</v>
          </cell>
          <cell r="C92" t="str">
            <v>KURTYNKA LED NIEBI-BIALY ZIM 5M PVC</v>
          </cell>
          <cell r="D92" t="str">
            <v>LAMPKI LED z PROGRAMATOREM na zewnątrz 10m, 100 LED dekoracji, 8 funkcji - kolekcja srebrna</v>
          </cell>
          <cell r="E92">
            <v>0.23</v>
          </cell>
          <cell r="F92" t="str">
            <v>Towar</v>
          </cell>
          <cell r="G92" t="str">
            <v xml:space="preserve"> </v>
          </cell>
          <cell r="H92" t="str">
            <v>Tak</v>
          </cell>
          <cell r="I92">
            <v>5902811500890</v>
          </cell>
        </row>
        <row r="93">
          <cell r="A93" t="str">
            <v>POL-LSLc10M-Y-G</v>
          </cell>
          <cell r="C93" t="str">
            <v>KURTYNKA LED BIALY ZIMNY 5M PVC CZA</v>
          </cell>
          <cell r="D93" t="str">
            <v>LAMPKI LED z PROGRAMATOREM na zewnątrz 10m, 100 LED dekoracji, 8 funkcji - kolekcja srebrna</v>
          </cell>
          <cell r="E93">
            <v>0.23</v>
          </cell>
          <cell r="F93" t="str">
            <v>Towar</v>
          </cell>
          <cell r="G93" t="str">
            <v>Tak</v>
          </cell>
          <cell r="H93" t="str">
            <v xml:space="preserve"> </v>
          </cell>
          <cell r="I93">
            <v>5902811500906</v>
          </cell>
        </row>
        <row r="94">
          <cell r="A94" t="str">
            <v>POL-LSLc10M-BLU-G</v>
          </cell>
          <cell r="C94" t="str">
            <v>KURTYNKA LED BIALY ZIMNY 5M PVC BIA</v>
          </cell>
          <cell r="D94" t="str">
            <v>LAMPKI LED z PROGRAMATOREM na zewnątrz 10m, 100 LED dekoracji, 8 funkcji - kolekcja srebrna</v>
          </cell>
          <cell r="E94">
            <v>0.23</v>
          </cell>
          <cell r="F94" t="str">
            <v>Towar</v>
          </cell>
          <cell r="G94" t="str">
            <v>Tak</v>
          </cell>
          <cell r="H94" t="str">
            <v xml:space="preserve"> </v>
          </cell>
          <cell r="I94">
            <v>5902811500913</v>
          </cell>
        </row>
        <row r="95">
          <cell r="A95" t="str">
            <v>POL-LSLc10M-CW-G</v>
          </cell>
          <cell r="C95" t="str">
            <v>KURTYNKA LED ZIELONY 5M PVC CZARNY</v>
          </cell>
          <cell r="D95" t="str">
            <v>LAMPKI LED z PROGRAMATOREM na zewnątrz 10m, 100 LED dekoracji, 8 funkcji - kolekcja srebrna</v>
          </cell>
          <cell r="E95">
            <v>0.23</v>
          </cell>
          <cell r="F95" t="str">
            <v>Towar</v>
          </cell>
          <cell r="G95" t="str">
            <v>Tak</v>
          </cell>
          <cell r="H95" t="str">
            <v xml:space="preserve"> </v>
          </cell>
          <cell r="I95">
            <v>5902811500920</v>
          </cell>
        </row>
        <row r="96">
          <cell r="A96" t="str">
            <v>POL-LSLc10M-CW-W</v>
          </cell>
          <cell r="C96" t="str">
            <v>KURTYNKA LED MULTIKOLOR 5M PVC CZAR</v>
          </cell>
          <cell r="D96" t="str">
            <v>LAMPKI LED z PROGRAMATOREM na zewnątrz 10m, 100 LED dekoracji, 8 funkcji - kolekcja srebrna</v>
          </cell>
          <cell r="E96">
            <v>0.23</v>
          </cell>
          <cell r="F96" t="str">
            <v>Towar</v>
          </cell>
          <cell r="G96" t="str">
            <v>Tak</v>
          </cell>
          <cell r="H96" t="str">
            <v xml:space="preserve"> </v>
          </cell>
          <cell r="I96">
            <v>5902811500937</v>
          </cell>
        </row>
        <row r="97">
          <cell r="A97" t="str">
            <v>POL-LSLc10M-G-G</v>
          </cell>
          <cell r="C97" t="str">
            <v>KURTYNKA LED MULTIKOLOR 5M PVC BIAL</v>
          </cell>
          <cell r="D97" t="str">
            <v>LAMPKI LED z PROGRAMATOREM na zewnątrz 10m, 100 LED dekoracji, 8 funkcji - kolekcja srebrna</v>
          </cell>
          <cell r="E97">
            <v>0.23</v>
          </cell>
          <cell r="F97" t="str">
            <v>Towar</v>
          </cell>
          <cell r="G97" t="str">
            <v xml:space="preserve"> </v>
          </cell>
          <cell r="H97" t="str">
            <v>Tak</v>
          </cell>
          <cell r="I97">
            <v>5902811500944</v>
          </cell>
        </row>
        <row r="98">
          <cell r="A98" t="str">
            <v>POL-LSLc10M-WW-G</v>
          </cell>
          <cell r="C98" t="str">
            <v>KURTYNKA LED CZERWONY 5M PVC CZARNY</v>
          </cell>
          <cell r="D98" t="str">
            <v>LAMPKI LED z PROGRAMATOREM na zewnątrz 10m, 100 LED dekoracji, 8 funkcji - kolekcja srebrna</v>
          </cell>
          <cell r="E98">
            <v>0.23</v>
          </cell>
          <cell r="F98" t="str">
            <v>Towar</v>
          </cell>
          <cell r="G98" t="str">
            <v>Tak</v>
          </cell>
          <cell r="H98" t="str">
            <v>Tak</v>
          </cell>
          <cell r="I98">
            <v>5902811500951</v>
          </cell>
        </row>
        <row r="99">
          <cell r="A99" t="str">
            <v>POL-LSLc10M-WW-W</v>
          </cell>
          <cell r="C99" t="str">
            <v>KURTYNKA LED BIALY CIEPLY 5M PVC CZ</v>
          </cell>
          <cell r="D99" t="str">
            <v>LAMPKI LED z PROGRAMATOREM na zewnątrz 10m, 100 LED dekoracji, 8 funkcji - kolekcja srebrna</v>
          </cell>
          <cell r="E99">
            <v>0.23</v>
          </cell>
          <cell r="F99" t="str">
            <v>Towar</v>
          </cell>
          <cell r="G99" t="str">
            <v>Tak</v>
          </cell>
          <cell r="H99" t="str">
            <v xml:space="preserve"> </v>
          </cell>
          <cell r="I99">
            <v>5902811500968</v>
          </cell>
        </row>
        <row r="100">
          <cell r="A100" t="str">
            <v>POL-LSLc10M-M-G</v>
          </cell>
          <cell r="C100" t="str">
            <v>KURTYNKA LED BIALY CIEPLY 5M PVC BI</v>
          </cell>
          <cell r="D100" t="str">
            <v>LAMPKI LED z PROGRAMATOREM na zewnątrz 10m, 100 LED dekoracji, 8 funkcji - kolekcja srebrna</v>
          </cell>
          <cell r="E100">
            <v>0.23</v>
          </cell>
          <cell r="F100" t="str">
            <v>Towar</v>
          </cell>
          <cell r="G100" t="str">
            <v xml:space="preserve"> </v>
          </cell>
          <cell r="H100" t="str">
            <v>Tak</v>
          </cell>
          <cell r="I100">
            <v>5902811500975</v>
          </cell>
        </row>
        <row r="101">
          <cell r="A101" t="str">
            <v>POL-LSLf10M-CW-G</v>
          </cell>
          <cell r="C101" t="str">
            <v>KURTYNKA LED ZOLTY 5M PVC CZARNY</v>
          </cell>
          <cell r="D101" t="str">
            <v>LAMPKI LED FLASH na zewnątrz 10m, 80 LED białych zimnych + 20 LED FLASH białych zimnych dekoracji z dodatkowym gniazdem - kolekcja srebrna</v>
          </cell>
          <cell r="E101">
            <v>0.23</v>
          </cell>
          <cell r="F101" t="str">
            <v>Towar</v>
          </cell>
          <cell r="G101" t="str">
            <v>Tak</v>
          </cell>
          <cell r="H101" t="str">
            <v>Tak</v>
          </cell>
          <cell r="I101">
            <v>5902811500982</v>
          </cell>
        </row>
        <row r="102">
          <cell r="A102" t="str">
            <v>POL-LSLf10M-CW-W</v>
          </cell>
          <cell r="C102" t="str">
            <v>KURTYNKA LED FLASH NIEBIESKI 5M PVC</v>
          </cell>
          <cell r="D102" t="str">
            <v>LAMPKI LED FLASH na zewnątrz 10m, 80 LED białych zimnych + 20 LED FLASH białych zimnych dekoracji z dodatkowym gniazdem - kolekcja srebrna</v>
          </cell>
          <cell r="E102">
            <v>0.23</v>
          </cell>
          <cell r="F102" t="str">
            <v>Towar</v>
          </cell>
          <cell r="G102" t="str">
            <v xml:space="preserve"> </v>
          </cell>
          <cell r="H102" t="str">
            <v>Tak</v>
          </cell>
          <cell r="I102">
            <v>5902811500999</v>
          </cell>
        </row>
        <row r="103">
          <cell r="A103" t="str">
            <v>POL-LSLf10M-BLU-G</v>
          </cell>
          <cell r="C103" t="str">
            <v>KURTYNKA LED FLASH NIEBIESKI 5M PVC</v>
          </cell>
          <cell r="D103" t="str">
            <v>LAMPKI LED FLASH na zewnątrz 10m, 80 LED ciepłych białych + 20 LED FLASH białych zimnych dekoracji z dodatkowym gniazdem - kolekcja srebrna</v>
          </cell>
          <cell r="E103">
            <v>0.23</v>
          </cell>
          <cell r="F103" t="str">
            <v>Towar</v>
          </cell>
          <cell r="G103" t="str">
            <v xml:space="preserve"> </v>
          </cell>
          <cell r="H103" t="str">
            <v>Tak</v>
          </cell>
          <cell r="I103">
            <v>5902811501002</v>
          </cell>
        </row>
        <row r="104">
          <cell r="A104" t="str">
            <v>POL-LSLf10M-BLU-W</v>
          </cell>
          <cell r="C104" t="str">
            <v>KURTYNKA LED FLASH BIALY ZIMNY 5M P</v>
          </cell>
          <cell r="D104" t="str">
            <v>LAMPKI LED FLASH na zewnątrz 10m, 80 LED ciepłych białych + 20 LED FLASH białych zimnych dekoracji z dodatkowym gniazdem - kolekcja srebrna</v>
          </cell>
          <cell r="E104">
            <v>0.23</v>
          </cell>
          <cell r="F104" t="str">
            <v>Towar</v>
          </cell>
          <cell r="G104" t="str">
            <v xml:space="preserve"> </v>
          </cell>
          <cell r="H104" t="str">
            <v>Tak</v>
          </cell>
          <cell r="I104">
            <v>5902811501019</v>
          </cell>
        </row>
        <row r="105">
          <cell r="A105" t="str">
            <v>POL-LSLf10M-WW-G</v>
          </cell>
          <cell r="C105" t="str">
            <v>KURTYNKA LED FLASH BIALY ZIMNY 5M P</v>
          </cell>
          <cell r="D105" t="str">
            <v>LAMPKI LED FLASH na zewnątrz 10m, 80 LED ciepłych białych + 20 LED FLASH białych zimnych dekoracji z dodatkowym gniazdem - kolekcja srebrna</v>
          </cell>
          <cell r="E105">
            <v>0.23</v>
          </cell>
          <cell r="F105" t="str">
            <v>Towar</v>
          </cell>
          <cell r="G105" t="str">
            <v xml:space="preserve"> </v>
          </cell>
          <cell r="H105" t="str">
            <v>Tak</v>
          </cell>
          <cell r="I105">
            <v>5902811501026</v>
          </cell>
        </row>
        <row r="106">
          <cell r="A106" t="str">
            <v>POL-LSLf10M-WW-W</v>
          </cell>
          <cell r="C106" t="str">
            <v>KURTYNKA LED FLASH BIALY CIEPŁ 5M P</v>
          </cell>
          <cell r="D106" t="str">
            <v>LAMPKI LED FLASH na zewnątrz 10m, 80 LED ciepłych białych + 20 LED FLASH białych zimnych dekoracji z dodatkowym gniazdem - kolekcja srebrna</v>
          </cell>
          <cell r="E106">
            <v>0.23</v>
          </cell>
          <cell r="F106" t="str">
            <v>Towar</v>
          </cell>
          <cell r="G106" t="str">
            <v xml:space="preserve"> </v>
          </cell>
          <cell r="H106" t="str">
            <v>Tak</v>
          </cell>
          <cell r="I106">
            <v>5902811501033</v>
          </cell>
        </row>
        <row r="107">
          <cell r="A107" t="str">
            <v>POL-SLSL10M-CW-G</v>
          </cell>
          <cell r="C107" t="str">
            <v>KURTYNKA LED FLASH BIALY CIEPŁ 5M P</v>
          </cell>
          <cell r="D107" t="str">
            <v>LAMPKI LED z PANELEM SOLARNYM na zewnątrz 10m, 100LED dekoracji z dodatkowym gniazdkiem. Panel ładuje się automatycznie do 6h, czas pracy 10h i w górę, włącza się automatycznie w nocy  - kolekcja srebrna</v>
          </cell>
          <cell r="E107">
            <v>0.23</v>
          </cell>
          <cell r="F107" t="str">
            <v>Towar</v>
          </cell>
          <cell r="G107" t="str">
            <v xml:space="preserve"> </v>
          </cell>
          <cell r="H107" t="str">
            <v>Tak</v>
          </cell>
          <cell r="I107">
            <v>5902811501040</v>
          </cell>
        </row>
        <row r="108">
          <cell r="A108" t="str">
            <v>POL-SLSL10M-WW-G</v>
          </cell>
          <cell r="C108" t="str">
            <v>KURTYNKA GWIAZDKI 2M*0,7M, BIAŁ ZIM</v>
          </cell>
          <cell r="D108" t="str">
            <v>LAMPKI LED z PANELEM SOLARNYM na zewnątrz 10m, 100LED dekoracji z dodatkowym gniazdkiem. Panel ładuje się automatycznie do 6h, czas pracy 10h i w górę, włącza się automatycznie w nocy  - kolekcja srebrna</v>
          </cell>
          <cell r="E108">
            <v>0.23</v>
          </cell>
          <cell r="F108" t="str">
            <v>Towar</v>
          </cell>
          <cell r="G108" t="str">
            <v xml:space="preserve"> </v>
          </cell>
          <cell r="H108" t="str">
            <v xml:space="preserve"> </v>
          </cell>
          <cell r="I108">
            <v>5902811501057</v>
          </cell>
        </row>
        <row r="109">
          <cell r="A109" t="str">
            <v>POL-SLSL10M-M-G</v>
          </cell>
          <cell r="C109" t="str">
            <v>KURTYNKA GWIAZDKI 2M*0,7M,BIA CIEPŁ</v>
          </cell>
          <cell r="D109" t="str">
            <v>LAMPKI LED z PANELEM SOLARNYM na zewnątrz 10m, 100LED dekoracji z dodatkowym gniazdkiem. Panel ładuje się automatycznie do 6h, czas pracy 10h i w górę, włącza się automatycznie w nocy  - kolekcja srebrna</v>
          </cell>
          <cell r="E109">
            <v>0.23</v>
          </cell>
          <cell r="F109" t="str">
            <v>Towar</v>
          </cell>
          <cell r="G109" t="str">
            <v xml:space="preserve"> </v>
          </cell>
          <cell r="H109" t="str">
            <v xml:space="preserve"> </v>
          </cell>
          <cell r="I109">
            <v>5902811501064</v>
          </cell>
        </row>
        <row r="110">
          <cell r="A110" t="str">
            <v>POL-PLSL10M-BLU-BL</v>
          </cell>
          <cell r="C110" t="str">
            <v>WĄŻ LED NEON NIEBIESKI 12V</v>
          </cell>
          <cell r="D110" t="str">
            <v>Profesjonalne LAMPKI LED na zewnątrz 10m (5M+5M), 100LED dekoracji z dodatkowym gniazdkiem - kolekcja złota</v>
          </cell>
          <cell r="E110">
            <v>0.23</v>
          </cell>
          <cell r="F110" t="str">
            <v>Towar</v>
          </cell>
          <cell r="G110" t="str">
            <v xml:space="preserve"> </v>
          </cell>
          <cell r="H110" t="str">
            <v xml:space="preserve"> </v>
          </cell>
          <cell r="I110">
            <v>5902811501071</v>
          </cell>
        </row>
        <row r="111">
          <cell r="A111" t="str">
            <v>POL-PLSL10M-BLU-BLU</v>
          </cell>
          <cell r="C111" t="str">
            <v>WĄŻ LED NEON BIAŁY ZIMNY 12V</v>
          </cell>
          <cell r="D111" t="str">
            <v>Profesjonalne LAMPKI LED na zewnątrz 10m (5M+5M), 100LED dekoracji z dodatkowym gniazdkiem - kolekcja złota</v>
          </cell>
          <cell r="E111">
            <v>0.23</v>
          </cell>
          <cell r="F111" t="str">
            <v>Towar</v>
          </cell>
          <cell r="G111" t="str">
            <v xml:space="preserve"> </v>
          </cell>
          <cell r="H111" t="str">
            <v xml:space="preserve"> </v>
          </cell>
          <cell r="I111">
            <v>5902811501088</v>
          </cell>
        </row>
        <row r="112">
          <cell r="A112" t="str">
            <v>POL-PLSL10M-BLU-W</v>
          </cell>
          <cell r="C112" t="str">
            <v>WĄŻ LED NEON ZIELONY 12V</v>
          </cell>
          <cell r="D112" t="str">
            <v>Profesjonalne LAMPKI LED na zewnątrz 10m (5M+5M), 100LED dekoracji z dodatkowym gniazdkiem - kolekcja złota</v>
          </cell>
          <cell r="E112">
            <v>0.23</v>
          </cell>
          <cell r="F112" t="str">
            <v>Towar</v>
          </cell>
          <cell r="G112" t="str">
            <v xml:space="preserve"> </v>
          </cell>
          <cell r="H112" t="str">
            <v xml:space="preserve"> </v>
          </cell>
          <cell r="I112">
            <v>5902811501095</v>
          </cell>
        </row>
        <row r="113">
          <cell r="A113" t="str">
            <v>POL-PLSL10M-PU-BL</v>
          </cell>
          <cell r="C113" t="str">
            <v>WĄŻ LED NEON RÓŻOWY 12V</v>
          </cell>
          <cell r="D113" t="str">
            <v>Profesjonalne LAMPKI LED na zewnątrz 10m (5M+5M), 100LED dekoracji z dodatkowym gniazdkiem - kolekcja złota</v>
          </cell>
          <cell r="E113">
            <v>0.23</v>
          </cell>
          <cell r="F113" t="str">
            <v>Towar</v>
          </cell>
          <cell r="G113" t="str">
            <v xml:space="preserve"> </v>
          </cell>
          <cell r="H113" t="str">
            <v xml:space="preserve"> </v>
          </cell>
          <cell r="I113">
            <v>5902811501101</v>
          </cell>
        </row>
        <row r="114">
          <cell r="A114" t="str">
            <v>POL-PLSL10M-PU-PU</v>
          </cell>
          <cell r="C114" t="str">
            <v>WĄŻ LED NEON FIOLETOWY 12V</v>
          </cell>
          <cell r="D114" t="str">
            <v>Profesjonalne LAMPKI LED na zewnątrz 10m (5M+5M), 100LED dekoracji z dodatkowym gniazdkiem - kolekcja złota</v>
          </cell>
          <cell r="E114">
            <v>0.23</v>
          </cell>
          <cell r="F114" t="str">
            <v>Towar</v>
          </cell>
          <cell r="G114" t="str">
            <v xml:space="preserve"> </v>
          </cell>
          <cell r="H114" t="str">
            <v xml:space="preserve"> </v>
          </cell>
          <cell r="I114">
            <v>5902811501118</v>
          </cell>
        </row>
        <row r="115">
          <cell r="A115" t="str">
            <v>POL-PLSL10M-Y-BL</v>
          </cell>
          <cell r="C115" t="str">
            <v>WĄŻ LED NEON CZERWONY 12V</v>
          </cell>
          <cell r="D115" t="str">
            <v>Profesjonalne LAMPKI LED na zewnątrz 10m (5M+5M), 100LED dekoracji z dodatkowym gniazdkiem - kolekcja złota</v>
          </cell>
          <cell r="E115">
            <v>0.23</v>
          </cell>
          <cell r="F115" t="str">
            <v>Towar</v>
          </cell>
          <cell r="G115" t="str">
            <v xml:space="preserve"> </v>
          </cell>
          <cell r="H115" t="str">
            <v xml:space="preserve"> </v>
          </cell>
          <cell r="I115">
            <v>5902811501125</v>
          </cell>
        </row>
        <row r="116">
          <cell r="A116" t="str">
            <v>POL-PLSL10M-Y-Y</v>
          </cell>
          <cell r="C116" t="str">
            <v>WĄŻ LED NEON BIAŁY CIEPŁY 12V</v>
          </cell>
          <cell r="D116" t="str">
            <v>Profesjonalne LAMPKI LED na zewnątrz 10m (5M+5M), 100LED dekoracji z dodatkowym gniazdkiem - kolekcja złota</v>
          </cell>
          <cell r="E116">
            <v>0.23</v>
          </cell>
          <cell r="F116" t="str">
            <v>Towar</v>
          </cell>
          <cell r="G116" t="str">
            <v xml:space="preserve"> </v>
          </cell>
          <cell r="H116" t="str">
            <v xml:space="preserve"> </v>
          </cell>
          <cell r="I116">
            <v>5902811501132</v>
          </cell>
        </row>
        <row r="117">
          <cell r="A117" t="str">
            <v>POL-PLSL10M-R-BL</v>
          </cell>
          <cell r="C117" t="str">
            <v>WĄŻ LED NEON ŻÓŁTY 12V</v>
          </cell>
          <cell r="D117" t="str">
            <v>Profesjonalne LAMPKI LED na zewnątrz 10m (5M+5M), 100LED dekoracji z dodatkowym gniazdkiem - kolekcja złota</v>
          </cell>
          <cell r="E117">
            <v>0.23</v>
          </cell>
          <cell r="F117" t="str">
            <v>Towar</v>
          </cell>
          <cell r="G117" t="str">
            <v xml:space="preserve"> </v>
          </cell>
          <cell r="H117" t="str">
            <v xml:space="preserve"> </v>
          </cell>
          <cell r="I117">
            <v>5902811501149</v>
          </cell>
        </row>
        <row r="118">
          <cell r="A118" t="str">
            <v>POL-PLSL10M-R-R</v>
          </cell>
          <cell r="C118" t="str">
            <v>WAZ LED NEON NIEBIESKI 230V</v>
          </cell>
          <cell r="D118" t="str">
            <v>Profesjonalne LAMPKI LED na zewnątrz 10m (5M+5M), 100LED dekoracji z dodatkowym gniazdkiem - kolekcja złota</v>
          </cell>
          <cell r="E118">
            <v>0.23</v>
          </cell>
          <cell r="F118" t="str">
            <v>Towar</v>
          </cell>
          <cell r="G118" t="str">
            <v xml:space="preserve"> </v>
          </cell>
          <cell r="H118" t="str">
            <v>Tak</v>
          </cell>
          <cell r="I118">
            <v>5902811501156</v>
          </cell>
        </row>
        <row r="119">
          <cell r="A119" t="str">
            <v>POL-PLSL10M-CW-BL</v>
          </cell>
          <cell r="C119" t="str">
            <v>WAZ LED NEON BIALY ZIMNY 230V</v>
          </cell>
          <cell r="D119" t="str">
            <v>Profesjonalne LAMPKI LED na zewnątrz 10m (5M+5M), 100LED dekoracji z dodatkowym gniazdkiem - kolekcja złota</v>
          </cell>
          <cell r="E119">
            <v>0.23</v>
          </cell>
          <cell r="F119" t="str">
            <v>Towar</v>
          </cell>
          <cell r="G119" t="str">
            <v xml:space="preserve"> </v>
          </cell>
          <cell r="H119" t="str">
            <v>Tak</v>
          </cell>
          <cell r="I119">
            <v>5902811501163</v>
          </cell>
        </row>
        <row r="120">
          <cell r="A120" t="str">
            <v>POL-PLSL10M-CW-W</v>
          </cell>
          <cell r="C120" t="str">
            <v>WAZ LED NEON ZIELONY 230V</v>
          </cell>
          <cell r="D120" t="str">
            <v>Profesjonalne LAMPKI LED na zewnątrz 10m (5M+5M), 100LED dekoracji z dodatkowym gniazdkiem - kolekcja złota</v>
          </cell>
          <cell r="E120">
            <v>0.23</v>
          </cell>
          <cell r="F120" t="str">
            <v>Towar</v>
          </cell>
          <cell r="G120" t="str">
            <v xml:space="preserve"> </v>
          </cell>
          <cell r="H120" t="str">
            <v>Tak</v>
          </cell>
          <cell r="I120">
            <v>5902811501170</v>
          </cell>
        </row>
        <row r="121">
          <cell r="A121" t="str">
            <v>POL-PLSL10M-M-BL</v>
          </cell>
          <cell r="C121" t="str">
            <v>WAZ LED NEON CZERWONY 230V</v>
          </cell>
          <cell r="D121" t="str">
            <v>Profesjonalne LAMPKI LED na zewnątrz 10m (5M+5M), 100LED dekoracji z dodatkowym gniazdkiem - kolekcja złota</v>
          </cell>
          <cell r="E121">
            <v>0.23</v>
          </cell>
          <cell r="F121" t="str">
            <v>Towar</v>
          </cell>
          <cell r="G121" t="str">
            <v xml:space="preserve"> </v>
          </cell>
          <cell r="H121" t="str">
            <v>Tak</v>
          </cell>
          <cell r="I121">
            <v>5902811501187</v>
          </cell>
        </row>
        <row r="122">
          <cell r="A122" t="str">
            <v>POL-PLSL10M-M-W</v>
          </cell>
          <cell r="C122" t="str">
            <v>WAZ LED NEON BIALY CIEPŁY 230V</v>
          </cell>
          <cell r="D122" t="str">
            <v>Profesjonalne LAMPKI LED na zewnątrz 10m (5M+5M), 100LED dekoracji z dodatkowym gniazdkiem - kolekcja złota</v>
          </cell>
          <cell r="E122">
            <v>0.23</v>
          </cell>
          <cell r="F122" t="str">
            <v>Towar</v>
          </cell>
          <cell r="G122" t="str">
            <v xml:space="preserve"> </v>
          </cell>
          <cell r="H122" t="str">
            <v>Tak</v>
          </cell>
          <cell r="I122">
            <v>5902811501194</v>
          </cell>
        </row>
        <row r="123">
          <cell r="A123" t="str">
            <v>POL-PLSL10M-WW-W</v>
          </cell>
          <cell r="C123" t="str">
            <v>WAZ LED NEON ZIELONY 230V</v>
          </cell>
          <cell r="D123" t="str">
            <v>Profesjonalne LAMPKI LED na zewnątrz 10m (5M+5M), 100LED dekoracji z dodatkowym gniazdkiem - kolekcja złota</v>
          </cell>
          <cell r="E123">
            <v>0.23</v>
          </cell>
          <cell r="F123" t="str">
            <v>Towar</v>
          </cell>
          <cell r="G123" t="str">
            <v xml:space="preserve"> </v>
          </cell>
          <cell r="H123" t="str">
            <v>Tak</v>
          </cell>
          <cell r="I123">
            <v>5902811501200</v>
          </cell>
        </row>
        <row r="124">
          <cell r="A124" t="str">
            <v>POL-PLSL10M-WW-BL</v>
          </cell>
          <cell r="C124" t="str">
            <v>WAZ LED NIEBIESKI POLAMP NK1 24V</v>
          </cell>
          <cell r="D124" t="str">
            <v>Profesjonalne LAMPKI LED na zewnątrz 10m (5M+5M), 100LED dekoracji z dodatkowym gniazdkiem - kolekcja złota</v>
          </cell>
          <cell r="E124">
            <v>0.23</v>
          </cell>
          <cell r="F124" t="str">
            <v>Towar</v>
          </cell>
          <cell r="G124" t="str">
            <v>Tak</v>
          </cell>
          <cell r="H124" t="str">
            <v>Tak</v>
          </cell>
          <cell r="I124">
            <v>5902811501217</v>
          </cell>
        </row>
        <row r="125">
          <cell r="A125" t="str">
            <v>POL-PLSL10M-G-BL</v>
          </cell>
          <cell r="C125" t="str">
            <v>WAZ LED BIALY ZIMNY POLAMP NK1 24V</v>
          </cell>
          <cell r="D125" t="str">
            <v>Profesjonalne LAMPKI LED na zewnątrz 10m (5M+5M), 100LED dekoracji z dodatkowym gniazdkiem - kolekcja złota</v>
          </cell>
          <cell r="E125">
            <v>0.23</v>
          </cell>
          <cell r="F125" t="str">
            <v>Towar</v>
          </cell>
          <cell r="G125" t="str">
            <v>Tak</v>
          </cell>
          <cell r="H125" t="str">
            <v>Tak</v>
          </cell>
          <cell r="I125">
            <v>5902811501224</v>
          </cell>
        </row>
        <row r="126">
          <cell r="A126" t="str">
            <v>POL-PLSL10M-RGB-G</v>
          </cell>
          <cell r="C126" t="str">
            <v>WAZ LED ZIELONY POLAMP NK1 24V</v>
          </cell>
          <cell r="D126" t="str">
            <v>Profesjonalne LAMPKI LED na zewnątrz 10m (5M+5M), 100LED dekoracji z dodatkowym gniazdkiem - kolekcja złota</v>
          </cell>
          <cell r="E126">
            <v>0.23</v>
          </cell>
          <cell r="F126" t="str">
            <v>Towar</v>
          </cell>
          <cell r="G126" t="str">
            <v>Tak</v>
          </cell>
          <cell r="H126" t="str">
            <v>Tak</v>
          </cell>
          <cell r="I126">
            <v>5902811501231</v>
          </cell>
        </row>
        <row r="127">
          <cell r="A127" t="str">
            <v>POL-PLSLf10M-CW-BL</v>
          </cell>
          <cell r="C127" t="str">
            <v>WAZ LED CZERWONY POLAMP NK1 24V</v>
          </cell>
          <cell r="D127" t="str">
            <v>Profesjonalne LAMPKI LED FLASH na zewnątrz 10m (5M+5M), 80 LED białych zimnych + 20 LED FLASH białych zimnych dekoracji z dodatkowym gniazdem - kolekcja złota</v>
          </cell>
          <cell r="E127">
            <v>0.23</v>
          </cell>
          <cell r="F127" t="str">
            <v>Towar</v>
          </cell>
          <cell r="G127" t="str">
            <v>Tak</v>
          </cell>
          <cell r="H127" t="str">
            <v>Tak</v>
          </cell>
          <cell r="I127">
            <v>5902811501248</v>
          </cell>
        </row>
        <row r="128">
          <cell r="A128" t="str">
            <v>POL-PLSLf10M-CW-W</v>
          </cell>
          <cell r="C128" t="str">
            <v>WAZ LED BIALY CIEPLY POLAMP NK1 24V</v>
          </cell>
          <cell r="D128" t="str">
            <v>Profesjonalne LAMPKI LED FLASH na zewnątrz 10m (5M+5M), 80 LED białych zimnych + 20 LED FLASH białych zimnych dekoracji z dodatkowym gniazdem - kolekcja złota</v>
          </cell>
          <cell r="E128">
            <v>0.23</v>
          </cell>
          <cell r="F128" t="str">
            <v>Towar</v>
          </cell>
          <cell r="G128" t="str">
            <v>Tak</v>
          </cell>
          <cell r="H128" t="str">
            <v>Tak</v>
          </cell>
          <cell r="I128">
            <v>5902811501255</v>
          </cell>
        </row>
        <row r="129">
          <cell r="A129" t="str">
            <v>POL-PLSLf10M-BLU-BL</v>
          </cell>
          <cell r="C129" t="str">
            <v>WAZ LED ZOLTY POLAMP NK1 24V</v>
          </cell>
          <cell r="D129" t="str">
            <v>Profesjonalne LAMPKI LED FLASH na zewnątrz 10m (5M+5M), 80 LED białych zimnych + 20 LED FLASH białych zimnych dekoracji z dodatkowym gniazdem - kolekcja złota</v>
          </cell>
          <cell r="E129">
            <v>0.23</v>
          </cell>
          <cell r="F129" t="str">
            <v>Towar</v>
          </cell>
          <cell r="G129" t="str">
            <v>Tak</v>
          </cell>
          <cell r="H129" t="str">
            <v>Tak</v>
          </cell>
          <cell r="I129">
            <v>5902811501262</v>
          </cell>
        </row>
        <row r="130">
          <cell r="A130" t="str">
            <v>POL-PLSLf10M-BLU-BLU</v>
          </cell>
          <cell r="C130" t="str">
            <v>WAZ LED FLASH NIEBIESKI NK1 CO 2M</v>
          </cell>
          <cell r="D130" t="str">
            <v>Profesjonalne LAMPKI LED FLASH na zewnątrz 10m (5M+5M), 80 LED białych zimnych + 20 LED FLASH białych zimnych dekoracji z dodatkowym gniazdem - kolekcja złota</v>
          </cell>
          <cell r="E130">
            <v>0.23</v>
          </cell>
          <cell r="F130" t="str">
            <v>Towar</v>
          </cell>
          <cell r="G130" t="str">
            <v xml:space="preserve"> </v>
          </cell>
          <cell r="H130" t="str">
            <v>Tak</v>
          </cell>
          <cell r="I130">
            <v>5902811501279</v>
          </cell>
        </row>
        <row r="131">
          <cell r="A131" t="str">
            <v>POL-PLSLf10M-BLU-W</v>
          </cell>
          <cell r="C131" t="str">
            <v>WAZ LED FLASH BIALY ZIMN NK1 CO 1M</v>
          </cell>
          <cell r="D131" t="str">
            <v>Profesjonalne LAMPKI LED FLASH na zewnątrz 10m (5M+5M), 80 LED białych zimnych + 20 LED FLASH białych zimnych dekoracji z dodatkowym gniazdem - kolekcja złota</v>
          </cell>
          <cell r="E131">
            <v>0.23</v>
          </cell>
          <cell r="F131" t="str">
            <v>Towar</v>
          </cell>
          <cell r="G131" t="str">
            <v xml:space="preserve"> </v>
          </cell>
          <cell r="H131" t="str">
            <v xml:space="preserve"> </v>
          </cell>
          <cell r="I131">
            <v>5902811501286</v>
          </cell>
        </row>
        <row r="132">
          <cell r="A132" t="str">
            <v>POL-PLSLf10M-WW-BL</v>
          </cell>
          <cell r="C132" t="str">
            <v>WAZ LED FLASH BIALY ZIMNY NK1 CO 2M</v>
          </cell>
          <cell r="D132" t="str">
            <v>Profesjonalne LAMPKI LED FLASH na zewnątrz 10m (5M+5M), 80 LED ciepłych białych + 20 LED FLASH białych zimnych dekoracji z dodatkowym gniazdem - kolekcja złota</v>
          </cell>
          <cell r="E132">
            <v>0.23</v>
          </cell>
          <cell r="F132" t="str">
            <v>Towar</v>
          </cell>
          <cell r="G132" t="str">
            <v>Tak</v>
          </cell>
          <cell r="H132" t="str">
            <v>Tak</v>
          </cell>
          <cell r="I132">
            <v>5902811501293</v>
          </cell>
        </row>
        <row r="133">
          <cell r="A133" t="str">
            <v>POL-PLSLf10M-WW-W</v>
          </cell>
          <cell r="C133" t="str">
            <v>WAZ LED FLASH FIOLET NK1 CO 2M</v>
          </cell>
          <cell r="D133" t="str">
            <v>Profesjonalne LAMPKI LED FLASH na zewnątrz 10m (5M+5M), 80 LED ciepłych białych + 20 LED FLASH białych zimnych dekoracji z dodatkowym gniazdem - kolekcja złota</v>
          </cell>
          <cell r="E133">
            <v>0.23</v>
          </cell>
          <cell r="F133" t="str">
            <v>Towar</v>
          </cell>
          <cell r="G133" t="str">
            <v xml:space="preserve"> </v>
          </cell>
          <cell r="H133" t="str">
            <v>Tak</v>
          </cell>
          <cell r="I133">
            <v>5902811501309</v>
          </cell>
        </row>
        <row r="134">
          <cell r="A134" t="str">
            <v>POL-PLSLf10M-PU-BL</v>
          </cell>
          <cell r="C134" t="str">
            <v>WAZ LED FLASH CZERWONY NK1 CO 2M</v>
          </cell>
          <cell r="D134" t="str">
            <v>Profesjonalne LAMPKI LED FLASH na zewnątrz 10m (5M+5M), 80 LED fioletowych + 20 LED FLASH białych zimnych dekoracji z dodatkowym gniazdem - kolekcja złota</v>
          </cell>
          <cell r="E134">
            <v>0.23</v>
          </cell>
          <cell r="F134" t="str">
            <v>Towar</v>
          </cell>
          <cell r="G134" t="str">
            <v xml:space="preserve"> </v>
          </cell>
          <cell r="H134" t="str">
            <v>Tak</v>
          </cell>
          <cell r="I134">
            <v>5902811501316</v>
          </cell>
        </row>
        <row r="135">
          <cell r="A135" t="str">
            <v>POL-PLSLf10M-PU-PU</v>
          </cell>
          <cell r="C135" t="str">
            <v>WAZ LED FLASH BIALY CIEPLY NK1 CO 2</v>
          </cell>
          <cell r="D135" t="str">
            <v>Profesjonalne LAMPKI LED FLASH na zewnątrz 10m (5M+5M), 80 LED fioletowych + 20 LED FLASH białych zimnych dekoracji z dodatkowym gniazdem - kolekcja złota</v>
          </cell>
          <cell r="E135">
            <v>0.23</v>
          </cell>
          <cell r="F135" t="str">
            <v>Towar</v>
          </cell>
          <cell r="G135" t="str">
            <v>Tak</v>
          </cell>
          <cell r="H135" t="str">
            <v xml:space="preserve"> </v>
          </cell>
          <cell r="I135">
            <v>5902811501323</v>
          </cell>
        </row>
        <row r="136">
          <cell r="A136" t="str">
            <v>POL-PLSLf10M-R-BL</v>
          </cell>
          <cell r="C136" t="str">
            <v>WAZ LED NIEBIESKI  NK1 CIETY CO 1M</v>
          </cell>
          <cell r="D136" t="str">
            <v>Profesjonalne LAMPKI LED FLASH na zewnątrz 10m (5M+5M), 80 LED czerwonych + 20 LED FLASH białych zimnych dekoracji z dodatkowym gniazdem - kolekcja złota</v>
          </cell>
          <cell r="E136">
            <v>0.23</v>
          </cell>
          <cell r="F136" t="str">
            <v>Towar</v>
          </cell>
          <cell r="G136" t="str">
            <v>Tak</v>
          </cell>
          <cell r="H136" t="str">
            <v>Tak</v>
          </cell>
          <cell r="I136">
            <v>5902811501330</v>
          </cell>
        </row>
        <row r="137">
          <cell r="A137" t="str">
            <v>POL-PLSLf10M-R-R</v>
          </cell>
          <cell r="C137" t="str">
            <v>WAZ LED NIEBIESKI  NK1 CIETE CO 2M</v>
          </cell>
          <cell r="D137" t="str">
            <v>Profesjonalne LAMPKI LED FLASH na zewnątrz 10m (5M+5M), 80 LED czerwonych + 20 LED FLASH białych zimnych dekoracji z dodatkowym gniazdem - kolekcja złota</v>
          </cell>
          <cell r="E137">
            <v>0.23</v>
          </cell>
          <cell r="F137" t="str">
            <v>Towar</v>
          </cell>
          <cell r="G137" t="str">
            <v>Tak</v>
          </cell>
          <cell r="H137" t="str">
            <v>Tak</v>
          </cell>
          <cell r="I137">
            <v>5902811501347</v>
          </cell>
        </row>
        <row r="138">
          <cell r="A138" t="str">
            <v>POL-PLSLf10M-G-BL</v>
          </cell>
          <cell r="C138" t="str">
            <v>WAZ LED WERTYK BIAŁY KLASY NK1</v>
          </cell>
          <cell r="D138" t="str">
            <v>Profesjonalne LAMPKI LED FLASH na zewnątrz 10m (5M+5M), 80 LED zielonych + 20 LED FLASH białych zimnych dekoracji z dodatkowym gniazdem - kolekcja złota</v>
          </cell>
          <cell r="E138">
            <v>0.23</v>
          </cell>
          <cell r="F138" t="str">
            <v>Towar</v>
          </cell>
          <cell r="G138" t="str">
            <v xml:space="preserve"> </v>
          </cell>
          <cell r="H138" t="str">
            <v xml:space="preserve"> </v>
          </cell>
          <cell r="I138">
            <v>5902811501354</v>
          </cell>
        </row>
        <row r="139">
          <cell r="A139" t="str">
            <v>POL-PLSLf10M-Y-BL</v>
          </cell>
          <cell r="C139" t="str">
            <v>WAZ LED BIALY ZIMNY NK1 CIETY CO1M</v>
          </cell>
          <cell r="D139" t="str">
            <v>Profesjonalne LAMPKI LED FLASH na zewnątrz 10m (5M+5M), 80 LED żółtych + 20 LED FLASH białych zimnych dekoracji z dodatkowym gniazdem - kolekcja złota</v>
          </cell>
          <cell r="E139">
            <v>0.23</v>
          </cell>
          <cell r="F139" t="str">
            <v>Towar</v>
          </cell>
          <cell r="G139" t="str">
            <v>Tak</v>
          </cell>
          <cell r="H139" t="str">
            <v>Tak</v>
          </cell>
          <cell r="I139">
            <v>5902811501361</v>
          </cell>
        </row>
        <row r="140">
          <cell r="A140" t="str">
            <v>POL-PLSLf10M-Y-Y</v>
          </cell>
          <cell r="C140" t="str">
            <v>WAZ LED BIALY ZIMNY NK1 CIETY CO2M</v>
          </cell>
          <cell r="D140" t="str">
            <v>Profesjonalne LAMPKI LED FLASH na zewnątrz 10m (5M+5M), 80 LED żółtych + 20 LED FLASH białych zimnych dekoracji z dodatkowym gniazdem - kolekcja złota</v>
          </cell>
          <cell r="E140">
            <v>0.23</v>
          </cell>
          <cell r="F140" t="str">
            <v>Towar</v>
          </cell>
          <cell r="G140" t="str">
            <v>Tak</v>
          </cell>
          <cell r="H140" t="str">
            <v>Tak</v>
          </cell>
          <cell r="I140">
            <v>5902811501378</v>
          </cell>
        </row>
        <row r="141">
          <cell r="A141" t="str">
            <v>POL-PLSL100f10M-CW-BL</v>
          </cell>
          <cell r="C141" t="str">
            <v>WAZ LED ZESTAW -WSZYSTKIE KOLORY- Z</v>
          </cell>
          <cell r="D141" t="str">
            <v>Profesjonalne LAMPKI LED FLASH na zewnątrz 10m (5M+5M), 100 LED FLASH białych zimnych dekoracji z dodatkowym gniazdem - kolekcja złota</v>
          </cell>
          <cell r="E141">
            <v>0.23</v>
          </cell>
          <cell r="F141" t="str">
            <v>Towar</v>
          </cell>
          <cell r="G141" t="str">
            <v xml:space="preserve"> </v>
          </cell>
          <cell r="H141" t="str">
            <v>Tak</v>
          </cell>
          <cell r="I141">
            <v>5902811501385</v>
          </cell>
        </row>
        <row r="142">
          <cell r="A142" t="str">
            <v>POL-PLSL100f10M-CW-W</v>
          </cell>
          <cell r="C142" t="str">
            <v>WAZ LED ZIELONY  NK1 CIETY CO 1M</v>
          </cell>
          <cell r="D142" t="str">
            <v>Profesjonalne LAMPKI LED FLASH na zewnątrz 10m (5M+5M), 100 LED FLASH białych zimnych dekoracji z dodatkowym gniazdem - kolekcja złota</v>
          </cell>
          <cell r="E142">
            <v>0.23</v>
          </cell>
          <cell r="F142" t="str">
            <v>Towar</v>
          </cell>
          <cell r="G142" t="str">
            <v>Tak</v>
          </cell>
          <cell r="H142" t="str">
            <v>Tak</v>
          </cell>
          <cell r="I142">
            <v>5902811501392</v>
          </cell>
        </row>
        <row r="143">
          <cell r="A143" t="str">
            <v>POL-PCLSL5M-CW-BL</v>
          </cell>
          <cell r="C143" t="str">
            <v>WAZ LED ZIELONY NK1 CIETE CO 2M</v>
          </cell>
          <cell r="D143" t="str">
            <v>Profesjonalne SUPER GESTE LAMPKI LED na zewnątrz 5m, 300LED dekoracji z dodatkowym gniazdkiem - kolekcja złota</v>
          </cell>
          <cell r="E143">
            <v>0.23</v>
          </cell>
          <cell r="F143" t="str">
            <v>Towar</v>
          </cell>
          <cell r="G143" t="str">
            <v>Tak</v>
          </cell>
          <cell r="H143" t="str">
            <v>Tak</v>
          </cell>
          <cell r="I143">
            <v>5902811501408</v>
          </cell>
        </row>
        <row r="144">
          <cell r="A144" t="str">
            <v>POL-PCLSL5M-CW-W</v>
          </cell>
          <cell r="C144" t="str">
            <v>WAZ LED MULTIKOLOR NK1 CIETE CO 1M</v>
          </cell>
          <cell r="D144" t="str">
            <v>Profesjonalne SUPER GESTE LAMPKI LED na zewnątrz 5m, 300LED dekoracji z dodatkowym gniazdkiem - kolekcja złota</v>
          </cell>
          <cell r="E144">
            <v>0.23</v>
          </cell>
          <cell r="F144" t="str">
            <v>Towar</v>
          </cell>
          <cell r="G144" t="str">
            <v>Tak</v>
          </cell>
          <cell r="H144" t="str">
            <v>Tak</v>
          </cell>
          <cell r="I144">
            <v>5902811501415</v>
          </cell>
        </row>
        <row r="145">
          <cell r="A145" t="str">
            <v>POL-PCLSL5M-WW-BL</v>
          </cell>
          <cell r="C145" t="str">
            <v>WAZ LED MULTIKOLOR POLAMP NK1 CIETE</v>
          </cell>
          <cell r="D145" t="str">
            <v>Profesjonalne SUPER GESTE LAMPKI LED na zewnątrz 5m, 300LED dekoracji z dodatkowym gniazdkiem - kolekcja złota</v>
          </cell>
          <cell r="E145">
            <v>0.23</v>
          </cell>
          <cell r="F145" t="str">
            <v>Towar</v>
          </cell>
          <cell r="G145" t="str">
            <v>Tak</v>
          </cell>
          <cell r="H145" t="str">
            <v>Tak</v>
          </cell>
          <cell r="I145">
            <v>5902811501422</v>
          </cell>
        </row>
        <row r="146">
          <cell r="A146" t="str">
            <v>POL-PCLSL5M-WW-W</v>
          </cell>
          <cell r="C146" t="str">
            <v>WAZ LED BIAŁY NEUTRALNY  NK1 CIETY</v>
          </cell>
          <cell r="D146" t="str">
            <v>Profesjonalne SUPER GESTE LAMPKI LED na zewnątrz 5m, 300LED dekoracji z dodatkowym gniazdkiem - kolekcja złota</v>
          </cell>
          <cell r="E146">
            <v>0.23</v>
          </cell>
          <cell r="F146" t="str">
            <v>Towar</v>
          </cell>
          <cell r="G146" t="str">
            <v xml:space="preserve"> </v>
          </cell>
          <cell r="H146" t="str">
            <v xml:space="preserve"> </v>
          </cell>
          <cell r="I146">
            <v>5902811501439</v>
          </cell>
        </row>
        <row r="147">
          <cell r="A147" t="str">
            <v>POL-PLSLbrm10M-RGB-G</v>
          </cell>
          <cell r="C147" t="str">
            <v>WAZ LED WERTYKALNY POMARAŃ NK1</v>
          </cell>
          <cell r="D147" t="str">
            <v>Profesjonalne KULKI-PEREŁKI 1,5 cm LED na zewnątrz 10m, 60LED dekoracji z pilotem - dowolna konfiguracja koloru - kolekcja złota</v>
          </cell>
          <cell r="E147">
            <v>0.23</v>
          </cell>
          <cell r="F147" t="str">
            <v>Towar</v>
          </cell>
          <cell r="G147" t="str">
            <v xml:space="preserve"> </v>
          </cell>
          <cell r="H147" t="str">
            <v xml:space="preserve"> </v>
          </cell>
          <cell r="I147">
            <v>5902811501446</v>
          </cell>
        </row>
        <row r="148">
          <cell r="A148" t="str">
            <v>POL-LIL5M-R-BL</v>
          </cell>
          <cell r="C148" t="str">
            <v>WAZ LED POMARANCZ NK1 CIETE CO 2M</v>
          </cell>
          <cell r="D148" t="str">
            <v>KURTYNKA SOPLE LED na zewnątrz 5mb, 120LED dekoracji  z dodatkowym gniazdkiem do łączenia - kolekcja srebrna</v>
          </cell>
          <cell r="E148">
            <v>0.23</v>
          </cell>
          <cell r="F148" t="str">
            <v>Towar</v>
          </cell>
          <cell r="G148" t="str">
            <v>Tak</v>
          </cell>
          <cell r="H148" t="str">
            <v>Tak</v>
          </cell>
          <cell r="I148">
            <v>5902811501453</v>
          </cell>
        </row>
        <row r="149">
          <cell r="A149" t="str">
            <v>POL-LIL5M-Y-BL</v>
          </cell>
          <cell r="C149" t="str">
            <v>WAZ LED ROZOWY NK1 CIETE CO 2M</v>
          </cell>
          <cell r="D149" t="str">
            <v>KURTYNKA SOPLE LED na zewnątrz 5mb, 120LED dekoracji  z dodatkowym gniazdkiem do łączenia - kolekcja srebrna</v>
          </cell>
          <cell r="E149">
            <v>0.23</v>
          </cell>
          <cell r="F149" t="str">
            <v>Towar</v>
          </cell>
          <cell r="G149" t="str">
            <v xml:space="preserve"> </v>
          </cell>
          <cell r="H149" t="str">
            <v>Tak</v>
          </cell>
          <cell r="I149">
            <v>5902811501460</v>
          </cell>
        </row>
        <row r="150">
          <cell r="A150" t="str">
            <v>POL-LIL5M-BLU-BL</v>
          </cell>
          <cell r="C150" t="str">
            <v>WAZ LED FIOLET NK1 CIETE CO 1M</v>
          </cell>
          <cell r="D150" t="str">
            <v>KURTYNKA SOPLE LED na zewnątrz 5mb, 120LED dekoracji  z dodatkowym gniazdkiem do łączenia - kolekcja srebrna</v>
          </cell>
          <cell r="E150">
            <v>0.23</v>
          </cell>
          <cell r="F150" t="str">
            <v>Towar</v>
          </cell>
          <cell r="G150" t="str">
            <v xml:space="preserve"> </v>
          </cell>
          <cell r="H150" t="str">
            <v>Tak</v>
          </cell>
          <cell r="I150">
            <v>5902811501477</v>
          </cell>
        </row>
        <row r="151">
          <cell r="A151" t="str">
            <v>POL-LIL5M-BLU-W</v>
          </cell>
          <cell r="C151" t="str">
            <v>WAZ LED FIOLET NK1 CIETE CO 2M</v>
          </cell>
          <cell r="D151" t="str">
            <v>KURTYNKA SOPLE LED na zewnątrz 5mb, 120LED dekoracji  z dodatkowym gniazdkiem do łączenia - kolekcja srebrna</v>
          </cell>
          <cell r="E151">
            <v>0.23</v>
          </cell>
          <cell r="F151" t="str">
            <v>Towar</v>
          </cell>
          <cell r="G151" t="str">
            <v xml:space="preserve"> </v>
          </cell>
          <cell r="H151" t="str">
            <v>Tak</v>
          </cell>
          <cell r="I151">
            <v>5902811501484</v>
          </cell>
        </row>
        <row r="152">
          <cell r="A152" t="str">
            <v>POL-LIL5M-CW-BL</v>
          </cell>
          <cell r="C152" t="str">
            <v>WAZ LED CZERWONY  NK1 CIETY CO 1M</v>
          </cell>
          <cell r="D152" t="str">
            <v>KURTYNKA SOPLE LED na zewnątrz 5mb, 120LED dekoracji  z dodatkowym gniazdkiem do łączenia - kolekcja srebrna</v>
          </cell>
          <cell r="E152">
            <v>0.23</v>
          </cell>
          <cell r="F152" t="str">
            <v>Towar</v>
          </cell>
          <cell r="G152" t="str">
            <v>Tak</v>
          </cell>
          <cell r="H152" t="str">
            <v>Tak</v>
          </cell>
          <cell r="I152">
            <v>5902811501491</v>
          </cell>
        </row>
        <row r="153">
          <cell r="A153" t="str">
            <v>POL-LIL5M-CW-W</v>
          </cell>
          <cell r="C153" t="str">
            <v>WAZ LED CZERWONY  NK1 CIETE CO 2M</v>
          </cell>
          <cell r="D153" t="str">
            <v>KURTYNKA SOPLE LED na zewnątrz 5mb, 120LED dekoracji  z dodatkowym gniazdkiem do łączenia - kolekcja srebrna</v>
          </cell>
          <cell r="E153">
            <v>0.23</v>
          </cell>
          <cell r="F153" t="str">
            <v>Towar</v>
          </cell>
          <cell r="G153" t="str">
            <v>Tak</v>
          </cell>
          <cell r="H153" t="str">
            <v>Tak</v>
          </cell>
          <cell r="I153">
            <v>5902811501507</v>
          </cell>
        </row>
        <row r="154">
          <cell r="A154" t="str">
            <v>POL-LIL5M-G-BL</v>
          </cell>
          <cell r="C154" t="str">
            <v>WAZ LED MOR NIEB  NK1 CIETY CO1M</v>
          </cell>
          <cell r="D154" t="str">
            <v>KURTYNKA SOPLE LED na zewnątrz 5mb, 120LED dekoracji  z dodatkowym gniazdkiem do łączenia - kolekcja srebrna</v>
          </cell>
          <cell r="E154">
            <v>0.23</v>
          </cell>
          <cell r="F154" t="str">
            <v>Towar</v>
          </cell>
          <cell r="G154" t="str">
            <v>Tak</v>
          </cell>
          <cell r="H154" t="str">
            <v>Tak</v>
          </cell>
          <cell r="I154">
            <v>5902811501514</v>
          </cell>
        </row>
        <row r="155">
          <cell r="A155" t="str">
            <v>POL-LIL5M-WW-BL</v>
          </cell>
          <cell r="C155" t="str">
            <v>WAZ LED MOR NIEB NK1 CIETE CO 2M</v>
          </cell>
          <cell r="D155" t="str">
            <v>KURTYNKA SOPLE LED na zewnątrz 5mb, 120LED dekoracji  z dodatkowym gniazdkiem do łączenia - kolekcja srebrna</v>
          </cell>
          <cell r="E155">
            <v>0.23</v>
          </cell>
          <cell r="F155" t="str">
            <v>Towar</v>
          </cell>
          <cell r="G155" t="str">
            <v>Tak</v>
          </cell>
          <cell r="H155" t="str">
            <v>Tak</v>
          </cell>
          <cell r="I155">
            <v>5902811501521</v>
          </cell>
        </row>
        <row r="156">
          <cell r="A156" t="str">
            <v>POL-LIL5M-WW-W</v>
          </cell>
          <cell r="C156" t="str">
            <v>WAZ LED BIALY ZIMNY POLAMP NK1 LOW</v>
          </cell>
          <cell r="D156" t="str">
            <v>KURTYNKA SOPLE LED na zewnątrz 5mb, 120LED dekoracji  z dodatkowym gniazdkiem do łączenia - kolekcja srebrna</v>
          </cell>
          <cell r="E156">
            <v>0.23</v>
          </cell>
          <cell r="F156" t="str">
            <v>Towar</v>
          </cell>
          <cell r="G156" t="str">
            <v>Tak</v>
          </cell>
          <cell r="H156" t="str">
            <v>Tak</v>
          </cell>
          <cell r="I156">
            <v>5902811501538</v>
          </cell>
        </row>
        <row r="157">
          <cell r="A157" t="str">
            <v>POL-LIL5M-M-BL</v>
          </cell>
          <cell r="C157" t="str">
            <v>WAZ LED BIALY CIEPLY NK1 CIETY CO1M</v>
          </cell>
          <cell r="D157" t="str">
            <v>KURTYNKA SOPLE LED na zewnątrz 5mb, 120LED dekoracji  z dodatkowym gniazdkiem do łączenia - kolekcja srebrna</v>
          </cell>
          <cell r="E157">
            <v>0.23</v>
          </cell>
          <cell r="F157" t="str">
            <v>Towar</v>
          </cell>
          <cell r="G157" t="str">
            <v>Tak</v>
          </cell>
          <cell r="H157" t="str">
            <v>Tak</v>
          </cell>
          <cell r="I157">
            <v>5902811501545</v>
          </cell>
        </row>
        <row r="158">
          <cell r="A158" t="str">
            <v>POL-LIL5M-M-W</v>
          </cell>
          <cell r="C158" t="str">
            <v>WAZ LED BIALY CIEPLY NK1 CIETY CO2M</v>
          </cell>
          <cell r="D158" t="str">
            <v>KURTYNKA SOPLE LED na zewnątrz 5mb, 120LED dekoracji  z dodatkowym gniazdkiem do łączenia - kolekcja srebrna</v>
          </cell>
          <cell r="E158">
            <v>0.23</v>
          </cell>
          <cell r="F158" t="str">
            <v>Towar</v>
          </cell>
          <cell r="G158" t="str">
            <v>Tak</v>
          </cell>
          <cell r="H158" t="str">
            <v>Tak</v>
          </cell>
          <cell r="I158">
            <v>5902811501552</v>
          </cell>
        </row>
        <row r="159">
          <cell r="A159" t="str">
            <v>POL-LIL5M-BLUCW-W</v>
          </cell>
          <cell r="C159" t="str">
            <v>WAZ LED ZOLTY NK1 CIETY CO 1M</v>
          </cell>
          <cell r="D159" t="str">
            <v>KURTYNKA SOPLE LED na zewnątrz 5mb, 120LED dekoracji  z dodatkowym gniazdkiem do łączenia - kolekcja srebrna</v>
          </cell>
          <cell r="E159">
            <v>0.23</v>
          </cell>
          <cell r="F159" t="str">
            <v>Towar</v>
          </cell>
          <cell r="G159" t="str">
            <v>Tak</v>
          </cell>
          <cell r="H159" t="str">
            <v>Tak</v>
          </cell>
          <cell r="I159">
            <v>5902811501569</v>
          </cell>
        </row>
        <row r="160">
          <cell r="A160" t="str">
            <v>POL-LIL5M-BLUCW-BL</v>
          </cell>
          <cell r="C160" t="str">
            <v>WAZ LED ZOLTY  NK1 CIETE CO 2M</v>
          </cell>
          <cell r="D160" t="str">
            <v>KURTYNKA SOPLE LED na zewnątrz 5mb, 120LED dekoracji  z dodatkowym gniazdkiem do łączenia - kolekcja srebrna</v>
          </cell>
          <cell r="E160">
            <v>0.23</v>
          </cell>
          <cell r="F160" t="str">
            <v>Towar</v>
          </cell>
          <cell r="G160" t="str">
            <v>Tak</v>
          </cell>
          <cell r="H160" t="str">
            <v>Tak</v>
          </cell>
          <cell r="I160">
            <v>5902811501576</v>
          </cell>
        </row>
        <row r="161">
          <cell r="A161" t="str">
            <v>POL-LILf5M-CW-BL</v>
          </cell>
          <cell r="C161" t="str">
            <v>WAZ LED HOR NIEBIESKI NK1 CI CO 1M</v>
          </cell>
          <cell r="D161" t="str">
            <v>KURTYNKA LED FLASH na zewnątrz 5m, 96 białych zimnych LED + 24 LED FLASH białych zimnych z dodatkowym gniazdem - kolekcja srebrna</v>
          </cell>
          <cell r="E161">
            <v>0.23</v>
          </cell>
          <cell r="F161" t="str">
            <v>Towar</v>
          </cell>
          <cell r="G161" t="str">
            <v>Tak</v>
          </cell>
          <cell r="H161" t="str">
            <v>Tak</v>
          </cell>
          <cell r="I161">
            <v>5902811501583</v>
          </cell>
        </row>
        <row r="162">
          <cell r="A162" t="str">
            <v>POL-LILf5M-WW-BL</v>
          </cell>
          <cell r="C162" t="str">
            <v>WAZ LED HOR BIAŁY KLAS NK1 CI CO 1M</v>
          </cell>
          <cell r="D162" t="str">
            <v>KURTYNKA LED FLASH na zewnątrz 5m, 96 ciepłych białych LED + 24 LED FLASH białych zimnych z dodatkowym gniazdem - kolekcja srebrna</v>
          </cell>
          <cell r="E162">
            <v>0.23</v>
          </cell>
          <cell r="F162" t="str">
            <v>Towar</v>
          </cell>
          <cell r="G162" t="str">
            <v xml:space="preserve"> </v>
          </cell>
          <cell r="H162" t="str">
            <v xml:space="preserve"> </v>
          </cell>
          <cell r="I162">
            <v>5902811501590</v>
          </cell>
        </row>
        <row r="163">
          <cell r="A163" t="str">
            <v>POL-LILf5M-BLU-BL</v>
          </cell>
          <cell r="C163" t="str">
            <v>WAZ LED HOR BIAŁY ZIM CIE CO 1M</v>
          </cell>
          <cell r="D163" t="str">
            <v>KURTYNKA LED FLASH na zewnątrz 5m, 96 niebieskich LED + 24 LED FLASH białych zimnych z dodatkowym gniazdem - kolekcja srebrna</v>
          </cell>
          <cell r="E163">
            <v>0.23</v>
          </cell>
          <cell r="F163" t="str">
            <v>Towar</v>
          </cell>
          <cell r="G163" t="str">
            <v>Tak</v>
          </cell>
          <cell r="H163" t="str">
            <v>Tak</v>
          </cell>
          <cell r="I163">
            <v>5902811501606</v>
          </cell>
        </row>
        <row r="164">
          <cell r="A164" t="str">
            <v>POL-LILf5M-CW-W</v>
          </cell>
          <cell r="C164" t="str">
            <v>WAZ LED HOR ZIELONY NK1 CIETY CO 1M</v>
          </cell>
          <cell r="D164" t="str">
            <v>KURTYNKA LED FLASH na zewnątrz 5m, 96 białych zimnych LED + 24 LED FLASH białych zimnych z dodatkowym gniazdem - kolekcja srebrna</v>
          </cell>
          <cell r="E164">
            <v>0.23</v>
          </cell>
          <cell r="F164" t="str">
            <v>Towar</v>
          </cell>
          <cell r="G164" t="str">
            <v>Tak</v>
          </cell>
          <cell r="H164" t="str">
            <v>Tak</v>
          </cell>
          <cell r="I164">
            <v>5902811501613</v>
          </cell>
        </row>
        <row r="165">
          <cell r="A165" t="str">
            <v>POL-LILf5M-WW-W</v>
          </cell>
          <cell r="C165" t="str">
            <v>WAZ LED HOR BIAŁY NEUT NK1 CI CO 1M</v>
          </cell>
          <cell r="D165" t="str">
            <v>KURTYNKA LED FLASH na zewnątrz 5m, 96 ciepłych białych LED + 24 LED FLASH białych zimnych z dodatkowym gniazdem - kolekcja srebrna</v>
          </cell>
          <cell r="E165">
            <v>0.23</v>
          </cell>
          <cell r="F165" t="str">
            <v>Towar</v>
          </cell>
          <cell r="G165" t="str">
            <v xml:space="preserve"> </v>
          </cell>
          <cell r="H165" t="str">
            <v xml:space="preserve"> </v>
          </cell>
          <cell r="I165">
            <v>5902811501620</v>
          </cell>
        </row>
        <row r="166">
          <cell r="A166" t="str">
            <v>POL-LILf5M-BLU-W</v>
          </cell>
          <cell r="C166" t="str">
            <v>WAZ LED HOR POMARAŃ NK1 CIETY CO 1M</v>
          </cell>
          <cell r="D166" t="str">
            <v>KURTYNKA LED FLASH na zewnątrz 5m, 96 niebieskich LED + 24 LED FLASH białych zimnych z dodatkowym gniazdem - kolekcja srebrna</v>
          </cell>
          <cell r="E166">
            <v>0.23</v>
          </cell>
          <cell r="F166" t="str">
            <v>Towar</v>
          </cell>
          <cell r="G166" t="str">
            <v xml:space="preserve"> </v>
          </cell>
          <cell r="H166" t="str">
            <v xml:space="preserve"> </v>
          </cell>
          <cell r="I166">
            <v>5902811501637</v>
          </cell>
        </row>
        <row r="167">
          <cell r="A167" t="str">
            <v>POL-PLIL5M-CW-BL</v>
          </cell>
          <cell r="C167" t="str">
            <v>WAZ LED HOR FIOLET NK1 CIE CO 1M</v>
          </cell>
          <cell r="D167" t="str">
            <v>Profesjonalna KURTYNKA SOPLE LED na zewnątrz 5mb (2,5m+2,5m), 120LED dekoracji z dodatkowym gniazdkiem do łączenia - kolekcja złota</v>
          </cell>
          <cell r="E167">
            <v>0.23</v>
          </cell>
          <cell r="F167" t="str">
            <v>Towar</v>
          </cell>
          <cell r="G167" t="str">
            <v xml:space="preserve"> </v>
          </cell>
          <cell r="H167" t="str">
            <v>Tak</v>
          </cell>
          <cell r="I167">
            <v>5902811501644</v>
          </cell>
        </row>
        <row r="168">
          <cell r="A168" t="str">
            <v>POL-PLIL5M-CW-W</v>
          </cell>
          <cell r="C168" t="str">
            <v>WAZ LED HOR CZERWONY NK1 CIET CO 1M</v>
          </cell>
          <cell r="D168" t="str">
            <v>Profesjonalna KURTYNKA SOPLE LED na zewnątrz 5mb (2,5m+2,5m), 120LED dekoracji z dodatkowym gniazdkiem do łączenia - kolekcja złota</v>
          </cell>
          <cell r="E168">
            <v>0.23</v>
          </cell>
          <cell r="F168" t="str">
            <v>Towar</v>
          </cell>
          <cell r="G168" t="str">
            <v>Tak</v>
          </cell>
          <cell r="H168" t="str">
            <v>Tak</v>
          </cell>
          <cell r="I168">
            <v>5902811501651</v>
          </cell>
        </row>
        <row r="169">
          <cell r="A169" t="str">
            <v>POL-PLIL5M-WW-BL</v>
          </cell>
          <cell r="C169" t="str">
            <v>WAZ LED HORY RGB NK1 CIETY CO1M</v>
          </cell>
          <cell r="D169" t="str">
            <v>Profesjonalna KURTYNKA SOPLE LED na zewnątrz 5mb (2,5m+2,5m), 120LED dekoracji z dodatkowym gniazdkiem do łączenia - kolekcja złota</v>
          </cell>
          <cell r="E169">
            <v>0.23</v>
          </cell>
          <cell r="F169" t="str">
            <v>Towar</v>
          </cell>
          <cell r="G169" t="str">
            <v xml:space="preserve"> </v>
          </cell>
          <cell r="H169" t="str">
            <v xml:space="preserve"> </v>
          </cell>
          <cell r="I169">
            <v>5902811501668</v>
          </cell>
        </row>
        <row r="170">
          <cell r="A170" t="str">
            <v>POL-PLIL5M-WW-W</v>
          </cell>
          <cell r="C170" t="str">
            <v>WAZ LED HOR MOR NIEB NK1 CIETY CO1M</v>
          </cell>
          <cell r="D170" t="str">
            <v>Profesjonalna KURTYNKA SOPLE LED na zewnątrz 5mb (2,5m+2,5m), 120LED dekoracji z dodatkowym gniazdkiem do łączenia - kolekcja złota</v>
          </cell>
          <cell r="E170">
            <v>0.23</v>
          </cell>
          <cell r="F170" t="str">
            <v>Towar</v>
          </cell>
          <cell r="G170" t="str">
            <v>Tak</v>
          </cell>
          <cell r="H170" t="str">
            <v>Tak</v>
          </cell>
          <cell r="I170">
            <v>5902811501675</v>
          </cell>
        </row>
        <row r="171">
          <cell r="A171" t="str">
            <v>POL-PLIL5M-M-BL</v>
          </cell>
          <cell r="C171" t="str">
            <v>WAZ LED HOR BIALY CIEPLY NK1 CI 1M</v>
          </cell>
          <cell r="D171" t="str">
            <v>Profesjonalna KURTYNKA SOPLE LED na zewnątrz 5mb (2,5m+2,5m), 120LED dekoracji z dodatkowym gniazdkiem do łączenia - kolekcja złota</v>
          </cell>
          <cell r="E171">
            <v>0.23</v>
          </cell>
          <cell r="F171" t="str">
            <v>Towar</v>
          </cell>
          <cell r="G171" t="str">
            <v>Tak</v>
          </cell>
          <cell r="H171" t="str">
            <v>Tak</v>
          </cell>
          <cell r="I171">
            <v>5902811501682</v>
          </cell>
        </row>
        <row r="172">
          <cell r="A172" t="str">
            <v>POL-PLIL5M-M-W</v>
          </cell>
          <cell r="C172" t="str">
            <v>WAZ LED HOR ZÓŁTY NK1 CIETY CO 1M</v>
          </cell>
          <cell r="D172" t="str">
            <v>Profesjonalna KURTYNKA SOPLE LED na zewnątrz 5mb (2,5m+2,5m), 120LED dekoracji z dodatkowym gniazdkiem do łączenia - kolekcja złota</v>
          </cell>
          <cell r="E172">
            <v>0.23</v>
          </cell>
          <cell r="F172" t="str">
            <v>Towar</v>
          </cell>
          <cell r="G172" t="str">
            <v>Tak</v>
          </cell>
          <cell r="H172" t="str">
            <v>Tak</v>
          </cell>
          <cell r="I172">
            <v>5902811501699</v>
          </cell>
        </row>
        <row r="173">
          <cell r="A173" t="str">
            <v>POL-PLIL5M-BLU-BL</v>
          </cell>
          <cell r="C173" t="str">
            <v>WAZ LED NIEBIESKI NK3 CIETY CO 4M</v>
          </cell>
          <cell r="D173" t="str">
            <v>Profesjonalna KURTYNKA SOPLE LED na zewnątrz 5mb (2,5m+2,5m), 120LED dekoracji z dodatkowym gniazdkiem do łączenia - kolekcja złota</v>
          </cell>
          <cell r="E173">
            <v>0.23</v>
          </cell>
          <cell r="F173" t="str">
            <v>Towar</v>
          </cell>
          <cell r="G173" t="str">
            <v>Tak</v>
          </cell>
          <cell r="H173" t="str">
            <v>Tak</v>
          </cell>
          <cell r="I173">
            <v>5902811501705</v>
          </cell>
        </row>
        <row r="174">
          <cell r="A174" t="str">
            <v>POL-PLIL5M-BLU-W</v>
          </cell>
          <cell r="C174" t="str">
            <v>WAZ LED BIALY ZIMNY NK3 CIETY CO 4M</v>
          </cell>
          <cell r="D174" t="str">
            <v>Profesjonalna KURTYNKA SOPLE LED na zewnątrz 5mb (2,5m+2,5m), 120LED dekoracji z dodatkowym gniazdkiem do łączenia - kolekcja złota</v>
          </cell>
          <cell r="E174">
            <v>0.23</v>
          </cell>
          <cell r="F174" t="str">
            <v>Towar</v>
          </cell>
          <cell r="G174" t="str">
            <v>Tak</v>
          </cell>
          <cell r="H174" t="str">
            <v>Tak</v>
          </cell>
          <cell r="I174">
            <v>5902811501712</v>
          </cell>
        </row>
        <row r="175">
          <cell r="A175" t="str">
            <v>POL-PLIL5M-G-BL</v>
          </cell>
          <cell r="C175" t="str">
            <v>WAZ LED BIALY CIEPLY NK3 CIETY CO4M</v>
          </cell>
          <cell r="D175" t="str">
            <v>Profesjonalna KURTYNKA SOPLE LED na zewnątrz 5mb (2,5m+2,5m), 120LED dekoracji z dodatkowym gniazdkiem do łączenia - kolekcja złota</v>
          </cell>
          <cell r="E175">
            <v>0.23</v>
          </cell>
          <cell r="F175" t="str">
            <v>Towar</v>
          </cell>
          <cell r="G175" t="str">
            <v xml:space="preserve"> </v>
          </cell>
          <cell r="H175" t="str">
            <v>Tak</v>
          </cell>
          <cell r="I175">
            <v>5902811501729</v>
          </cell>
        </row>
        <row r="176">
          <cell r="A176" t="str">
            <v>POL-PLIL5M-G-W</v>
          </cell>
          <cell r="C176" t="str">
            <v>LAMPKI LED 10M100PKT  NIEBIESKIE</v>
          </cell>
          <cell r="D176" t="str">
            <v>Profesjonalna KURTYNKA SOPLE LED na zewnątrz 5mb (2,5m+2,5m), 120LED dekoracji z dodatkowym gniazdkiem do łączenia - kolekcja złota</v>
          </cell>
          <cell r="E176">
            <v>0.23</v>
          </cell>
          <cell r="F176" t="str">
            <v>Towar</v>
          </cell>
          <cell r="G176" t="str">
            <v>Tak</v>
          </cell>
          <cell r="H176" t="str">
            <v xml:space="preserve"> </v>
          </cell>
          <cell r="I176">
            <v>5902811501736</v>
          </cell>
        </row>
        <row r="177">
          <cell r="A177" t="str">
            <v>POL-PLIL5M-CWBLU-BL</v>
          </cell>
          <cell r="C177" t="str">
            <v>LAMPKI LED 10M100PKT  BIAŁY KLASYCZ</v>
          </cell>
          <cell r="D177" t="str">
            <v>Profesjonalna KURTYNKA SOPLE LED na zewnątrz 5mb (2,5m+2,5m), 120LED dekoracji z dodatkowym gniazdkiem do łączenia - kolekcja złota</v>
          </cell>
          <cell r="E177">
            <v>0.23</v>
          </cell>
          <cell r="F177" t="str">
            <v>Towar</v>
          </cell>
          <cell r="G177" t="str">
            <v xml:space="preserve"> </v>
          </cell>
          <cell r="H177" t="str">
            <v xml:space="preserve"> </v>
          </cell>
          <cell r="I177">
            <v>5902811501743</v>
          </cell>
        </row>
        <row r="178">
          <cell r="A178" t="str">
            <v>POL-PLIL5M-CWBLU-W</v>
          </cell>
          <cell r="C178" t="str">
            <v>LAMPKI LED 10M100PKT  BIAŁY ZIMNY</v>
          </cell>
          <cell r="D178" t="str">
            <v>Profesjonalna KURTYNKA SOPLE LED na zewnątrz 5mb (2,5m+2,5m), 120LED dekoracji z dodatkowym gniazdkiem do łączenia - kolekcja złota</v>
          </cell>
          <cell r="E178">
            <v>0.23</v>
          </cell>
          <cell r="F178" t="str">
            <v>Towar</v>
          </cell>
          <cell r="G178" t="str">
            <v>Tak</v>
          </cell>
          <cell r="H178" t="str">
            <v xml:space="preserve"> </v>
          </cell>
          <cell r="I178">
            <v>5902811501750</v>
          </cell>
        </row>
        <row r="179">
          <cell r="A179" t="str">
            <v>POL-PLILf5M-CW-BL</v>
          </cell>
          <cell r="C179" t="str">
            <v>LAMPKI LED 10M100PKT  BIAŁY ZIMNY</v>
          </cell>
          <cell r="D179" t="str">
            <v>Profesjonalna KURTYNKA LED FLASH na zewnątrz 5m (2,5m+2,5m), 96 białych zimnych LED + 24 LED FLASH białych zimnych z dodatkowym gniazdem - kolekcja złota</v>
          </cell>
          <cell r="E179">
            <v>0.23</v>
          </cell>
          <cell r="F179" t="str">
            <v>Towar</v>
          </cell>
          <cell r="G179" t="str">
            <v>Tak</v>
          </cell>
          <cell r="H179" t="str">
            <v xml:space="preserve"> </v>
          </cell>
          <cell r="I179">
            <v>5902811501767</v>
          </cell>
        </row>
        <row r="180">
          <cell r="A180" t="str">
            <v>POL-PLILf5M-WW-BL</v>
          </cell>
          <cell r="C180" t="str">
            <v>LAMPKI LED 10M100PKT  ZIELONE</v>
          </cell>
          <cell r="D180" t="str">
            <v>Profesjonalna KURTYNKA LED FLASH na zewnątrz 5m (2,5m+2,5m), 96 ciepłych białych LED + 24 LED FLASH białych zimnych z dodatkowym gniazdem - kolekcja złota</v>
          </cell>
          <cell r="E180">
            <v>0.23</v>
          </cell>
          <cell r="F180" t="str">
            <v>Towar</v>
          </cell>
          <cell r="G180" t="str">
            <v>Tak</v>
          </cell>
          <cell r="H180" t="str">
            <v xml:space="preserve"> </v>
          </cell>
          <cell r="I180">
            <v>5902811501774</v>
          </cell>
        </row>
        <row r="181">
          <cell r="A181" t="str">
            <v>POL-PLILf5M-BLU-BL</v>
          </cell>
          <cell r="C181" t="str">
            <v>LAMPKI LED 10M100PKT  MULTIKOLOR</v>
          </cell>
          <cell r="D181" t="str">
            <v>Profesjonalna KURTYNKA LED FLASH na zewnątrz 5m (2,5m+2,5m), 96 niebieskich LED + 24 LED FLASH białych zimnych z dodatkowym gniazdem - kolekcja złota</v>
          </cell>
          <cell r="E181">
            <v>0.23</v>
          </cell>
          <cell r="F181" t="str">
            <v>Towar</v>
          </cell>
          <cell r="G181" t="str">
            <v>Tak</v>
          </cell>
          <cell r="H181" t="str">
            <v>Tak</v>
          </cell>
          <cell r="I181">
            <v>5902811501781</v>
          </cell>
        </row>
        <row r="182">
          <cell r="A182" t="str">
            <v>POL-PLILf5M-CW-W</v>
          </cell>
          <cell r="C182" t="str">
            <v>LAMPKI LED ROZOWY 10M100PNK PVC ZIE</v>
          </cell>
          <cell r="D182" t="str">
            <v>Profesjonalna KURTYNKA LED FLASH na zewnątrz 5m (2,5m+2,5m), 96 białych zimnych LED + 24 LED FLASH białych zimnych z dodatkowym gniazdem - kolekcja złota</v>
          </cell>
          <cell r="E182">
            <v>0.23</v>
          </cell>
          <cell r="F182" t="str">
            <v>Towar</v>
          </cell>
          <cell r="G182" t="str">
            <v>Tak</v>
          </cell>
          <cell r="H182" t="str">
            <v xml:space="preserve"> </v>
          </cell>
          <cell r="I182">
            <v>5902811501798</v>
          </cell>
        </row>
        <row r="183">
          <cell r="A183" t="str">
            <v>POL-PLILf5M-WW-W</v>
          </cell>
          <cell r="C183" t="str">
            <v>LAMPKI LED 10M100PKT  FIOLETOWE</v>
          </cell>
          <cell r="D183" t="str">
            <v>Profesjonalna KURTYNKA LED FLASH na zewnątrz 5m (2,5m+2,5m), 96 ciepłych białych LED + 24 LED FLASH białych zimnych z dodatkowym gniazdem - kolekcja złota</v>
          </cell>
          <cell r="E183">
            <v>0.23</v>
          </cell>
          <cell r="F183" t="str">
            <v>Towar</v>
          </cell>
          <cell r="G183" t="str">
            <v xml:space="preserve"> </v>
          </cell>
          <cell r="H183" t="str">
            <v xml:space="preserve"> </v>
          </cell>
          <cell r="I183">
            <v>5902811501804</v>
          </cell>
        </row>
        <row r="184">
          <cell r="A184" t="str">
            <v>POL-PLILf5M-BLU-W</v>
          </cell>
          <cell r="C184" t="str">
            <v>LAMPKI LED 10M100PKT  CZERWONE</v>
          </cell>
          <cell r="D184" t="str">
            <v>Profesjonalna KURTYNKA LED FLASH na zewnątrz 5m (2,5m+2,5m), 96 niebieskich LED + 24 LED FLASH białych zimnych z dodatkowym gniazdem - kolekcja złota</v>
          </cell>
          <cell r="E184">
            <v>0.23</v>
          </cell>
          <cell r="F184" t="str">
            <v>Towar</v>
          </cell>
          <cell r="G184" t="str">
            <v>Tak</v>
          </cell>
          <cell r="H184" t="str">
            <v xml:space="preserve"> </v>
          </cell>
          <cell r="I184">
            <v>5902811501811</v>
          </cell>
        </row>
        <row r="185">
          <cell r="A185" t="str">
            <v>POL-PLLIL5M-CW-BL</v>
          </cell>
          <cell r="C185" t="str">
            <v>LAMPKI LED RGB 10M100PNK PVC ZIELON</v>
          </cell>
          <cell r="D185" t="str">
            <v>Profesjonalna DŁUGA KURTYNKA SOPLE LED na zewnątrz 5mb, 240LED dekoracji z dodatkowym gniazdkiem do łączenia oraz dodatkowo podzielona 2,5m+2,5m - kolekcja złota</v>
          </cell>
          <cell r="E185">
            <v>0.23</v>
          </cell>
          <cell r="F185" t="str">
            <v>Towar</v>
          </cell>
          <cell r="G185" t="str">
            <v xml:space="preserve"> </v>
          </cell>
          <cell r="H185" t="str">
            <v>Tak</v>
          </cell>
          <cell r="I185">
            <v>5902811501828</v>
          </cell>
        </row>
        <row r="186">
          <cell r="A186" t="str">
            <v>POL-PLLIL5M-WW-BL</v>
          </cell>
          <cell r="C186" t="str">
            <v>LAMPKI LED BI ZI 10M96PNK PVC Z 24V</v>
          </cell>
          <cell r="D186" t="str">
            <v>Profesjonalna DŁUGA KURTYNKA SOPLE LED na zewnątrz 5mb, 240LED dekoracji z dodatkowym gniazdkiem do łączenia oraz dodatkowo podzielona 2,5m+2,5m - kolekcja złota</v>
          </cell>
          <cell r="E186">
            <v>0.23</v>
          </cell>
          <cell r="F186" t="str">
            <v>Towar</v>
          </cell>
          <cell r="G186" t="str">
            <v xml:space="preserve"> </v>
          </cell>
          <cell r="H186" t="str">
            <v>Tak</v>
          </cell>
          <cell r="I186">
            <v>5902811501835</v>
          </cell>
        </row>
        <row r="187">
          <cell r="A187" t="str">
            <v>POL-PLLILf3,6M-CW-BL</v>
          </cell>
          <cell r="C187" t="str">
            <v>LAMPKI LED 10M100PKT  BIAŁY CIEPŁY</v>
          </cell>
          <cell r="D187" t="str">
            <v>Profesjonalna DŁUGA KURTYNKA SOPLE LED na zewnątrz 3,6mb, 207 białych zimnych LED + 51 LED FLASH bialych zimnych dekoracji z dodatkowym gniazdkiem do łączenia oraz dodatkowo podzielona 1,2m+1,2m+1,2m - kolekcja złota</v>
          </cell>
          <cell r="E187">
            <v>0.23</v>
          </cell>
          <cell r="F187" t="str">
            <v>Towar</v>
          </cell>
          <cell r="G187" t="str">
            <v>Tak</v>
          </cell>
          <cell r="H187" t="str">
            <v>Tak</v>
          </cell>
          <cell r="I187">
            <v>5902811501842</v>
          </cell>
        </row>
        <row r="188">
          <cell r="A188" t="str">
            <v>POL-PLLILf3,6M-WW-BL</v>
          </cell>
          <cell r="C188" t="str">
            <v>LAMPKI LED BIALY CIEPLY 10M100PKT</v>
          </cell>
          <cell r="D188" t="str">
            <v>Profesjonalna DŁUGA KURTYNKA SOPLE LED na zewnątrz 3,6mb, 207 białych ciepłych LED + 51 LED FLASH bialych zimnych z dodatkowym gniazdkiem do łączenia oraz dodatkowo podzielona 1,2m+1,2m+1,2m - kolekcja złota</v>
          </cell>
          <cell r="E188">
            <v>0.23</v>
          </cell>
          <cell r="F188" t="str">
            <v>Towar</v>
          </cell>
          <cell r="G188" t="str">
            <v xml:space="preserve"> </v>
          </cell>
          <cell r="H188" t="str">
            <v xml:space="preserve"> </v>
          </cell>
          <cell r="I188">
            <v>5902811501859</v>
          </cell>
        </row>
        <row r="189">
          <cell r="A189" t="str">
            <v>POL-PLLILf3,6M-CW-W</v>
          </cell>
          <cell r="C189" t="str">
            <v>LAMPKI LED 10M100PKT  ŻÓŁTY</v>
          </cell>
          <cell r="D189" t="str">
            <v>Profesjonalna DŁUGA KURTYNKA SOPLE LED na zewnątrz 3,6mb, 207 białych zimnych LED + 51 LED FLASH bialych zimnych z dodatkowym gniazdkiem do łączenia oraz dodatkowo podzielona 1,2m+1,2m+1,2m - kolekcja złota</v>
          </cell>
          <cell r="E189">
            <v>0.23</v>
          </cell>
          <cell r="F189" t="str">
            <v>Towar</v>
          </cell>
          <cell r="G189" t="str">
            <v>Tak</v>
          </cell>
          <cell r="H189" t="str">
            <v xml:space="preserve"> </v>
          </cell>
          <cell r="I189">
            <v>5902811501866</v>
          </cell>
        </row>
        <row r="190">
          <cell r="A190" t="str">
            <v>POL-PLLILf3,6M-WW-W</v>
          </cell>
          <cell r="C190" t="str">
            <v>LAMPKI LED 24V NIEBIESKI 10M100PKT</v>
          </cell>
          <cell r="D190" t="str">
            <v>Profesjonalna DŁUGA KURTYNKA SOPLE LED na zewnątrz  3,6mb, 207 białych ciepłych LED + 51 LED FLASH bialych zimnych z dodatkowym gniazdkiem do łączenia oraz dodatkowo podzielona1,2m+1,2m+1,2m - kolekcja złota</v>
          </cell>
          <cell r="E190">
            <v>0.23</v>
          </cell>
          <cell r="F190" t="str">
            <v>Towar</v>
          </cell>
          <cell r="G190" t="str">
            <v>Tak</v>
          </cell>
          <cell r="H190" t="str">
            <v xml:space="preserve"> </v>
          </cell>
          <cell r="I190">
            <v>5902811501873</v>
          </cell>
        </row>
        <row r="191">
          <cell r="A191" t="str">
            <v>POL-LCL5X0,5-CW-T</v>
          </cell>
          <cell r="C191" t="str">
            <v>LAMPKI LED BIALY ZIMNY 10M100PNK24V</v>
          </cell>
          <cell r="D191" t="str">
            <v>KURTYNA na zewnętrz LED 240 5x0,5m, 240 białych zimnych z dodatkowym gniazdem - kolekcja srebrna</v>
          </cell>
          <cell r="E191">
            <v>0.23</v>
          </cell>
          <cell r="F191" t="str">
            <v>Towar</v>
          </cell>
          <cell r="G191" t="str">
            <v>Tak</v>
          </cell>
          <cell r="H191" t="str">
            <v xml:space="preserve"> </v>
          </cell>
          <cell r="I191">
            <v>5902811501880</v>
          </cell>
        </row>
        <row r="192">
          <cell r="A192" t="str">
            <v>POL-LCL5X0,5-WW-T</v>
          </cell>
          <cell r="C192" t="str">
            <v>LAMPKI LED 24V MULTIKOLOR 10M100PKT</v>
          </cell>
          <cell r="D192" t="str">
            <v>KURTYNA na zewnętrz LED 240 5x0,5m, 240 białych ciepłych z dodatkowym gniazdem - kolekcja srebrna</v>
          </cell>
          <cell r="E192">
            <v>0.23</v>
          </cell>
          <cell r="F192" t="str">
            <v>Towar</v>
          </cell>
          <cell r="G192" t="str">
            <v>Tak</v>
          </cell>
          <cell r="H192" t="str">
            <v>Tak</v>
          </cell>
          <cell r="I192">
            <v>5902811501897</v>
          </cell>
        </row>
        <row r="193">
          <cell r="A193" t="str">
            <v>POL-LCL5X1,0-CW-T</v>
          </cell>
          <cell r="C193" t="str">
            <v>LAMPKI LED 24V BIALY CIEP 10M100KT</v>
          </cell>
          <cell r="D193" t="str">
            <v>KURTYNA na zewnętrz LED 400 5x1,0m, 400 białych zimnych  z dodatkowym gniazdem - kolekcja srebrna</v>
          </cell>
          <cell r="E193">
            <v>0.23</v>
          </cell>
          <cell r="F193" t="str">
            <v>Towar</v>
          </cell>
          <cell r="G193" t="str">
            <v>Tak</v>
          </cell>
          <cell r="H193" t="str">
            <v>Tak</v>
          </cell>
          <cell r="I193">
            <v>5902811501903</v>
          </cell>
        </row>
        <row r="194">
          <cell r="A194" t="str">
            <v>POL-LCL5X1,0-WW-T</v>
          </cell>
          <cell r="C194" t="str">
            <v>LAMPKI LED KULKI 10M100PKT NIE PVC</v>
          </cell>
          <cell r="D194" t="str">
            <v>KURTYNA na zewnętrz LED 400 5x1,0m, 400 białych ciepłych z dodatkowym gniazdem - kolekcja srebrna</v>
          </cell>
          <cell r="E194">
            <v>0.23</v>
          </cell>
          <cell r="F194" t="str">
            <v>Towar</v>
          </cell>
          <cell r="G194" t="str">
            <v xml:space="preserve"> </v>
          </cell>
          <cell r="H194" t="str">
            <v>Tak</v>
          </cell>
          <cell r="I194">
            <v>5902811501910</v>
          </cell>
        </row>
        <row r="195">
          <cell r="A195" t="str">
            <v>POL-LCL2,5X1,5-CW-T</v>
          </cell>
          <cell r="C195" t="str">
            <v>LAMPKI LED KULKI10M100PKT BI ZI PVC</v>
          </cell>
          <cell r="D195" t="str">
            <v>KURTYNA na zewnętrz LED 380 2,5x1,5m, 380 białych zimnych z dodatkowym gniazdem - kolekcja srebrna</v>
          </cell>
          <cell r="E195">
            <v>0.23</v>
          </cell>
          <cell r="F195" t="str">
            <v>Towar</v>
          </cell>
          <cell r="G195" t="str">
            <v xml:space="preserve"> </v>
          </cell>
          <cell r="H195" t="str">
            <v>Tak</v>
          </cell>
          <cell r="I195">
            <v>5902811501927</v>
          </cell>
        </row>
        <row r="196">
          <cell r="A196" t="str">
            <v>POL-LCL2,5X1,5-WW-T</v>
          </cell>
          <cell r="C196" t="str">
            <v>LAMPKI LED KULKI 10M100PKT ZIE PVC</v>
          </cell>
          <cell r="D196" t="str">
            <v>KURTYNA na zewnętrz LED 380 2,5x1,5m, 380 białych ciepłych z dodatkowym gniazdem - kolekcja srebrna</v>
          </cell>
          <cell r="E196">
            <v>0.23</v>
          </cell>
          <cell r="F196" t="str">
            <v>Towar</v>
          </cell>
          <cell r="G196" t="str">
            <v xml:space="preserve"> </v>
          </cell>
          <cell r="H196" t="str">
            <v>Tak</v>
          </cell>
          <cell r="I196">
            <v>5902811501934</v>
          </cell>
        </row>
        <row r="197">
          <cell r="A197" t="str">
            <v>POL-LCL2,5X3,0-CW-T</v>
          </cell>
          <cell r="C197" t="str">
            <v>LAMPKI LED KULKI 10M100PKT MULT PVC</v>
          </cell>
          <cell r="D197" t="str">
            <v>KURTYNA na zewnętrz LED 600 2,5x3,0m, 600 białych zimnych z dodatkowym gniazdem - kolekcja srebrna</v>
          </cell>
          <cell r="E197">
            <v>0.23</v>
          </cell>
          <cell r="F197" t="str">
            <v>Towar</v>
          </cell>
          <cell r="G197" t="str">
            <v xml:space="preserve"> </v>
          </cell>
          <cell r="H197" t="str">
            <v>Tak</v>
          </cell>
          <cell r="I197">
            <v>5902811501941</v>
          </cell>
        </row>
        <row r="198">
          <cell r="A198" t="str">
            <v>POL-LCL2,5X3,0-WW-T</v>
          </cell>
          <cell r="C198" t="str">
            <v>LAMPKI LED KULKI10M100PKT RÓŻO PVC</v>
          </cell>
          <cell r="D198" t="str">
            <v>KURTYNA na zewnętrz LED 600 2,5x3,0m, 600 białych ciepłych z dodatkowym gniazdem - kolekcja srebrna</v>
          </cell>
          <cell r="E198">
            <v>0.23</v>
          </cell>
          <cell r="F198" t="str">
            <v>Towar</v>
          </cell>
          <cell r="G198" t="str">
            <v xml:space="preserve"> </v>
          </cell>
          <cell r="H198" t="str">
            <v>Tak</v>
          </cell>
          <cell r="I198">
            <v>5902811501958</v>
          </cell>
        </row>
        <row r="199">
          <cell r="A199" t="str">
            <v>POL-LCL2,5X6,0-CW-T</v>
          </cell>
          <cell r="C199" t="str">
            <v>LAMPKI LED KULKI10M100PKT FIOL PVC</v>
          </cell>
          <cell r="D199" t="str">
            <v>KURTYNA na zewnętrz LED 720 2,5x6,0m, 720 białych zimnych z dodatkowym gniazdem - kolekcja srebrna</v>
          </cell>
          <cell r="E199">
            <v>0.23</v>
          </cell>
          <cell r="F199" t="str">
            <v>Towar</v>
          </cell>
          <cell r="G199" t="str">
            <v xml:space="preserve"> </v>
          </cell>
          <cell r="H199" t="str">
            <v>Tak</v>
          </cell>
          <cell r="I199">
            <v>5902811501965</v>
          </cell>
        </row>
        <row r="200">
          <cell r="A200" t="str">
            <v>POL-LCL2,5X6,0-WW-T</v>
          </cell>
          <cell r="C200" t="str">
            <v>LAMPKI LED KULKI10M100PKT CZERW PVC</v>
          </cell>
          <cell r="D200" t="str">
            <v>KURTYNA na zewnętrz LED 720 2,5x6,0m, 720 białych ciepłych z dodatkowym gniazdem - kolekcja srebrna</v>
          </cell>
          <cell r="E200">
            <v>0.23</v>
          </cell>
          <cell r="F200" t="str">
            <v>Towar</v>
          </cell>
          <cell r="G200" t="str">
            <v xml:space="preserve"> </v>
          </cell>
          <cell r="H200" t="str">
            <v>Tak</v>
          </cell>
          <cell r="I200">
            <v>5902811501972</v>
          </cell>
        </row>
        <row r="201">
          <cell r="A201" t="str">
            <v>POL-LCL2,5X9,0-CW-T</v>
          </cell>
          <cell r="C201" t="str">
            <v>LAMPKI LED KULKI 10M100PKT RGB PVC</v>
          </cell>
          <cell r="D201" t="str">
            <v>KURTYNA na zewnętrz LED 1000 2,5x9,0m, 1000 białych zimnych z dodatkowym gniazdem - kolekcja srebrna</v>
          </cell>
          <cell r="E201">
            <v>0.23</v>
          </cell>
          <cell r="F201" t="str">
            <v>Towar</v>
          </cell>
          <cell r="G201" t="str">
            <v xml:space="preserve"> </v>
          </cell>
          <cell r="H201" t="str">
            <v>Tak</v>
          </cell>
          <cell r="I201">
            <v>5902811501989</v>
          </cell>
        </row>
        <row r="202">
          <cell r="A202" t="str">
            <v>POL-LCL2,5X9,0-WW-T</v>
          </cell>
          <cell r="C202" t="str">
            <v>LAMPKI LED KULKI10M100PKT BI CI PVC</v>
          </cell>
          <cell r="D202" t="str">
            <v>KURTYNA na zewnętrz LED 1000 2,5x9,0m, 1000 białych ciepłych z dodatkowym gniazdem - kolekcja srebrna</v>
          </cell>
          <cell r="E202">
            <v>0.23</v>
          </cell>
          <cell r="F202" t="str">
            <v>Towar</v>
          </cell>
          <cell r="G202" t="str">
            <v xml:space="preserve"> </v>
          </cell>
          <cell r="H202" t="str">
            <v>Tak</v>
          </cell>
          <cell r="I202">
            <v>5902811501996</v>
          </cell>
        </row>
        <row r="203">
          <cell r="A203" t="str">
            <v>POL-LCLf5X0,5-CW-T</v>
          </cell>
          <cell r="C203" t="str">
            <v>LAMPKI LED KULKI10M100PKT ŻÓŁTE PVC</v>
          </cell>
          <cell r="D203" t="str">
            <v>KURTYNA na zewnętrz LED 240 5x0,5m, 216 białych zimnych + 24 LED FLASH białych zimnych z dodatkowym gniazdem - kolekcja srebrna</v>
          </cell>
          <cell r="E203">
            <v>0.23</v>
          </cell>
          <cell r="F203" t="str">
            <v>Towar</v>
          </cell>
          <cell r="G203" t="str">
            <v xml:space="preserve"> </v>
          </cell>
          <cell r="H203" t="str">
            <v>Tak</v>
          </cell>
          <cell r="I203">
            <v>5902811502009</v>
          </cell>
        </row>
        <row r="204">
          <cell r="A204" t="str">
            <v>POL-LCLf5X0,5-WW-T</v>
          </cell>
          <cell r="C204" t="str">
            <v>LAMPKI LED KULKI RGB 10M100PKT PVC</v>
          </cell>
          <cell r="D204" t="str">
            <v>KURTYNA na zewnętrz LED 240 5x0,5m, 216 białych ciepłych + 24 LED FLASH białych zimnych z dodatkowym gniazdem - kolekcja srebrna</v>
          </cell>
          <cell r="E204">
            <v>0.23</v>
          </cell>
          <cell r="F204" t="str">
            <v>Towar</v>
          </cell>
          <cell r="G204" t="str">
            <v xml:space="preserve"> </v>
          </cell>
          <cell r="H204" t="str">
            <v>Tak</v>
          </cell>
          <cell r="I204">
            <v>5902811502016</v>
          </cell>
        </row>
        <row r="205">
          <cell r="A205" t="str">
            <v>POL-LCLf5X1,0-CW-T</v>
          </cell>
          <cell r="C205" t="str">
            <v>LAMPKI LED PROGRAM8 NIEBIESKI 10M P</v>
          </cell>
          <cell r="D205" t="str">
            <v>KURTYNA na zewnętrz LED 380 5x1,0m, 340 białych zimnych + 40 LED FLASH białych zimnych z dodatkowym gniazdem - kolekcja srebrna</v>
          </cell>
          <cell r="E205">
            <v>0.23</v>
          </cell>
          <cell r="F205" t="str">
            <v>Towar</v>
          </cell>
          <cell r="G205" t="str">
            <v>Tak</v>
          </cell>
          <cell r="H205" t="str">
            <v xml:space="preserve"> </v>
          </cell>
          <cell r="I205">
            <v>5902811502023</v>
          </cell>
        </row>
        <row r="206">
          <cell r="A206" t="str">
            <v>POL-LCLf5X1,0-WW-T</v>
          </cell>
          <cell r="C206" t="str">
            <v>LAMPKI LED PROGRAM8 ZIELONY 10M PVC</v>
          </cell>
          <cell r="D206" t="str">
            <v>KURTYNA na zewnętrz LED 380 5x1,0m, 340 białych ciepłych + 40 LED FLASH białych zimnych z dodatkowym gniazdem - kolekcja srebrna</v>
          </cell>
          <cell r="E206">
            <v>0.23</v>
          </cell>
          <cell r="F206" t="str">
            <v>Towar</v>
          </cell>
          <cell r="G206" t="str">
            <v>Tak</v>
          </cell>
          <cell r="H206" t="str">
            <v xml:space="preserve"> </v>
          </cell>
          <cell r="I206">
            <v>5902811502030</v>
          </cell>
        </row>
        <row r="207">
          <cell r="A207" t="str">
            <v>POL-LCLf2,5X1,5-CW-T</v>
          </cell>
          <cell r="C207" t="str">
            <v>LAMPKI LED PROGRAM8 MULTIKOLOR 10M</v>
          </cell>
          <cell r="D207" t="str">
            <v>KURTYNA na zewnętrz LED 380 2,5x1,5m, 340 białych zimnych + 40 LED FLASH białych zimnych z dodatkowym gniazdem - kolekcja srebrna</v>
          </cell>
          <cell r="E207">
            <v>0.23</v>
          </cell>
          <cell r="F207" t="str">
            <v>Towar</v>
          </cell>
          <cell r="G207" t="str">
            <v>Tak</v>
          </cell>
          <cell r="H207" t="str">
            <v xml:space="preserve"> </v>
          </cell>
          <cell r="I207">
            <v>5902811502047</v>
          </cell>
        </row>
        <row r="208">
          <cell r="A208" t="str">
            <v>POL-LCLf2,5X1,5-WW-T</v>
          </cell>
          <cell r="C208" t="str">
            <v>LAMPKI LED PROGRAM8 FIOLET 10M PVC</v>
          </cell>
          <cell r="D208" t="str">
            <v>KURTYNA na zewnętrz LED 380 2,5x1,5m, 340 białych ciepłych + 40 LED FLASH białych zimnych z dodatkowym gniazdem - kolekcja srebrna</v>
          </cell>
          <cell r="E208">
            <v>0.23</v>
          </cell>
          <cell r="F208" t="str">
            <v>Towar</v>
          </cell>
          <cell r="G208" t="str">
            <v xml:space="preserve"> </v>
          </cell>
          <cell r="H208" t="str">
            <v>Tak</v>
          </cell>
          <cell r="I208">
            <v>5902811502054</v>
          </cell>
        </row>
        <row r="209">
          <cell r="A209" t="str">
            <v>POL-LCLf2,5X3,0-CW-T</v>
          </cell>
          <cell r="C209" t="str">
            <v>LAMPKI LED PROGRAM8 CZERWONY 10M PV</v>
          </cell>
          <cell r="D209" t="str">
            <v>KURTYNA na zewnętrz LED 600 2,5x3,0m, 480 białych zimnych + 80 LED FLASH białych zimnych z dodatkowym gniazdem - kolekcja srebrna</v>
          </cell>
          <cell r="E209">
            <v>0.23</v>
          </cell>
          <cell r="F209" t="str">
            <v>Towar</v>
          </cell>
          <cell r="G209" t="str">
            <v>Tak</v>
          </cell>
          <cell r="H209" t="str">
            <v xml:space="preserve"> </v>
          </cell>
          <cell r="I209">
            <v>5902811502061</v>
          </cell>
        </row>
        <row r="210">
          <cell r="A210" t="str">
            <v>POL-LCLf2,5X3,0-WW-T</v>
          </cell>
          <cell r="C210" t="str">
            <v>LAMPKI LED PROGRAM8 BIALY ZIMN 10M</v>
          </cell>
          <cell r="D210" t="str">
            <v>KURTYNA na zewnętrz LED 600 2,5x3,0m, 480 białych ciepłych + 80 LED FLASH białych zimnych z dodatkowym gniazdem - kolekcja srebrna</v>
          </cell>
          <cell r="E210">
            <v>0.23</v>
          </cell>
          <cell r="F210" t="str">
            <v>Towar</v>
          </cell>
          <cell r="G210" t="str">
            <v>Tak</v>
          </cell>
          <cell r="H210" t="str">
            <v xml:space="preserve"> </v>
          </cell>
          <cell r="I210">
            <v>5902811502078</v>
          </cell>
        </row>
        <row r="211">
          <cell r="A211" t="str">
            <v>POL-LCLf2,5X6,0-CW-T</v>
          </cell>
          <cell r="C211" t="str">
            <v>LAMPKI LED PROGRAM8 BIAL ZIMN 10M P</v>
          </cell>
          <cell r="D211" t="str">
            <v>KURTYNA na zewnętrz LED 720 2,5x6,0m, 576 białych zimnych + 144 LED FLASH białych zimnych z dodatkowym gniazdem - kolekcja srebrna</v>
          </cell>
          <cell r="E211">
            <v>0.23</v>
          </cell>
          <cell r="F211" t="str">
            <v>Towar</v>
          </cell>
          <cell r="G211" t="str">
            <v>Tak</v>
          </cell>
          <cell r="H211" t="str">
            <v>Tak</v>
          </cell>
          <cell r="I211">
            <v>5902811502085</v>
          </cell>
        </row>
        <row r="212">
          <cell r="A212" t="str">
            <v>POL-LCLf2,5X6,0-WW-T</v>
          </cell>
          <cell r="C212" t="str">
            <v>LAMPKI LED PROGRAM8 BIAL ZIMNY 10M</v>
          </cell>
          <cell r="D212" t="str">
            <v>KURTYNA na zewnętrz LED 720 2,5x6,0m, 576 białych ciepłych + 144 LED FLASH białych zimnych z dodatkowym gniazdem - kolekcja srebrna</v>
          </cell>
          <cell r="E212">
            <v>0.23</v>
          </cell>
          <cell r="F212" t="str">
            <v>Towar</v>
          </cell>
          <cell r="G212" t="str">
            <v>Tak</v>
          </cell>
          <cell r="H212" t="str">
            <v xml:space="preserve"> </v>
          </cell>
          <cell r="I212">
            <v>5902811502092</v>
          </cell>
        </row>
        <row r="213">
          <cell r="A213" t="str">
            <v>POL-LCLf2,5X9,0-CW-T</v>
          </cell>
          <cell r="C213" t="str">
            <v>LAMPKI LED PROGRAM8 BIAL CIEPL 10M</v>
          </cell>
          <cell r="D213" t="str">
            <v>KURTYNA na zewnętrz LED 1000 2,5x9,0m, 800 białych zimnych + 200 LED FLASH białych zimnych z dodatkowym gniazdem - kolekcja srebrna</v>
          </cell>
          <cell r="E213">
            <v>0.23</v>
          </cell>
          <cell r="F213" t="str">
            <v>Towar</v>
          </cell>
          <cell r="G213" t="str">
            <v xml:space="preserve"> </v>
          </cell>
          <cell r="H213" t="str">
            <v xml:space="preserve"> </v>
          </cell>
          <cell r="I213">
            <v>5902811502108</v>
          </cell>
        </row>
        <row r="214">
          <cell r="A214" t="str">
            <v>POL-LCLf2,5X9,0-WW-T</v>
          </cell>
          <cell r="C214" t="str">
            <v>LAMPKI LED PROGRAM8 ZOLTY 10M PVC Z</v>
          </cell>
          <cell r="D214" t="str">
            <v>KURTYNA na zewnętrz LED 1000 2,5x9,0m, 800 białych ciepłych + 200 LED FLASH białych zimnych z dodatkowym gniazdem - kolekcja srebrna</v>
          </cell>
          <cell r="E214">
            <v>0.23</v>
          </cell>
          <cell r="F214" t="str">
            <v>Towar</v>
          </cell>
          <cell r="G214" t="str">
            <v>Tak</v>
          </cell>
          <cell r="H214" t="str">
            <v xml:space="preserve"> </v>
          </cell>
          <cell r="I214">
            <v>5902811502115</v>
          </cell>
        </row>
        <row r="215">
          <cell r="A215" t="str">
            <v>POL-PLCL5X0,5-CW-BL</v>
          </cell>
          <cell r="C215" t="str">
            <v>LAMPKI LED FLASH 10M NIEBIESKIE PVC</v>
          </cell>
          <cell r="D215" t="str">
            <v>PROFESJONALNA KURTYNA na zewnętrz LED 240 5x0,5m z dodatkowym gniazdem - kolekcja złota</v>
          </cell>
          <cell r="E215">
            <v>0.23</v>
          </cell>
          <cell r="F215" t="str">
            <v>Towar</v>
          </cell>
          <cell r="G215" t="str">
            <v xml:space="preserve"> </v>
          </cell>
          <cell r="H215" t="str">
            <v>Tak</v>
          </cell>
          <cell r="I215">
            <v>5902811502122</v>
          </cell>
        </row>
        <row r="216">
          <cell r="A216" t="str">
            <v>POL-PLCL5X0,5-WW-BL</v>
          </cell>
          <cell r="C216" t="str">
            <v>LAMPKI LED FLASH 10M NIEBIESKIE PVC</v>
          </cell>
          <cell r="D216" t="str">
            <v>PROFESJONALNA KURTYNA na zewnętrz LED 240 5x0,5m z dodatkowym gniazdem - kolekcja złota</v>
          </cell>
          <cell r="E216">
            <v>0.23</v>
          </cell>
          <cell r="F216" t="str">
            <v>Towar</v>
          </cell>
          <cell r="G216" t="str">
            <v xml:space="preserve"> </v>
          </cell>
          <cell r="H216" t="str">
            <v>Tak</v>
          </cell>
          <cell r="I216">
            <v>5902811502139</v>
          </cell>
        </row>
        <row r="217">
          <cell r="A217" t="str">
            <v>POL-PLCL5X0,5-CW-W</v>
          </cell>
          <cell r="C217" t="str">
            <v>LAMPKI LED FLASH 10M BIALE ZIMNE</v>
          </cell>
          <cell r="D217" t="str">
            <v>PROFESJONALNA KURTYNA na zewnętrz LED 240 5x0,5m z dodatkowym gniazdem - kolekcja złota</v>
          </cell>
          <cell r="E217">
            <v>0.23</v>
          </cell>
          <cell r="F217" t="str">
            <v>Towar</v>
          </cell>
          <cell r="G217" t="str">
            <v>Tak</v>
          </cell>
          <cell r="H217" t="str">
            <v xml:space="preserve"> </v>
          </cell>
          <cell r="I217">
            <v>5902811502146</v>
          </cell>
        </row>
        <row r="218">
          <cell r="A218" t="str">
            <v>POL-PLCL5X0,5-WW-W</v>
          </cell>
          <cell r="C218" t="str">
            <v>LAMPKI LED FLASH 10M BIALE ZIMN PVC</v>
          </cell>
          <cell r="D218" t="str">
            <v>PROFESJONALNA KURTYNA na zewnętrz LED 240 5x0,5m z dodatkowym gniazdem - kolekcja złota</v>
          </cell>
          <cell r="E218">
            <v>0.23</v>
          </cell>
          <cell r="F218" t="str">
            <v>Towar</v>
          </cell>
          <cell r="G218" t="str">
            <v>Tak</v>
          </cell>
          <cell r="H218" t="str">
            <v xml:space="preserve"> </v>
          </cell>
          <cell r="I218">
            <v>5902811502153</v>
          </cell>
        </row>
        <row r="219">
          <cell r="A219" t="str">
            <v>POL-PLCL5X1,0-CW-BL</v>
          </cell>
          <cell r="C219" t="str">
            <v>LAMPKI LED FLASH 10M BIAL CIEPŁ PVC</v>
          </cell>
          <cell r="D219" t="str">
            <v>PROFESJONALNA KURTYNA na zewnętrz LED 380 5x1,0m z dodatkowym gniazdem - kolekcja złota</v>
          </cell>
          <cell r="E219">
            <v>0.23</v>
          </cell>
          <cell r="F219" t="str">
            <v>Towar</v>
          </cell>
          <cell r="G219" t="str">
            <v>Tak</v>
          </cell>
          <cell r="H219" t="str">
            <v xml:space="preserve"> </v>
          </cell>
          <cell r="I219">
            <v>5902811502160</v>
          </cell>
        </row>
        <row r="220">
          <cell r="A220" t="str">
            <v>POL-PLCL5X1,0-CW-W</v>
          </cell>
          <cell r="C220" t="str">
            <v>LAMPKI LED FLASH 10M BIALE CIEP PVC</v>
          </cell>
          <cell r="D220" t="str">
            <v>PROFESJONALNA KURTYNA na zewnętrz LED 380 5x1,0m z dodatkowym gniazdem - kolekcja złota</v>
          </cell>
          <cell r="E220">
            <v>0.23</v>
          </cell>
          <cell r="F220" t="str">
            <v>Towar</v>
          </cell>
          <cell r="G220" t="str">
            <v>Tak</v>
          </cell>
          <cell r="H220" t="str">
            <v xml:space="preserve"> </v>
          </cell>
          <cell r="I220">
            <v>5902811502177</v>
          </cell>
        </row>
        <row r="221">
          <cell r="A221" t="str">
            <v>POL-PLCL5X1,0-WW-W</v>
          </cell>
          <cell r="C221" t="str">
            <v>LAMPKI LED NIEBIE 10M100PKT</v>
          </cell>
          <cell r="D221" t="str">
            <v>PROFESJONALNA KURTYNA na zewnętrz LED 380 5x1,0m z dodatkowym gniazdem - kolekcja złota</v>
          </cell>
          <cell r="E221">
            <v>0.23</v>
          </cell>
          <cell r="F221" t="str">
            <v>Towar</v>
          </cell>
          <cell r="G221" t="str">
            <v xml:space="preserve"> </v>
          </cell>
          <cell r="H221" t="str">
            <v>Tak</v>
          </cell>
          <cell r="I221">
            <v>5902811502184</v>
          </cell>
        </row>
        <row r="222">
          <cell r="A222" t="str">
            <v>POL-PLCL5X1,0-WW-BL</v>
          </cell>
          <cell r="C222" t="str">
            <v>LAMPKI LED 10M 100PKT BIAŁY KLASY</v>
          </cell>
          <cell r="D222" t="str">
            <v>PROFESJONALNA KURTYNA na zewnętrz LED 380 5x1,0m z dodatkowym gniazdem - kolekcja złota</v>
          </cell>
          <cell r="E222">
            <v>0.23</v>
          </cell>
          <cell r="F222" t="str">
            <v>Towar</v>
          </cell>
          <cell r="G222" t="str">
            <v xml:space="preserve"> </v>
          </cell>
          <cell r="H222" t="str">
            <v xml:space="preserve"> </v>
          </cell>
          <cell r="I222">
            <v>5902811502191</v>
          </cell>
        </row>
        <row r="223">
          <cell r="A223" t="str">
            <v>POL-PLCL2,5X1,5-CW-BL</v>
          </cell>
          <cell r="C223" t="str">
            <v>LAMPKI LED 10M 100PKT  BIAŁE ZIMNE</v>
          </cell>
          <cell r="D223" t="str">
            <v>PROFESJONALNA KURTYNA na zewnętrz LED 380 2,5x1,5m,  z dodatkowym gniazdem - kolekcja złota</v>
          </cell>
          <cell r="E223">
            <v>0.23</v>
          </cell>
          <cell r="F223" t="str">
            <v>Towar</v>
          </cell>
          <cell r="G223" t="str">
            <v xml:space="preserve"> </v>
          </cell>
          <cell r="H223" t="str">
            <v>Tak</v>
          </cell>
          <cell r="I223">
            <v>5902811502207</v>
          </cell>
        </row>
        <row r="224">
          <cell r="A224" t="str">
            <v>POL-PLCL2,5X1,5-CW-W</v>
          </cell>
          <cell r="C224" t="str">
            <v>LAMPKI LED 10M 100PKT ZIELONE</v>
          </cell>
          <cell r="D224" t="str">
            <v>PROFESJONALNA KURTYNA na zewnętrz LED 380 2,5x1,5m,  z dodatkowym gniazdem - kolekcja złota</v>
          </cell>
          <cell r="E224">
            <v>0.23</v>
          </cell>
          <cell r="F224" t="str">
            <v>Towar</v>
          </cell>
          <cell r="G224" t="str">
            <v xml:space="preserve"> </v>
          </cell>
          <cell r="H224" t="str">
            <v>Tak</v>
          </cell>
          <cell r="I224">
            <v>5902811502214</v>
          </cell>
        </row>
        <row r="225">
          <cell r="A225" t="str">
            <v>POL-PLCL2,5X1,5-WW-BL</v>
          </cell>
          <cell r="C225" t="str">
            <v>LAMPKI LED 10M 100PKT MULTIKOLOR</v>
          </cell>
          <cell r="D225" t="str">
            <v>PROFESJONALNA KURTYNA na zewnętrz LED 380 2,5x1,5m,  z dodatkowym gniazdem - kolekcja złota</v>
          </cell>
          <cell r="E225">
            <v>0.23</v>
          </cell>
          <cell r="F225" t="str">
            <v>Towar</v>
          </cell>
          <cell r="G225" t="str">
            <v xml:space="preserve"> </v>
          </cell>
          <cell r="H225" t="str">
            <v>Tak</v>
          </cell>
          <cell r="I225">
            <v>5902811502221</v>
          </cell>
        </row>
        <row r="226">
          <cell r="A226" t="str">
            <v>POL-PLCL2,5X1,5-WW-W</v>
          </cell>
          <cell r="C226" t="str">
            <v>LAMPKI LED ROZOWE 10M100PKT</v>
          </cell>
          <cell r="D226" t="str">
            <v>PROFESJONALNA KURTYNA na zewnętrz LED 380 2,5x1,5m,  z dodatkowym gniazdem - kolekcja złota</v>
          </cell>
          <cell r="E226">
            <v>0.23</v>
          </cell>
          <cell r="F226" t="str">
            <v>Towar</v>
          </cell>
          <cell r="G226" t="str">
            <v xml:space="preserve"> </v>
          </cell>
          <cell r="H226" t="str">
            <v>Tak</v>
          </cell>
          <cell r="I226">
            <v>5902811502238</v>
          </cell>
        </row>
        <row r="227">
          <cell r="A227" t="str">
            <v>POL-PLCL2,5X1,5-BLU-BL</v>
          </cell>
          <cell r="C227" t="str">
            <v>LAMPKI LED CZERWO 10M100PKT</v>
          </cell>
          <cell r="D227" t="str">
            <v>PROFESJONALNA KURTYNA na zewnętrz LED 380 2,5x1,5m,  z dodatkowym gniazdem - kolekcja złota</v>
          </cell>
          <cell r="E227">
            <v>0.23</v>
          </cell>
          <cell r="F227" t="str">
            <v>Towar</v>
          </cell>
          <cell r="G227" t="str">
            <v xml:space="preserve"> </v>
          </cell>
          <cell r="H227" t="str">
            <v>Tak</v>
          </cell>
          <cell r="I227">
            <v>5902811502245</v>
          </cell>
        </row>
        <row r="228">
          <cell r="A228" t="str">
            <v>POL-PLCL2,5X1,5-BLU-W</v>
          </cell>
          <cell r="C228" t="str">
            <v>LAMPKI LED 10M 100PKT  BIAŁE CIEPŁ</v>
          </cell>
          <cell r="D228" t="str">
            <v>PROFESJONALNA KURTYNA na zewnętrz LED 380 2,5x1,5m,  z dodatkowym gniazdem - kolekcja złota</v>
          </cell>
          <cell r="E228">
            <v>0.23</v>
          </cell>
          <cell r="F228" t="str">
            <v>Towar</v>
          </cell>
          <cell r="G228" t="str">
            <v xml:space="preserve"> </v>
          </cell>
          <cell r="H228" t="str">
            <v>Tak</v>
          </cell>
          <cell r="I228">
            <v>5902811502252</v>
          </cell>
        </row>
        <row r="229">
          <cell r="A229" t="str">
            <v>POL-PLCL2,5X3,0-CW-BL</v>
          </cell>
          <cell r="C229" t="str">
            <v>LAMPKI LED ZOLTE 10M100PKT</v>
          </cell>
          <cell r="D229" t="str">
            <v>PROFESJONALNA KURTYNA na zewnętrz LED 600 2,5x3,0m,  z dodatkowym gniazdem - kolekcja złota</v>
          </cell>
          <cell r="E229">
            <v>0.23</v>
          </cell>
          <cell r="F229" t="str">
            <v>Towar</v>
          </cell>
          <cell r="G229" t="str">
            <v xml:space="preserve"> </v>
          </cell>
          <cell r="H229" t="str">
            <v>Tak</v>
          </cell>
          <cell r="I229">
            <v>5902811502269</v>
          </cell>
        </row>
        <row r="230">
          <cell r="A230" t="str">
            <v>POL-PLCL2,5X3,0-CW-W</v>
          </cell>
          <cell r="C230" t="str">
            <v>LAMPKI LED 6M 60PKT NIEBIESKI</v>
          </cell>
          <cell r="D230" t="str">
            <v>PROFESJONALNA KURTYNA na zewnętrz LED 600 2,5x3,0m,  z dodatkowym gniazdem - kolekcja złota</v>
          </cell>
          <cell r="E230">
            <v>0.23</v>
          </cell>
          <cell r="F230" t="str">
            <v>Towar</v>
          </cell>
          <cell r="G230" t="str">
            <v xml:space="preserve"> </v>
          </cell>
          <cell r="H230" t="str">
            <v>Tak</v>
          </cell>
          <cell r="I230">
            <v>5902811502276</v>
          </cell>
        </row>
        <row r="231">
          <cell r="A231" t="str">
            <v>POL-PLCL2,5X3,0-WW-BL</v>
          </cell>
          <cell r="C231" t="str">
            <v>LAMPKI LED  6M 60PKT  BIAŁY KLASYCZ</v>
          </cell>
          <cell r="D231" t="str">
            <v>PROFESJONALNA KURTYNA na zewnętrz LED 600 2,5x3,0m,  z dodatkowym gniazdem - kolekcja złota</v>
          </cell>
          <cell r="E231">
            <v>0.23</v>
          </cell>
          <cell r="F231" t="str">
            <v>Towar</v>
          </cell>
          <cell r="G231" t="str">
            <v xml:space="preserve"> </v>
          </cell>
          <cell r="H231" t="str">
            <v xml:space="preserve"> </v>
          </cell>
          <cell r="I231">
            <v>5902811502283</v>
          </cell>
        </row>
        <row r="232">
          <cell r="A232" t="str">
            <v>POL-PLCL2,5X3,0-WW-W</v>
          </cell>
          <cell r="C232" t="str">
            <v>LAMPKI LED 6M60PKT BI ZIM</v>
          </cell>
          <cell r="D232" t="str">
            <v>PROFESJONALNA KURTYNA na zewnętrz LED 600 2,5x3,0m,  z dodatkowym gniazdem - kolekcja złota</v>
          </cell>
          <cell r="E232">
            <v>0.23</v>
          </cell>
          <cell r="F232" t="str">
            <v>Towar</v>
          </cell>
          <cell r="G232" t="str">
            <v xml:space="preserve"> </v>
          </cell>
          <cell r="H232" t="str">
            <v>Tak</v>
          </cell>
          <cell r="I232">
            <v>5902811502290</v>
          </cell>
        </row>
        <row r="233">
          <cell r="A233" t="str">
            <v>POL-PLCL2,5X3,0-BLU-BL</v>
          </cell>
          <cell r="C233" t="str">
            <v>LAMPKI LED ZIELONY 6M60PKT</v>
          </cell>
          <cell r="D233" t="str">
            <v>PROFESJONALNA KURTYNA na zewnętrz LED 600 2,5x3,0m,  z dodatkowym gniazdem - kolekcja złota</v>
          </cell>
          <cell r="E233">
            <v>0.23</v>
          </cell>
          <cell r="F233" t="str">
            <v>Towar</v>
          </cell>
          <cell r="G233" t="str">
            <v xml:space="preserve"> </v>
          </cell>
          <cell r="H233" t="str">
            <v>Tak</v>
          </cell>
          <cell r="I233">
            <v>5902811502306</v>
          </cell>
        </row>
        <row r="234">
          <cell r="A234" t="str">
            <v>POL-PLCL2,5X3,0-BLU-W</v>
          </cell>
          <cell r="C234" t="str">
            <v>LAMPKI LED  6M 60PKT  MULTIKOLOR</v>
          </cell>
          <cell r="D234" t="str">
            <v>PROFESJONALNA KURTYNA na zewnętrz LED 600 2,5x3,0m,  z dodatkowym gniazdem - kolekcja złota</v>
          </cell>
          <cell r="E234">
            <v>0.23</v>
          </cell>
          <cell r="F234" t="str">
            <v>Towar</v>
          </cell>
          <cell r="G234" t="str">
            <v xml:space="preserve"> </v>
          </cell>
          <cell r="H234" t="str">
            <v>Tak</v>
          </cell>
          <cell r="I234">
            <v>5902811502313</v>
          </cell>
        </row>
        <row r="235">
          <cell r="A235" t="str">
            <v>POL-PLCL2,5X6,0-CW-BL</v>
          </cell>
          <cell r="C235" t="str">
            <v>LAMPKI LED ROZOWY 6M60PKT</v>
          </cell>
          <cell r="D235" t="str">
            <v>PROFESJONALNA KURTYNA na zewnętrz LED 720 2,5x6,0m,  z dodatkowym gniazdem - kolekcja złota</v>
          </cell>
          <cell r="E235">
            <v>0.23</v>
          </cell>
          <cell r="F235" t="str">
            <v>Towar</v>
          </cell>
          <cell r="G235" t="str">
            <v xml:space="preserve"> </v>
          </cell>
          <cell r="H235" t="str">
            <v>Tak</v>
          </cell>
          <cell r="I235">
            <v>5902811502320</v>
          </cell>
        </row>
        <row r="236">
          <cell r="A236" t="str">
            <v>POL-PLCL2,5X6,0-CW-W</v>
          </cell>
          <cell r="C236" t="str">
            <v>LAMPKI LED CZERWONY 6M60PKT</v>
          </cell>
          <cell r="D236" t="str">
            <v>PROFESJONALNA KURTYNA na zewnętrz LED 720 2,5x6,0m,  z dodatkowym gniazdem - kolekcja złota</v>
          </cell>
          <cell r="E236">
            <v>0.23</v>
          </cell>
          <cell r="F236" t="str">
            <v>Towar</v>
          </cell>
          <cell r="G236" t="str">
            <v xml:space="preserve"> </v>
          </cell>
          <cell r="H236" t="str">
            <v>Tak</v>
          </cell>
          <cell r="I236">
            <v>5902811502337</v>
          </cell>
        </row>
        <row r="237">
          <cell r="A237" t="str">
            <v>POL-PLCL2,5X6,0-WW-BL</v>
          </cell>
          <cell r="C237" t="str">
            <v>LAMPKI LED 6M60PKT  BIA CIE</v>
          </cell>
          <cell r="D237" t="str">
            <v>PROFESJONALNA KURTYNA na zewnętrz LED 720 2,5x6,0m,  z dodatkowym gniazdem - kolekcja złota</v>
          </cell>
          <cell r="E237">
            <v>0.23</v>
          </cell>
          <cell r="F237" t="str">
            <v>Towar</v>
          </cell>
          <cell r="G237" t="str">
            <v xml:space="preserve"> </v>
          </cell>
          <cell r="H237" t="str">
            <v>Tak</v>
          </cell>
          <cell r="I237">
            <v>5902811502344</v>
          </cell>
        </row>
        <row r="238">
          <cell r="A238" t="str">
            <v>POL-PLCL2,5X6,0-WW-W</v>
          </cell>
          <cell r="C238" t="str">
            <v>LAMPKI LED ZÓŁTY 6M60PKT</v>
          </cell>
          <cell r="D238" t="str">
            <v>PROFESJONALNA KURTYNA na zewnętrz LED 720 2,5x6,0m,  z dodatkowym gniazdem - kolekcja złota</v>
          </cell>
          <cell r="E238">
            <v>0.23</v>
          </cell>
          <cell r="F238" t="str">
            <v>Towar</v>
          </cell>
          <cell r="G238" t="str">
            <v xml:space="preserve"> </v>
          </cell>
          <cell r="H238" t="str">
            <v>Tak</v>
          </cell>
          <cell r="I238">
            <v>5902811502351</v>
          </cell>
        </row>
        <row r="239">
          <cell r="A239" t="str">
            <v>POL-PLCL2,5X6,0-BLU-BL</v>
          </cell>
          <cell r="C239" t="str">
            <v>STALAKTYTY 15CM, 24TUB 10M+5M KAB.Z</v>
          </cell>
          <cell r="D239" t="str">
            <v>PROFESJONALNA KURTYNA na zewnętrz LED 720 2,5x6,0m,  z dodatkowym gniazdem - kolekcja złota</v>
          </cell>
          <cell r="E239">
            <v>0.23</v>
          </cell>
          <cell r="F239" t="str">
            <v>Towar</v>
          </cell>
          <cell r="G239" t="str">
            <v xml:space="preserve"> </v>
          </cell>
          <cell r="H239" t="str">
            <v xml:space="preserve"> </v>
          </cell>
          <cell r="I239">
            <v>5902811502368</v>
          </cell>
        </row>
        <row r="240">
          <cell r="A240" t="str">
            <v>POL-PLCL2,5X6,0-BLU-W</v>
          </cell>
          <cell r="C240" t="str">
            <v>ALUMINIOWY KLIP DO WĘŻA NEON</v>
          </cell>
          <cell r="D240" t="str">
            <v>PROFESJONALNA KURTYNA na zewnętrz LED 720 2,5x6,0m,  z dodatkowym gniazdem - kolekcja złota</v>
          </cell>
          <cell r="E240">
            <v>0.23</v>
          </cell>
          <cell r="F240" t="str">
            <v>Towar</v>
          </cell>
          <cell r="G240" t="str">
            <v xml:space="preserve"> </v>
          </cell>
          <cell r="H240" t="str">
            <v>Tak</v>
          </cell>
          <cell r="I240">
            <v>5902811502375</v>
          </cell>
        </row>
        <row r="241">
          <cell r="A241" t="str">
            <v>POL-PLCL2,5X9,0-CW-BL</v>
          </cell>
          <cell r="C241" t="str">
            <v>METEORKI 100CM, 5TUB, + TRANS. OW C</v>
          </cell>
          <cell r="D241" t="str">
            <v>PROFESJONALNA KURTYNA na zewnętrz LED 1000 2,5x9,0m,  z dodatkowym gniazdem - kolekcja złota</v>
          </cell>
          <cell r="E241">
            <v>0.23</v>
          </cell>
          <cell r="F241" t="str">
            <v>Towar</v>
          </cell>
          <cell r="G241" t="str">
            <v xml:space="preserve"> </v>
          </cell>
          <cell r="H241" t="str">
            <v>Tak</v>
          </cell>
          <cell r="I241">
            <v>5902811502382</v>
          </cell>
        </row>
        <row r="242">
          <cell r="A242" t="str">
            <v>POL-PLCL2,5X9,0-CW-W</v>
          </cell>
          <cell r="C242" t="str">
            <v>METEORKI 20CM, 12TUB, 6M+5M KAB.ZAS</v>
          </cell>
          <cell r="D242" t="str">
            <v>PROFESJONALNA KURTYNA na zewnętrz LED 1000 2,5x9,0m,  z dodatkowym gniazdem - kolekcja złota</v>
          </cell>
          <cell r="E242">
            <v>0.23</v>
          </cell>
          <cell r="F242" t="str">
            <v>Towar</v>
          </cell>
          <cell r="G242" t="str">
            <v xml:space="preserve"> </v>
          </cell>
          <cell r="H242" t="str">
            <v>Tak</v>
          </cell>
          <cell r="I242">
            <v>5902811502399</v>
          </cell>
        </row>
        <row r="243">
          <cell r="A243" t="str">
            <v>POL-PLCL2,5X9,0-WW-BL</v>
          </cell>
          <cell r="C243" t="str">
            <v>METEORKI 25CM, 5TUB LED 5M BIALE ZI</v>
          </cell>
          <cell r="D243" t="str">
            <v>PROFESJONALNA KURTYNA na zewnętrz LED 1000 2,5x9,0m,  z dodatkowym gniazdem - kolekcja złota</v>
          </cell>
          <cell r="E243">
            <v>0.23</v>
          </cell>
          <cell r="F243" t="str">
            <v>Towar</v>
          </cell>
          <cell r="G243" t="str">
            <v xml:space="preserve"> </v>
          </cell>
          <cell r="H243" t="str">
            <v xml:space="preserve"> </v>
          </cell>
          <cell r="I243">
            <v>5902811502405</v>
          </cell>
        </row>
        <row r="244">
          <cell r="A244" t="str">
            <v>POL-PLCL2,5X9,0-WW-W</v>
          </cell>
          <cell r="C244" t="str">
            <v>METEORKI 50CM, 5TUB BI ZIMN</v>
          </cell>
          <cell r="D244" t="str">
            <v>PROFESJONALNA KURTYNA na zewnętrz LED 1000 2,5x9,0m,  z dodatkowym gniazdem - kolekcja złota</v>
          </cell>
          <cell r="E244">
            <v>0.23</v>
          </cell>
          <cell r="F244" t="str">
            <v>Towar</v>
          </cell>
          <cell r="G244" t="str">
            <v xml:space="preserve"> </v>
          </cell>
          <cell r="H244" t="str">
            <v>Tak</v>
          </cell>
          <cell r="I244">
            <v>5902811502412</v>
          </cell>
        </row>
        <row r="245">
          <cell r="A245" t="str">
            <v>POL-PLCL2,5X9,0-BLU-BL</v>
          </cell>
          <cell r="C245" t="str">
            <v>METEORKI 50CM, 5TUB, + TRANS. OW C</v>
          </cell>
          <cell r="D245" t="str">
            <v>PROFESJONALNA KURTYNA na zewnętrz LED 1000 2,5x9,0m,  z dodatkowym gniazdem - kolekcja złota</v>
          </cell>
          <cell r="E245">
            <v>0.23</v>
          </cell>
          <cell r="F245" t="str">
            <v>Towar</v>
          </cell>
          <cell r="G245" t="str">
            <v xml:space="preserve"> </v>
          </cell>
          <cell r="H245" t="str">
            <v>Tak</v>
          </cell>
          <cell r="I245">
            <v>5902811502429</v>
          </cell>
        </row>
        <row r="246">
          <cell r="A246" t="str">
            <v>POL-PLCL2,5X9,0-BLU-W</v>
          </cell>
          <cell r="C246" t="str">
            <v>KABEL ZASILAJACY POL WAZ LED GRU2PI</v>
          </cell>
          <cell r="D246" t="str">
            <v>PROFESJONALNA KURTYNA na zewnętrz LED 1000 2,5x9,0m,  z dodatkowym gniazdem - kolekcja złota</v>
          </cell>
          <cell r="E246">
            <v>0.23</v>
          </cell>
          <cell r="F246" t="str">
            <v>Towar</v>
          </cell>
          <cell r="G246" t="str">
            <v xml:space="preserve"> </v>
          </cell>
          <cell r="H246" t="str">
            <v>Tak</v>
          </cell>
          <cell r="I246">
            <v>5902811502436</v>
          </cell>
        </row>
        <row r="247">
          <cell r="A247" t="str">
            <v>POL-PLCLf5X0,5-CW-BL</v>
          </cell>
          <cell r="C247" t="str">
            <v>POL-MONSTRUM PUSTY</v>
          </cell>
          <cell r="D247" t="str">
            <v>PROFESJONALNA KURTYNA na zewnętrz LED 320 5x0,5m, 216 białych zimnych + 24 LED FLASH białych zimnych z dodatkowym gniazdem - kolekcja złota</v>
          </cell>
          <cell r="E247">
            <v>0.23</v>
          </cell>
          <cell r="F247" t="str">
            <v>Towar</v>
          </cell>
          <cell r="G247" t="str">
            <v xml:space="preserve"> </v>
          </cell>
          <cell r="H247" t="str">
            <v xml:space="preserve"> </v>
          </cell>
          <cell r="I247">
            <v>5902811502443</v>
          </cell>
        </row>
        <row r="248">
          <cell r="A248" t="str">
            <v>POL-PLCLf5X0,5-CW-W</v>
          </cell>
          <cell r="C248" t="str">
            <v>POL-MONSTRUM G1 GOBOS ŚNIEŻYNKI&amp;GWI</v>
          </cell>
          <cell r="D248" t="str">
            <v>PROFESJONALNA KURTYNA na zewnętrz LED 320 5x0,5m, 216 białych zimnych + 24 LED FLASH białych zimnych z dodatkowym gniazdem - kolekcja złota</v>
          </cell>
          <cell r="E248">
            <v>0.23</v>
          </cell>
          <cell r="F248" t="str">
            <v>Towar</v>
          </cell>
          <cell r="G248" t="str">
            <v xml:space="preserve"> </v>
          </cell>
          <cell r="H248" t="str">
            <v xml:space="preserve"> </v>
          </cell>
          <cell r="I248">
            <v>5902811502450</v>
          </cell>
        </row>
        <row r="249">
          <cell r="A249" t="str">
            <v>POL-PLCLf5X0,5-WW-BL</v>
          </cell>
          <cell r="C249" t="str">
            <v>POL-MONSTRUM G10 GOBOS ZAPRZĘG</v>
          </cell>
          <cell r="D249" t="str">
            <v>PROFESJONALNA KURTYNA na zewnętrz LED 320 5x0,5m, 216 białych ciepłych + 24 LED FLASH białych zimnych z dodatkowym gniazdem - kolekcja złota</v>
          </cell>
          <cell r="E249">
            <v>0.23</v>
          </cell>
          <cell r="F249" t="str">
            <v>Towar</v>
          </cell>
          <cell r="G249" t="str">
            <v xml:space="preserve"> </v>
          </cell>
          <cell r="H249" t="str">
            <v xml:space="preserve"> </v>
          </cell>
          <cell r="I249">
            <v>5902811502467</v>
          </cell>
        </row>
        <row r="250">
          <cell r="A250" t="str">
            <v>POL-PLCLf5X0,5-WW-W</v>
          </cell>
          <cell r="C250" t="str">
            <v>POL-MONSTRUM G11 GOBOS ORZEŁ GODŁO</v>
          </cell>
          <cell r="D250" t="str">
            <v>PROFESJONALNA KURTYNA na zewnętrz LED 320 5x0,5m, 216 białych ciepłych + 24 LED FLASH białych zimnych z dodatkowym gniazdem - kolekcja złota</v>
          </cell>
          <cell r="E250">
            <v>0.23</v>
          </cell>
          <cell r="F250" t="str">
            <v>Towar</v>
          </cell>
          <cell r="G250" t="str">
            <v xml:space="preserve"> </v>
          </cell>
          <cell r="H250" t="str">
            <v xml:space="preserve"> </v>
          </cell>
          <cell r="I250">
            <v>5902811502474</v>
          </cell>
        </row>
        <row r="251">
          <cell r="A251" t="str">
            <v>POL-PLCLf5X1,0-CW-BL</v>
          </cell>
          <cell r="C251" t="str">
            <v>POL-MONSTRUM G12 GOBOS FLAGA UE</v>
          </cell>
          <cell r="D251" t="str">
            <v>PROFESJONALNA KURTYNA na zewnętrz LED 380 5x1,0m, 340 białych zimnych + 40 LED FLASH białych zimnych z dodatkowym gniazdem - kolekcja złota</v>
          </cell>
          <cell r="E251">
            <v>0.23</v>
          </cell>
          <cell r="F251" t="str">
            <v>Towar</v>
          </cell>
          <cell r="G251" t="str">
            <v xml:space="preserve"> </v>
          </cell>
          <cell r="H251" t="str">
            <v xml:space="preserve"> </v>
          </cell>
          <cell r="I251">
            <v>5902811502481</v>
          </cell>
        </row>
        <row r="252">
          <cell r="A252" t="str">
            <v>POL-PLCLf5X1,0-CW-W</v>
          </cell>
          <cell r="C252" t="str">
            <v>POL-MONSTRUM G13 GOBOS FLAGA POLSKI</v>
          </cell>
          <cell r="D252" t="str">
            <v>PROFESJONALNA KURTYNA na zewnętrz LED 380 5x1,0m, 340 białych zimnych + 40 LED FLASH białych zimnych z dodatkowym gniazdem - kolekcja złota</v>
          </cell>
          <cell r="E252">
            <v>0.23</v>
          </cell>
          <cell r="F252" t="str">
            <v>Towar</v>
          </cell>
          <cell r="G252" t="str">
            <v xml:space="preserve"> </v>
          </cell>
          <cell r="H252" t="str">
            <v xml:space="preserve"> </v>
          </cell>
          <cell r="I252">
            <v>5902811502498</v>
          </cell>
        </row>
        <row r="253">
          <cell r="A253" t="str">
            <v>POL-PLCLf5X1,0-WW-W</v>
          </cell>
          <cell r="C253" t="str">
            <v>POL-MONSTRUM G14 GOBOS FLAGA POLSKI</v>
          </cell>
          <cell r="D253" t="str">
            <v>PROFESJONALNA KURTYNA na zewnętrz LED 380 5x1,0m, 340 białych ciepłych + 40 LED FLASH białych zimnych z dodatkowym gniazdem - kolekcja złota</v>
          </cell>
          <cell r="E253">
            <v>0.23</v>
          </cell>
          <cell r="F253" t="str">
            <v>Towar</v>
          </cell>
          <cell r="G253" t="str">
            <v xml:space="preserve"> </v>
          </cell>
          <cell r="H253" t="str">
            <v xml:space="preserve"> </v>
          </cell>
          <cell r="I253">
            <v>5902811502504</v>
          </cell>
        </row>
        <row r="254">
          <cell r="A254" t="str">
            <v>POL-PLCLf5X1,0-WW-BL</v>
          </cell>
          <cell r="C254" t="str">
            <v>POL-MONSTRUM MIKOLAJ PO LINIE</v>
          </cell>
          <cell r="D254" t="str">
            <v>PROFESJONALNA KURTYNA na zewnętrz LED 380 5x1,0m, 340 białych ciepłych + 40 LED FLASH białych zimnych z dodatkowym gniazdem - kolekcja złota</v>
          </cell>
          <cell r="E254">
            <v>0.23</v>
          </cell>
          <cell r="F254" t="str">
            <v>Towar</v>
          </cell>
          <cell r="G254" t="str">
            <v xml:space="preserve"> </v>
          </cell>
          <cell r="H254" t="str">
            <v xml:space="preserve"> </v>
          </cell>
          <cell r="I254">
            <v>5902811502511</v>
          </cell>
        </row>
        <row r="255">
          <cell r="A255" t="str">
            <v>POL-PLCLf2,5X1,5-CW-BL</v>
          </cell>
          <cell r="C255" t="str">
            <v>POL-MONSTRUM MIKOLAJ W KOMINIE</v>
          </cell>
          <cell r="D255" t="str">
            <v>PROFESJONALNA KURTYNA na zewnętrz LED 380 2,5x1,5m, 340 białych zimnych + 40 LED FLASH białych zimnych z dodatkowym gniazdem - kolekcja złota</v>
          </cell>
          <cell r="E255">
            <v>0.23</v>
          </cell>
          <cell r="F255" t="str">
            <v>Towar</v>
          </cell>
          <cell r="G255" t="str">
            <v xml:space="preserve"> </v>
          </cell>
          <cell r="H255" t="str">
            <v xml:space="preserve"> </v>
          </cell>
          <cell r="I255">
            <v>5902811502528</v>
          </cell>
        </row>
        <row r="256">
          <cell r="A256" t="str">
            <v>POL-PLCLf2,5X1,5-CW-W</v>
          </cell>
          <cell r="C256" t="str">
            <v>POL-MONSTRUM ZAPRZEG</v>
          </cell>
          <cell r="D256" t="str">
            <v>PROFESJONALNA KURTYNA na zewnętrz LED 380 2,5x1,5m, 340 białych zimnych + 40 LED FLASH białych zimnych z dodatkowym gniazdem - kolekcja złota</v>
          </cell>
          <cell r="E256">
            <v>0.23</v>
          </cell>
          <cell r="F256" t="str">
            <v>Towar</v>
          </cell>
          <cell r="G256" t="str">
            <v xml:space="preserve"> </v>
          </cell>
          <cell r="H256" t="str">
            <v xml:space="preserve"> </v>
          </cell>
          <cell r="I256">
            <v>5902811502535</v>
          </cell>
        </row>
        <row r="257">
          <cell r="A257" t="str">
            <v>POL-PLCLf2,5X1,5-WW-BL</v>
          </cell>
          <cell r="C257" t="str">
            <v>POL-MONSTRUM G18 GOBOS ŚNIEŻYNKIG18</v>
          </cell>
          <cell r="D257" t="str">
            <v>PROFESJONALNA KURTYNA na zewnętrz LED 380 2,5x1,5m, 340 białych ciepłych + 40 LED FLASH białych zimnych z dodatkowym gniazdem - kolekcja złota</v>
          </cell>
          <cell r="E257">
            <v>0.23</v>
          </cell>
          <cell r="F257" t="str">
            <v>Towar</v>
          </cell>
          <cell r="G257" t="str">
            <v xml:space="preserve"> </v>
          </cell>
          <cell r="H257" t="str">
            <v xml:space="preserve"> </v>
          </cell>
          <cell r="I257">
            <v>5902811502542</v>
          </cell>
        </row>
        <row r="258">
          <cell r="A258" t="str">
            <v>POL-PLCLf2,5X1,5-WW-W</v>
          </cell>
          <cell r="C258" t="str">
            <v>POL-MONSTRUM G19 GOBOS SERDUSZKA</v>
          </cell>
          <cell r="D258" t="str">
            <v>PROFESJONALNA KURTYNA na zewnętrz LED 380 2,5x1,5m, 340 białych ciepłych + 40 LED FLASH białych zimnych z dodatkowym gniazdem - kolekcja złota</v>
          </cell>
          <cell r="E258">
            <v>0.23</v>
          </cell>
          <cell r="F258" t="str">
            <v>Towar</v>
          </cell>
          <cell r="G258" t="str">
            <v xml:space="preserve"> </v>
          </cell>
          <cell r="H258" t="str">
            <v xml:space="preserve"> </v>
          </cell>
          <cell r="I258">
            <v>5902811502559</v>
          </cell>
        </row>
        <row r="259">
          <cell r="A259" t="str">
            <v>POL-PLCLf2,5X3,0-CW-BL</v>
          </cell>
          <cell r="C259" t="str">
            <v>POL-MONSTRUM G2 GOBOS ŚNIEŻ&amp;ŚNIEG</v>
          </cell>
          <cell r="D259" t="str">
            <v>PROFESJONALNA KURTYNA na zewnętrz LED 600 2,5x3,0m, 520 białych zimnych + 80 LED FLASH białych zimnych z dodatkowym gniazdem - kolekcja złota</v>
          </cell>
          <cell r="E259">
            <v>0.23</v>
          </cell>
          <cell r="F259" t="str">
            <v>Towar</v>
          </cell>
          <cell r="G259" t="str">
            <v xml:space="preserve"> </v>
          </cell>
          <cell r="H259" t="str">
            <v xml:space="preserve"> </v>
          </cell>
          <cell r="I259">
            <v>5902811502566</v>
          </cell>
        </row>
        <row r="260">
          <cell r="A260" t="str">
            <v>POL-PLCLf2,5X3,0-CW-W</v>
          </cell>
          <cell r="C260" t="str">
            <v>POL-MONSTRUM G20 STOP</v>
          </cell>
          <cell r="D260" t="str">
            <v>PROFESJONALNA KURTYNA na zewnętrz LED 600 2,5x3,0m, 520 białych zimnych + 80 LED FLASH białych zimnych z dodatkowym gniazdem - kolekcja złota</v>
          </cell>
          <cell r="E260">
            <v>0.23</v>
          </cell>
          <cell r="F260" t="str">
            <v>Towar</v>
          </cell>
          <cell r="G260" t="str">
            <v xml:space="preserve"> </v>
          </cell>
          <cell r="H260" t="str">
            <v xml:space="preserve"> </v>
          </cell>
          <cell r="I260">
            <v>5902811502573</v>
          </cell>
        </row>
        <row r="261">
          <cell r="A261" t="str">
            <v>POL-PLCLf2,5X3,0-WW-BL</v>
          </cell>
          <cell r="C261" t="str">
            <v>POL-MONSTRUM G21 EXIT</v>
          </cell>
          <cell r="D261" t="str">
            <v>PROFESJONALNA KURTYNA na zewnętrz LED 600 2,5x3,0m, 520 białych ciepłych + 80 LED FLASH białych zimnych z dodatkowym gniazdem - kolekcja złota</v>
          </cell>
          <cell r="E261">
            <v>0.23</v>
          </cell>
          <cell r="F261" t="str">
            <v>Towar</v>
          </cell>
          <cell r="G261" t="str">
            <v xml:space="preserve"> </v>
          </cell>
          <cell r="H261" t="str">
            <v xml:space="preserve"> </v>
          </cell>
          <cell r="I261">
            <v>5902811502580</v>
          </cell>
        </row>
        <row r="262">
          <cell r="A262" t="str">
            <v>POL-PLCLf2,5X3,0-WW-W</v>
          </cell>
          <cell r="C262" t="str">
            <v>POL-MONSTRUM G22 ZAKAZ WEJSCIA</v>
          </cell>
          <cell r="D262" t="str">
            <v>PROFESJONALNA KURTYNA na zewnętrz LED 600 2,5x3,0m, 520 białych ciepłych + 80 LED FLASH białych zimnych z dodatkowym gniazdem - kolekcja złota</v>
          </cell>
          <cell r="E262">
            <v>0.23</v>
          </cell>
          <cell r="F262" t="str">
            <v>Towar</v>
          </cell>
          <cell r="G262" t="str">
            <v xml:space="preserve"> </v>
          </cell>
          <cell r="H262" t="str">
            <v xml:space="preserve"> </v>
          </cell>
          <cell r="I262">
            <v>5902811502597</v>
          </cell>
        </row>
        <row r="263">
          <cell r="A263" t="str">
            <v>POL-PLCLf2,5X6,0-CW-BL</v>
          </cell>
          <cell r="C263" t="str">
            <v>POL-MONSTRUM G23 KOMETA</v>
          </cell>
          <cell r="D263" t="str">
            <v>PROFESJONALNA KURTYNA na zewnętrz LED 720 2,5x6,0m, 576 białych zimnych + 144 LED FLASH białych zimnych z dodatkowym gniazdem - kolekcja złota</v>
          </cell>
          <cell r="E263">
            <v>0.23</v>
          </cell>
          <cell r="F263" t="str">
            <v>Towar</v>
          </cell>
          <cell r="G263" t="str">
            <v xml:space="preserve"> </v>
          </cell>
          <cell r="H263" t="str">
            <v xml:space="preserve"> </v>
          </cell>
          <cell r="I263">
            <v>5902811502603</v>
          </cell>
        </row>
        <row r="264">
          <cell r="A264" t="str">
            <v>POL-PLCLf2,5X6,0-CW-W</v>
          </cell>
          <cell r="C264" t="str">
            <v>POL-MONSTRUM G24 GOBOS ŚNIEŻ&amp;KROPKI</v>
          </cell>
          <cell r="D264" t="str">
            <v>PROFESJONALNA KURTYNA na zewnętrz LED 720 2,5x6,0m, 576 białych zimnych + 144 LED FLASH białych zimnych z dodatkowym gniazdem - kolekcja złota</v>
          </cell>
          <cell r="E264">
            <v>0.23</v>
          </cell>
          <cell r="F264" t="str">
            <v>Towar</v>
          </cell>
          <cell r="G264" t="str">
            <v xml:space="preserve"> </v>
          </cell>
          <cell r="H264" t="str">
            <v xml:space="preserve"> </v>
          </cell>
          <cell r="I264">
            <v>5902811502610</v>
          </cell>
        </row>
        <row r="265">
          <cell r="A265" t="str">
            <v>POL-PLCLf2,5X6,0-WW-BL</v>
          </cell>
          <cell r="C265" t="str">
            <v>POL-MONSTRUM G25 GOBOS ŚNIEŻ&amp;KROPKI</v>
          </cell>
          <cell r="D265" t="str">
            <v>PROFESJONALNA KURTYNA na zewnętrz LED 720 2,5x6,0m, 576 białych ciepłych + 144 LED FLASH białych zimnych z dodatkowym gniazdem - kolekcja złota</v>
          </cell>
          <cell r="E265">
            <v>0.23</v>
          </cell>
          <cell r="F265" t="str">
            <v>Towar</v>
          </cell>
          <cell r="G265" t="str">
            <v xml:space="preserve"> </v>
          </cell>
          <cell r="H265" t="str">
            <v xml:space="preserve"> </v>
          </cell>
          <cell r="I265">
            <v>5902811502627</v>
          </cell>
        </row>
        <row r="266">
          <cell r="A266" t="str">
            <v>POL-PLCLf2,5X6,0-WW-W</v>
          </cell>
          <cell r="C266" t="str">
            <v>POL-MONSTRUM G3 GOBOS RENIFER</v>
          </cell>
          <cell r="D266" t="str">
            <v>PROFESJONALNA KURTYNA na zewnętrz LED 720 2,5x6,0m, 576 białych ciepłych + 144 LED FLASH białych zimnych z dodatkowym gniazdem - kolekcja złota</v>
          </cell>
          <cell r="E266">
            <v>0.23</v>
          </cell>
          <cell r="F266" t="str">
            <v>Towar</v>
          </cell>
          <cell r="G266" t="str">
            <v xml:space="preserve"> </v>
          </cell>
          <cell r="H266" t="str">
            <v xml:space="preserve"> </v>
          </cell>
          <cell r="I266">
            <v>5902811502634</v>
          </cell>
        </row>
        <row r="267">
          <cell r="A267" t="str">
            <v>POL-PLCLf2,5X9,0-CW-BL</v>
          </cell>
          <cell r="C267" t="str">
            <v>POL-MONSTRUM G4 GOBOS RENIFERY</v>
          </cell>
          <cell r="D267" t="str">
            <v>PROFESJONALNA KURTYNA na zewnętrz LED 1000 2,5x9,0m, 800 białych zimnych + 200 LED FLASH białych zimnych z dodatkowym gniazdem - kolekcja złota</v>
          </cell>
          <cell r="E267">
            <v>0.23</v>
          </cell>
          <cell r="F267" t="str">
            <v>Towar</v>
          </cell>
          <cell r="G267" t="str">
            <v xml:space="preserve"> </v>
          </cell>
          <cell r="H267" t="str">
            <v xml:space="preserve"> </v>
          </cell>
          <cell r="I267">
            <v>5902811502641</v>
          </cell>
        </row>
        <row r="268">
          <cell r="A268" t="str">
            <v>POL-PLCLf2,5X9,0-CW-W</v>
          </cell>
          <cell r="C268" t="str">
            <v>POL-MONSTRUM G5 GOBOS ANIOŁKI</v>
          </cell>
          <cell r="D268" t="str">
            <v>PROFESJONALNA KURTYNA na zewnętrz LED 1000 2,5x9,0m, 800 białych zimnych + 200 LED FLASH białych zimnych z dodatkowym gniazdem - kolekcja złota</v>
          </cell>
          <cell r="E268">
            <v>0.23</v>
          </cell>
          <cell r="F268" t="str">
            <v>Towar</v>
          </cell>
          <cell r="G268" t="str">
            <v xml:space="preserve"> </v>
          </cell>
          <cell r="H268" t="str">
            <v xml:space="preserve"> </v>
          </cell>
          <cell r="I268">
            <v>5902811502658</v>
          </cell>
        </row>
        <row r="269">
          <cell r="A269" t="str">
            <v>POL-PLCLf2,5X9,0-WW-BL</v>
          </cell>
          <cell r="C269" t="str">
            <v>POL-MONSTRUM G6 GOBOS ŚNIEŻYNKI G6</v>
          </cell>
          <cell r="D269" t="str">
            <v>PROFESJONALNA KURTYNA na zewnętrz LED 1000 2,5x9,0m, 800 białych ciepłych + 200 LED FLASH białych zimnych z dodatkowym gniazdem - kolekcja złota</v>
          </cell>
          <cell r="E269">
            <v>0.23</v>
          </cell>
          <cell r="F269" t="str">
            <v>Towar</v>
          </cell>
          <cell r="G269" t="str">
            <v xml:space="preserve"> </v>
          </cell>
          <cell r="H269" t="str">
            <v xml:space="preserve"> </v>
          </cell>
          <cell r="I269">
            <v>5902811502665</v>
          </cell>
        </row>
        <row r="270">
          <cell r="A270" t="str">
            <v>POL-PLCLf2,5X9,0-WW-W</v>
          </cell>
          <cell r="C270" t="str">
            <v>POL-MONSTRUM G7 GOBOS PREZENTY</v>
          </cell>
          <cell r="D270" t="str">
            <v>PROFESJONALNA KURTYNA na zewnętrz LED 1000 2,5x9,0m, 800 białych ciepłych + 200 LED FLASH białych zimnych z dodatkowym gniazdem - kolekcja złota</v>
          </cell>
          <cell r="E270">
            <v>0.23</v>
          </cell>
          <cell r="F270" t="str">
            <v>Towar</v>
          </cell>
          <cell r="G270" t="str">
            <v xml:space="preserve"> </v>
          </cell>
          <cell r="H270" t="str">
            <v xml:space="preserve"> </v>
          </cell>
          <cell r="I270">
            <v>5902811502672</v>
          </cell>
        </row>
        <row r="271">
          <cell r="A271" t="str">
            <v>POL-LCLwf2,5X3,0-CW-W</v>
          </cell>
          <cell r="C271" t="str">
            <v>POL-MONSTRUM G8 GOBOS KRÓLOWIE</v>
          </cell>
          <cell r="D271" t="str">
            <v>KURTYNA na zewnętrz LED 720 2,5x3,0m, efekt wodospadu z dodatkowym gniazdem - kolekcja srebrna</v>
          </cell>
          <cell r="E271">
            <v>0.23</v>
          </cell>
          <cell r="F271" t="str">
            <v>Towar</v>
          </cell>
          <cell r="G271" t="str">
            <v xml:space="preserve"> </v>
          </cell>
          <cell r="H271" t="str">
            <v xml:space="preserve"> </v>
          </cell>
          <cell r="I271">
            <v>5902811502689</v>
          </cell>
        </row>
        <row r="272">
          <cell r="A272" t="str">
            <v>POL-LCLwf2,5X3,0-BLU-W</v>
          </cell>
          <cell r="C272" t="str">
            <v>POL-MONSTRUM G9 GOBOS SZOPKA</v>
          </cell>
          <cell r="D272" t="str">
            <v>KURTYNA na zewnętrz LED 720 2,5x3,0m, efekt wodospadu z dodatkowym gniazdem - kolekcja srebrna</v>
          </cell>
          <cell r="E272">
            <v>0.23</v>
          </cell>
          <cell r="F272" t="str">
            <v>Towar</v>
          </cell>
          <cell r="G272" t="str">
            <v xml:space="preserve"> </v>
          </cell>
          <cell r="H272" t="str">
            <v xml:space="preserve"> </v>
          </cell>
          <cell r="I272">
            <v>5902811502696</v>
          </cell>
        </row>
        <row r="273">
          <cell r="A273" t="str">
            <v>POL-LCLwf2,5X6,0-CW-W</v>
          </cell>
          <cell r="C273" t="str">
            <v>POL-MONSTRUM INDYWIDUALNY</v>
          </cell>
          <cell r="D273" t="str">
            <v>KURTYNA na zewnętrz LED 1440 2,5x6,0m, efekt wodospadu z dodatkowym gniazdem - kolekcja srebrna</v>
          </cell>
          <cell r="E273">
            <v>0.23</v>
          </cell>
          <cell r="F273" t="str">
            <v>Towar</v>
          </cell>
          <cell r="G273" t="str">
            <v xml:space="preserve"> </v>
          </cell>
          <cell r="H273" t="str">
            <v xml:space="preserve"> </v>
          </cell>
          <cell r="I273">
            <v>5902811502702</v>
          </cell>
        </row>
        <row r="274">
          <cell r="A274" t="str">
            <v>POL-LCLwf2,5X6,0-BLU-W</v>
          </cell>
          <cell r="C274" t="str">
            <v>POL-MONSTRUM PILOT</v>
          </cell>
          <cell r="D274" t="str">
            <v>KURTYNA na zewnętrz LED 1440 2,5x6,0m, efekt wodospadu z dodatkowym gniazdem - kolekcja srebrna</v>
          </cell>
          <cell r="E274">
            <v>0.23</v>
          </cell>
          <cell r="F274" t="str">
            <v>Towar</v>
          </cell>
          <cell r="G274" t="str">
            <v xml:space="preserve"> </v>
          </cell>
          <cell r="H274" t="str">
            <v xml:space="preserve"> </v>
          </cell>
          <cell r="I274">
            <v>5902811502719</v>
          </cell>
        </row>
        <row r="275">
          <cell r="A275" t="str">
            <v>POL-PLCLwf2,5X3,0-CW-W</v>
          </cell>
          <cell r="C275" t="str">
            <v>PROJEKTOR MONSTRUM 100W</v>
          </cell>
          <cell r="D275" t="str">
            <v>PROFESJONALNA KURTYNA na zewnętrz LED 720 2,5x3,0m, efekt wodospadu z dodatkowym gniazdem - kolekcja złota</v>
          </cell>
          <cell r="E275">
            <v>0.23</v>
          </cell>
          <cell r="F275" t="str">
            <v>Towar</v>
          </cell>
          <cell r="G275" t="str">
            <v xml:space="preserve"> </v>
          </cell>
          <cell r="H275" t="str">
            <v xml:space="preserve"> </v>
          </cell>
          <cell r="I275">
            <v>5902811502726</v>
          </cell>
        </row>
        <row r="276">
          <cell r="A276" t="str">
            <v>POL-PLCLwf2,5X3,0-BLU-W</v>
          </cell>
          <cell r="C276" t="str">
            <v>PROJEKTOR MONSTRUM 80W</v>
          </cell>
          <cell r="D276" t="str">
            <v>PROFESJONALNA KURTYNA na zewnętrz LED 720 2,5x3,0m, efekt wodospadu z dodatkowym gniazdem - kolekcja złota</v>
          </cell>
          <cell r="E276">
            <v>0.23</v>
          </cell>
          <cell r="F276" t="str">
            <v>Towar</v>
          </cell>
          <cell r="G276" t="str">
            <v xml:space="preserve"> </v>
          </cell>
          <cell r="H276" t="str">
            <v xml:space="preserve"> </v>
          </cell>
          <cell r="I276">
            <v>5902811502733</v>
          </cell>
        </row>
        <row r="277">
          <cell r="A277" t="str">
            <v>POL-PLCLwf2,5X6,0-CW-W</v>
          </cell>
          <cell r="C277" t="str">
            <v>LAMPKI LED KWIATKI NIEB 10M100 PVC</v>
          </cell>
          <cell r="D277" t="str">
            <v>PROFESJONALNA KURTYNA na zewnętrz LED 1440 2,5x6,0m, efekt wodospadu z dodatkowym gniazdem - kolekcja złota</v>
          </cell>
          <cell r="E277">
            <v>0.23</v>
          </cell>
          <cell r="F277" t="str">
            <v>Towar</v>
          </cell>
          <cell r="G277" t="str">
            <v xml:space="preserve"> </v>
          </cell>
          <cell r="H277" t="str">
            <v>Tak</v>
          </cell>
          <cell r="I277">
            <v>5902811502740</v>
          </cell>
        </row>
        <row r="278">
          <cell r="A278" t="str">
            <v>POL-PLCLwf2,5X6,0-BLU-W</v>
          </cell>
          <cell r="C278" t="str">
            <v>LAMPKI LED KWIATKI ZIEL 10M100 PVC</v>
          </cell>
          <cell r="D278" t="str">
            <v>KURTYNA na zewnętrz LED 1440 2,5x6,0m, efekt wodospadu z dodatkowym gniazdem - kolekcja złota</v>
          </cell>
          <cell r="E278">
            <v>0.23</v>
          </cell>
          <cell r="F278" t="str">
            <v>Towar</v>
          </cell>
          <cell r="G278" t="str">
            <v xml:space="preserve"> </v>
          </cell>
          <cell r="H278" t="str">
            <v>Tak</v>
          </cell>
          <cell r="I278">
            <v>5902811502757</v>
          </cell>
        </row>
        <row r="279">
          <cell r="A279" t="str">
            <v>POL-PLNLf2X1-WW-BL</v>
          </cell>
          <cell r="C279" t="str">
            <v>LAMPKI LED KWIATKI MULT 10M100 PVC</v>
          </cell>
          <cell r="D279" t="str">
            <v>Profesjonalna SIATKA LED FLASH na zewnątrz 1x2m, 176 LED, 144 białych zimnych + 32 LED FLASH białych zimnych z dodatkowym gniazdem - kolekcja złota</v>
          </cell>
          <cell r="E279">
            <v>0.23</v>
          </cell>
          <cell r="F279" t="str">
            <v>Towar</v>
          </cell>
          <cell r="G279" t="str">
            <v xml:space="preserve"> </v>
          </cell>
          <cell r="H279" t="str">
            <v>Tak</v>
          </cell>
          <cell r="I279">
            <v>5902811502764</v>
          </cell>
        </row>
        <row r="280">
          <cell r="A280" t="str">
            <v>POL-PLNLf2X1-CW-BL</v>
          </cell>
          <cell r="C280" t="str">
            <v>LAMPKI LED KWIATKI ROZO 10M100 PVC</v>
          </cell>
          <cell r="D280" t="str">
            <v>Profesjonalna SIATKA LED FLASH na zewnątrz 1x2m, 176 LED, 144 białych ciepłych + 32 LED FLASH białych zimnych z dodatkowym gniazdem - kolekcja złota</v>
          </cell>
          <cell r="E280">
            <v>0.23</v>
          </cell>
          <cell r="F280" t="str">
            <v>Towar</v>
          </cell>
          <cell r="G280" t="str">
            <v xml:space="preserve"> </v>
          </cell>
          <cell r="H280" t="str">
            <v>Tak</v>
          </cell>
          <cell r="I280">
            <v>5902811502771</v>
          </cell>
        </row>
        <row r="281">
          <cell r="A281" t="str">
            <v>POL-PLNL2X1-WW-BL</v>
          </cell>
          <cell r="C281" t="str">
            <v>LAMPKI LED KWIATKI CZER 10M100 PVC</v>
          </cell>
          <cell r="D281" t="str">
            <v>Profesjonalna SIATKA LED na zewnątrz 1x2m, 176 białych zimnych z dodatkowym gniazdem - kolekcja złota</v>
          </cell>
          <cell r="E281">
            <v>0.23</v>
          </cell>
          <cell r="F281" t="str">
            <v>Towar</v>
          </cell>
          <cell r="G281" t="str">
            <v xml:space="preserve"> </v>
          </cell>
          <cell r="H281" t="str">
            <v>Tak</v>
          </cell>
          <cell r="I281">
            <v>5902811502788</v>
          </cell>
        </row>
        <row r="282">
          <cell r="A282" t="str">
            <v>POL-PLNL2X1-CW-BL</v>
          </cell>
          <cell r="C282" t="str">
            <v>LAMPKI LED KWIATKI BI Z 10M100 PVC</v>
          </cell>
          <cell r="D282" t="str">
            <v>Profesjonalna SIATKA LED na zewnątrz 1x2m, 176 LED białych ciepłych z dodatkowym gniazdem - kolekcja złota</v>
          </cell>
          <cell r="E282">
            <v>0.23</v>
          </cell>
          <cell r="F282" t="str">
            <v>Towar</v>
          </cell>
          <cell r="G282" t="str">
            <v xml:space="preserve"> </v>
          </cell>
          <cell r="H282" t="str">
            <v>Tak</v>
          </cell>
          <cell r="I282">
            <v>5902811502795</v>
          </cell>
        </row>
        <row r="283">
          <cell r="A283" t="str">
            <v>POL-MET20-CW-G</v>
          </cell>
          <cell r="C283" t="str">
            <v>LAMPKI LED KWIATKI BI C 10M100 PVC</v>
          </cell>
          <cell r="D283" t="str">
            <v>Meteorki 20 - tuba z ledami o długości 20cm, odległość między tubami 50cm, 12 tub w zestawie, ciemny przewód przyłączeniowy 5M</v>
          </cell>
          <cell r="E283">
            <v>0.23</v>
          </cell>
          <cell r="F283" t="str">
            <v>Towar</v>
          </cell>
          <cell r="G283" t="str">
            <v xml:space="preserve"> </v>
          </cell>
          <cell r="H283" t="str">
            <v>Tak</v>
          </cell>
          <cell r="I283">
            <v>5902811502801</v>
          </cell>
        </row>
        <row r="284">
          <cell r="A284" t="str">
            <v>POL-MET50-CW-G</v>
          </cell>
          <cell r="C284" t="str">
            <v>LAMPKI LED KWIATKI ZOLT 10M100 PVC</v>
          </cell>
          <cell r="D284" t="str">
            <v>Meteory 50 - tuba z ledami o długości 50cm, odległość między tubami 100cm, ciemny przewód przyłączeniowy 5M</v>
          </cell>
          <cell r="E284">
            <v>0.23</v>
          </cell>
          <cell r="F284" t="str">
            <v>Towar</v>
          </cell>
          <cell r="G284" t="str">
            <v xml:space="preserve"> </v>
          </cell>
          <cell r="H284" t="str">
            <v>Tak</v>
          </cell>
          <cell r="I284">
            <v>5902811502818</v>
          </cell>
        </row>
        <row r="285">
          <cell r="A285" t="str">
            <v>POL-MET50-WW-G</v>
          </cell>
          <cell r="C285" t="str">
            <v>LAMPKI LED SNIEZYNKI NIE 10M100 PVC</v>
          </cell>
          <cell r="D285" t="str">
            <v>Meteory 50 - tuba z ledami o długości 50cm, odległość między tubami 100cm, ciemny przewód przyłączeniowy 5M</v>
          </cell>
          <cell r="E285">
            <v>0.23</v>
          </cell>
          <cell r="F285" t="str">
            <v>Towar</v>
          </cell>
          <cell r="G285" t="str">
            <v xml:space="preserve"> </v>
          </cell>
          <cell r="H285" t="str">
            <v>Tak</v>
          </cell>
          <cell r="I285">
            <v>5902811502825</v>
          </cell>
        </row>
        <row r="286">
          <cell r="A286" t="str">
            <v>POL-MET100-CW-G</v>
          </cell>
          <cell r="C286" t="str">
            <v>LAMPKI LED SNIEZYNK BI Z 10M100 PVC</v>
          </cell>
          <cell r="D286" t="str">
            <v>Meteory 100 - tuba z ledami o długości 100cm, odległość między tubami 100cm, ciemny przewód przyłączeniowy  5M</v>
          </cell>
          <cell r="E286">
            <v>0.23</v>
          </cell>
          <cell r="F286" t="str">
            <v>Towar</v>
          </cell>
          <cell r="G286" t="str">
            <v xml:space="preserve"> </v>
          </cell>
          <cell r="H286" t="str">
            <v>Tak</v>
          </cell>
          <cell r="I286">
            <v>5902811502832</v>
          </cell>
        </row>
        <row r="287">
          <cell r="A287" t="str">
            <v>POL-LSTL10M-CW-G</v>
          </cell>
          <cell r="C287" t="str">
            <v>LAMPKI LED SNIEZYNKI ZIE 10M100 PVC</v>
          </cell>
          <cell r="D287" t="str">
            <v>STALAKTYTY LED na zewnątrz 10mb, 120LED dekoracji  z dodatkowym gniazdkiem do łączenia - kolekcja srebrna</v>
          </cell>
          <cell r="E287">
            <v>0.23</v>
          </cell>
          <cell r="F287" t="str">
            <v>Towar</v>
          </cell>
          <cell r="G287" t="str">
            <v xml:space="preserve"> </v>
          </cell>
          <cell r="H287" t="str">
            <v>Tak</v>
          </cell>
          <cell r="I287">
            <v>5902811502849</v>
          </cell>
        </row>
        <row r="288">
          <cell r="A288" t="str">
            <v>POL-RRLNK1-R1</v>
          </cell>
          <cell r="C288" t="str">
            <v>LAMPKI LED SNIEZYNKI MUL 10M100 PVC</v>
          </cell>
          <cell r="D288" t="str">
            <v xml:space="preserve">Profesjonalny WĄŻ ŚWIETLNY NK1 na zewnątrz, 36żarówek/mb, 100mb/roll, cięcie co 1mb </v>
          </cell>
          <cell r="E288">
            <v>0.23</v>
          </cell>
          <cell r="F288" t="str">
            <v>Towar</v>
          </cell>
          <cell r="G288" t="str">
            <v xml:space="preserve"> </v>
          </cell>
          <cell r="H288" t="str">
            <v>Tak</v>
          </cell>
          <cell r="I288">
            <v>5902811502856</v>
          </cell>
        </row>
        <row r="289">
          <cell r="A289" t="str">
            <v>POL-RRLNK1-W1</v>
          </cell>
          <cell r="C289" t="str">
            <v>LAMPKI LED SNIEZYNKI ROZ 10M100 PVC</v>
          </cell>
          <cell r="D289" t="str">
            <v xml:space="preserve">Profesjonalny WĄŻ ŚWIETLNY NK1 na zewnątrz, 36żarówek/mb, 100mb/roll, cięcie co 1mb </v>
          </cell>
          <cell r="E289">
            <v>0.23</v>
          </cell>
          <cell r="F289" t="str">
            <v>Towar</v>
          </cell>
          <cell r="G289" t="str">
            <v xml:space="preserve"> </v>
          </cell>
          <cell r="H289" t="str">
            <v>Tak</v>
          </cell>
          <cell r="I289">
            <v>5902811502863</v>
          </cell>
        </row>
        <row r="290">
          <cell r="A290" t="str">
            <v>POL-RRLNK1-G1</v>
          </cell>
          <cell r="C290" t="str">
            <v>LAMPKI LED SNIEZYNKI CZE 10M100 PVC</v>
          </cell>
          <cell r="D290" t="str">
            <v xml:space="preserve">Profesjonalny WĄŻ ŚWIETLNY NK1 na zewnątrz, 36żarówek/mb, 100mb/roll, cięcie co 1mb </v>
          </cell>
          <cell r="E290">
            <v>0.23</v>
          </cell>
          <cell r="F290" t="str">
            <v>Towar</v>
          </cell>
          <cell r="G290" t="str">
            <v xml:space="preserve"> </v>
          </cell>
          <cell r="H290" t="str">
            <v>Tak</v>
          </cell>
          <cell r="I290">
            <v>5902811502870</v>
          </cell>
        </row>
        <row r="291">
          <cell r="A291" t="str">
            <v>POL-RRLNK1-BLU1</v>
          </cell>
          <cell r="C291" t="str">
            <v>LAMPKI LED SNIEZYNKI BI C 10M100 PV</v>
          </cell>
          <cell r="D291" t="str">
            <v xml:space="preserve">Profesjonalny WĄŻ ŚWIETLNY NK1 na zewnątrz, 36żarówek/mb, 100mb/roll, cięcie co 1mb </v>
          </cell>
          <cell r="E291">
            <v>0.23</v>
          </cell>
          <cell r="F291" t="str">
            <v>Towar</v>
          </cell>
          <cell r="G291" t="str">
            <v xml:space="preserve"> </v>
          </cell>
          <cell r="H291" t="str">
            <v>Tak</v>
          </cell>
          <cell r="I291">
            <v>5902811502887</v>
          </cell>
        </row>
        <row r="292">
          <cell r="A292" t="str">
            <v>POL-RRLNK1-Y1</v>
          </cell>
          <cell r="C292" t="str">
            <v>LAMPKI LED SNIEZYNKI ZOL 10M100 PVC</v>
          </cell>
          <cell r="D292" t="str">
            <v xml:space="preserve">Profesjonalny WĄŻ ŚWIETLNY NK1 na zewnątrz, 36żarówek/mb, 100mb/roll, cięcie co 1mb </v>
          </cell>
          <cell r="E292">
            <v>0.23</v>
          </cell>
          <cell r="F292" t="str">
            <v>Towar</v>
          </cell>
          <cell r="G292" t="str">
            <v xml:space="preserve"> </v>
          </cell>
          <cell r="H292" t="str">
            <v>Tak</v>
          </cell>
          <cell r="I292">
            <v>5902811502894</v>
          </cell>
        </row>
        <row r="293">
          <cell r="A293" t="str">
            <v>POL-LRLNK1-M2</v>
          </cell>
          <cell r="C293" t="str">
            <v>LAMPKI LED GWIAZDKI NIEB 10M100 PVC</v>
          </cell>
          <cell r="D293" t="str">
            <v>Profesjonalny WAŻ LED NK1 na zewnątrz, 36LED/mb, 100mb/roll, cięcie co 2mb</v>
          </cell>
          <cell r="E293">
            <v>0.23</v>
          </cell>
          <cell r="F293" t="str">
            <v>Towar</v>
          </cell>
          <cell r="G293" t="str">
            <v xml:space="preserve"> </v>
          </cell>
          <cell r="H293" t="str">
            <v>Tak</v>
          </cell>
          <cell r="I293">
            <v>5902811502900</v>
          </cell>
        </row>
        <row r="294">
          <cell r="A294" t="str">
            <v>POL-LRLNK1-Y2</v>
          </cell>
          <cell r="C294" t="str">
            <v>LAMPKI LED GWIAZDKI BI Z 10M100 PVC</v>
          </cell>
          <cell r="D294" t="str">
            <v>Profesjonalny WAŻ LED NK1 na zewnątrz, 36LED/mb, 100mb/roll, cięcie co 2mb</v>
          </cell>
          <cell r="E294">
            <v>0.23</v>
          </cell>
          <cell r="F294" t="str">
            <v>Towar</v>
          </cell>
          <cell r="G294" t="str">
            <v xml:space="preserve"> </v>
          </cell>
          <cell r="H294" t="str">
            <v>Tak</v>
          </cell>
          <cell r="I294">
            <v>5902811502917</v>
          </cell>
        </row>
        <row r="295">
          <cell r="A295" t="str">
            <v>POL-LRLNK1-PU2</v>
          </cell>
          <cell r="C295" t="str">
            <v>LAMPKI LED GWIAZDKI ZIEL 10M100 PVC</v>
          </cell>
          <cell r="D295" t="str">
            <v>Profesjonalny WAŻ LED NK1 na zewnątrz, 36LED/mb, 100mb/roll, cięcie co 2mb</v>
          </cell>
          <cell r="E295">
            <v>0.23</v>
          </cell>
          <cell r="F295" t="str">
            <v>Towar</v>
          </cell>
          <cell r="G295" t="str">
            <v xml:space="preserve"> </v>
          </cell>
          <cell r="H295" t="str">
            <v>Tak</v>
          </cell>
          <cell r="I295">
            <v>5902811502924</v>
          </cell>
        </row>
        <row r="296">
          <cell r="A296" t="str">
            <v>POL-LRLNK1-R2</v>
          </cell>
          <cell r="C296" t="str">
            <v>LAMPKI LED GWIAZDKI MULI 10M100 PVC</v>
          </cell>
          <cell r="D296" t="str">
            <v>Profesjonalny WAŻ LED NK1 na zewnątrz, 36LED/mb, 100mb/roll, cięcie co 2mb</v>
          </cell>
          <cell r="E296">
            <v>0.23</v>
          </cell>
          <cell r="F296" t="str">
            <v>Towar</v>
          </cell>
          <cell r="G296" t="str">
            <v xml:space="preserve"> </v>
          </cell>
          <cell r="H296" t="str">
            <v>Tak</v>
          </cell>
          <cell r="I296">
            <v>5902811502931</v>
          </cell>
        </row>
        <row r="297">
          <cell r="A297" t="str">
            <v>POL-LRLNK1-P2</v>
          </cell>
          <cell r="C297" t="str">
            <v>LAMPKI LED GWIAZDKI ROZO 10M100 PVC</v>
          </cell>
          <cell r="D297" t="str">
            <v>Profesjonalny WAŻ LED NK1 na zewnątrz, 36LED/mb, 100mb/roll, cięcie co 2mb</v>
          </cell>
          <cell r="E297">
            <v>0.23</v>
          </cell>
          <cell r="F297" t="str">
            <v>Towar</v>
          </cell>
          <cell r="G297" t="str">
            <v xml:space="preserve"> </v>
          </cell>
          <cell r="H297" t="str">
            <v>Tak</v>
          </cell>
          <cell r="I297">
            <v>5902811502948</v>
          </cell>
        </row>
        <row r="298">
          <cell r="A298" t="str">
            <v>POL-LRLNK1-O2</v>
          </cell>
          <cell r="C298" t="str">
            <v>LAMPKI LED GWIAZDKI CZER 10M100 PVC</v>
          </cell>
          <cell r="D298" t="str">
            <v>Profesjonalny WAŻ LED NK1 na zewnątrz, 36LED/mb, 100mb/roll, cięcie co 2mb</v>
          </cell>
          <cell r="E298">
            <v>0.23</v>
          </cell>
          <cell r="F298" t="str">
            <v>Towar</v>
          </cell>
          <cell r="G298" t="str">
            <v xml:space="preserve"> </v>
          </cell>
          <cell r="H298" t="str">
            <v>Tak</v>
          </cell>
          <cell r="I298">
            <v>5902811502955</v>
          </cell>
        </row>
        <row r="299">
          <cell r="A299" t="str">
            <v>POL-LRLNK1-BLU2</v>
          </cell>
          <cell r="C299" t="str">
            <v>LAMPKI LED GWIAZDKI BI C 10M100 PVC</v>
          </cell>
          <cell r="D299" t="str">
            <v>Profesjonalny WAŻ LED NK1 na zewnątrz, 36LED/mb, 100mb/roll, cięcie co 2mb</v>
          </cell>
          <cell r="E299">
            <v>0.23</v>
          </cell>
          <cell r="F299" t="str">
            <v>Towar</v>
          </cell>
          <cell r="G299" t="str">
            <v xml:space="preserve"> </v>
          </cell>
          <cell r="H299" t="str">
            <v>Tak</v>
          </cell>
          <cell r="I299">
            <v>5902811502962</v>
          </cell>
        </row>
        <row r="300">
          <cell r="A300" t="str">
            <v>POL-LRLNK1-CW2</v>
          </cell>
          <cell r="C300" t="str">
            <v>LAMPKI LED GWIAZDKI ZOLT 10M100 PVC</v>
          </cell>
          <cell r="D300" t="str">
            <v>Profesjonalny WAŻ LED NK1 na zewnątrz, 36LED/mb, 100mb/roll, cięcie co 2mb</v>
          </cell>
          <cell r="E300">
            <v>0.23</v>
          </cell>
          <cell r="F300" t="str">
            <v>Towar</v>
          </cell>
          <cell r="G300" t="str">
            <v xml:space="preserve"> </v>
          </cell>
          <cell r="H300" t="str">
            <v>Tak</v>
          </cell>
          <cell r="I300">
            <v>5902811502979</v>
          </cell>
        </row>
        <row r="301">
          <cell r="A301" t="str">
            <v>POL-LRLNK1-G2</v>
          </cell>
          <cell r="C301" t="str">
            <v>ZLACZKA PLASTIKOWA POL 2 PINY WAZ-W</v>
          </cell>
          <cell r="D301" t="str">
            <v>Profesjonalny WAŻ LED NK1 na zewnątrz, 36LED/mb, 100mb/roll, cięcie co 2mb</v>
          </cell>
          <cell r="E301">
            <v>0.23</v>
          </cell>
          <cell r="F301" t="str">
            <v>Towar</v>
          </cell>
          <cell r="G301" t="str">
            <v>Tak</v>
          </cell>
          <cell r="H301" t="str">
            <v xml:space="preserve"> </v>
          </cell>
          <cell r="I301">
            <v>5902811502986</v>
          </cell>
        </row>
        <row r="302">
          <cell r="A302" t="str">
            <v>POL-LRLNK1-WW2</v>
          </cell>
          <cell r="C302" t="str">
            <v>CZWORNIK HUN WAZ 3PIN DO NK3</v>
          </cell>
          <cell r="D302" t="str">
            <v>Profesjonalny WAŻ LED NK1 na zewnątrz, 36LED/mb, 100mb/roll, cięcie co 2mb</v>
          </cell>
          <cell r="E302">
            <v>0.23</v>
          </cell>
          <cell r="F302" t="str">
            <v>Towar</v>
          </cell>
          <cell r="G302" t="str">
            <v>Tak</v>
          </cell>
          <cell r="H302" t="str">
            <v xml:space="preserve"> </v>
          </cell>
          <cell r="I302">
            <v>5902811502993</v>
          </cell>
        </row>
        <row r="303">
          <cell r="A303" t="str">
            <v>POL-LRLNK1V-M1</v>
          </cell>
          <cell r="C303" t="str">
            <v>CZWORNIK POL WAZ 2PIN DO NK1, NK2</v>
          </cell>
          <cell r="D303" t="str">
            <v>Profesjonalny WAŻ LED NK1 na zewnątrz, 36LED/mb, 100mb/roll, cięcie co 1mb</v>
          </cell>
          <cell r="E303">
            <v>0.23</v>
          </cell>
          <cell r="F303" t="str">
            <v>Towar</v>
          </cell>
          <cell r="G303" t="str">
            <v>Tak</v>
          </cell>
          <cell r="H303" t="str">
            <v xml:space="preserve"> </v>
          </cell>
          <cell r="I303">
            <v>5902811503006</v>
          </cell>
        </row>
        <row r="304">
          <cell r="A304" t="str">
            <v>POL-LRLNK1V-Y1</v>
          </cell>
          <cell r="C304" t="str">
            <v>ZLACZKA PLASTIKOWA POL 2 PINY WAZ-K</v>
          </cell>
          <cell r="D304" t="str">
            <v>Profesjonalny WAŻ LED NK1 na zewnątrz, 36LED/mb, 100mb/roll, cięcie co 1mb</v>
          </cell>
          <cell r="E304">
            <v>0.23</v>
          </cell>
          <cell r="F304" t="str">
            <v>Towar</v>
          </cell>
          <cell r="G304" t="str">
            <v xml:space="preserve"> </v>
          </cell>
          <cell r="H304" t="str">
            <v xml:space="preserve"> </v>
          </cell>
          <cell r="I304">
            <v>5902811503013</v>
          </cell>
        </row>
        <row r="305">
          <cell r="A305" t="str">
            <v>POL-LRLNK1V-R1</v>
          </cell>
          <cell r="C305" t="str">
            <v>ZLACZKA "PRZELOTKA" WAZ BEZ SPIN PO</v>
          </cell>
          <cell r="D305" t="str">
            <v>Profesjonalny WAŻ LED NK1 na zewnątrz, 36LED/mb, 100mb/roll, cięcie co 1mb</v>
          </cell>
          <cell r="E305">
            <v>0.23</v>
          </cell>
          <cell r="F305" t="str">
            <v>Towar</v>
          </cell>
          <cell r="G305" t="str">
            <v xml:space="preserve"> </v>
          </cell>
          <cell r="H305" t="str">
            <v>Tak</v>
          </cell>
          <cell r="I305">
            <v>5902811503020</v>
          </cell>
        </row>
        <row r="306">
          <cell r="A306" t="str">
            <v>POL-LRLNK1V-BLU1</v>
          </cell>
          <cell r="C306" t="str">
            <v>ZLACZKA, LACZNIK W KSZTALCIE "L" PO</v>
          </cell>
          <cell r="D306" t="str">
            <v>Profesjonalny WAŻ LED NK1 na zewnątrz, 36LED/mb, 100mb/roll, cięcie co 1mb</v>
          </cell>
          <cell r="E306">
            <v>0.23</v>
          </cell>
          <cell r="F306" t="str">
            <v>Towar</v>
          </cell>
          <cell r="G306" t="str">
            <v>Tak</v>
          </cell>
          <cell r="H306" t="str">
            <v>Tak</v>
          </cell>
          <cell r="I306">
            <v>5902811503037</v>
          </cell>
        </row>
        <row r="307">
          <cell r="A307" t="str">
            <v>POL-LRLNK1V-CW1</v>
          </cell>
          <cell r="C307" t="str">
            <v>KABEL ZASILAJACY POL WAZ LED CIENKI</v>
          </cell>
          <cell r="D307" t="str">
            <v>Profesjonalny WAŻ LED NK1 na zewnątrz, 36LED/mb, 100mb/roll, cięcie co 1mb</v>
          </cell>
          <cell r="E307">
            <v>0.23</v>
          </cell>
          <cell r="F307" t="str">
            <v>Towar</v>
          </cell>
          <cell r="G307" t="str">
            <v>Tak</v>
          </cell>
          <cell r="H307" t="str">
            <v>Tak</v>
          </cell>
          <cell r="I307">
            <v>5902811503044</v>
          </cell>
        </row>
        <row r="308">
          <cell r="A308" t="str">
            <v>POL-LRLNK1V-G1</v>
          </cell>
          <cell r="C308" t="str">
            <v>LAMPKI PROF LED BI ZI GESTE 5M300PN</v>
          </cell>
          <cell r="D308" t="str">
            <v>Profesjonalny WAŻ LED NK1 na zewnątrz, 36LED/mb, 100mb/roll, cięcie co 1mb</v>
          </cell>
          <cell r="E308">
            <v>0.23</v>
          </cell>
          <cell r="F308" t="str">
            <v>Towar</v>
          </cell>
          <cell r="G308" t="str">
            <v xml:space="preserve"> </v>
          </cell>
          <cell r="H308" t="str">
            <v>Tak</v>
          </cell>
          <cell r="I308">
            <v>5902811503051</v>
          </cell>
        </row>
        <row r="309">
          <cell r="A309" t="str">
            <v>POL-LRLNK1V-WW1</v>
          </cell>
          <cell r="C309" t="str">
            <v>LAMPKI PROF LED BI ZI GESTE 5M300PN</v>
          </cell>
          <cell r="D309" t="str">
            <v>Profesjonalny WAŻ LED NK1 na zewnątrz, 36LED/mb, 100mb/roll, cięcie co 1mb</v>
          </cell>
          <cell r="E309">
            <v>0.23</v>
          </cell>
          <cell r="F309" t="str">
            <v>Towar</v>
          </cell>
          <cell r="G309" t="str">
            <v xml:space="preserve"> </v>
          </cell>
          <cell r="H309" t="str">
            <v>Tak</v>
          </cell>
          <cell r="I309">
            <v>5902811503068</v>
          </cell>
        </row>
        <row r="310">
          <cell r="A310" t="str">
            <v>POL-LRLNK1H-Y1</v>
          </cell>
          <cell r="C310" t="str">
            <v>LAMPKI PROF LED BI CI GESTE 5M300PN</v>
          </cell>
          <cell r="D310" t="str">
            <v>Profesjonalny WAŻ LED NK1 na zewnątrz, 36LED/mb, 100mb/roll, cięcie co 1mb                                                     !!!DIODY UŁOŻONE HORYZONTALNIE!!!</v>
          </cell>
          <cell r="E310">
            <v>0.23</v>
          </cell>
          <cell r="F310" t="str">
            <v>Towar</v>
          </cell>
          <cell r="G310" t="str">
            <v xml:space="preserve"> </v>
          </cell>
          <cell r="H310" t="str">
            <v>Tak</v>
          </cell>
          <cell r="I310">
            <v>5902811503075</v>
          </cell>
        </row>
        <row r="311">
          <cell r="A311" t="str">
            <v>POL-LRLNK1H-R1</v>
          </cell>
          <cell r="C311" t="str">
            <v>LAMPKI PROF LED BI CI GESTE 5M300PN</v>
          </cell>
          <cell r="D311" t="str">
            <v>Profesjonalny WAŻ LED NK1 na zewnątrz, 36LED/mb, 100mb/roll, cięcie co 1mb                                                     !!!DIODY UŁOŻONE HORYZONTALNIE!!!</v>
          </cell>
          <cell r="E311">
            <v>0.23</v>
          </cell>
          <cell r="F311" t="str">
            <v>Towar</v>
          </cell>
          <cell r="G311" t="str">
            <v xml:space="preserve"> </v>
          </cell>
          <cell r="H311" t="str">
            <v>Tak</v>
          </cell>
          <cell r="I311">
            <v>5902811503082</v>
          </cell>
        </row>
        <row r="312">
          <cell r="A312" t="str">
            <v>POL-LRLNK1H-BLU1</v>
          </cell>
          <cell r="C312" t="str">
            <v>PRZEDŁUŻACZ ZASI. WAZ  3PIN</v>
          </cell>
          <cell r="D312" t="str">
            <v>Profesjonalny WAŻ LED NK1 na zewnątrz, 36LED/mb, 100mb/roll, cięcie co 1mb                                                     !!!DIODY UŁOŻONE HORYZONTALNIE!!!</v>
          </cell>
          <cell r="E312">
            <v>0.23</v>
          </cell>
          <cell r="F312" t="str">
            <v>Towar</v>
          </cell>
          <cell r="G312" t="str">
            <v>Tak</v>
          </cell>
          <cell r="H312" t="str">
            <v>Tak</v>
          </cell>
          <cell r="I312">
            <v>5902811503099</v>
          </cell>
        </row>
        <row r="313">
          <cell r="A313" t="str">
            <v>POL-LRLNK1H-CW1</v>
          </cell>
          <cell r="C313" t="str">
            <v>TROJNIK POLAMP WAZ 2PIN DO WAZ NK1,</v>
          </cell>
          <cell r="D313" t="str">
            <v>Profesjonalny WAŻ LED NK1 na zewnątrz, 36LED/mb, 100mb/roll, cięcie co 1mb                                                     !!!DIODY UŁOŻONE HORYZONTALNIE!!!</v>
          </cell>
          <cell r="E313">
            <v>0.23</v>
          </cell>
          <cell r="F313" t="str">
            <v>Towar</v>
          </cell>
          <cell r="G313" t="str">
            <v>Tak</v>
          </cell>
          <cell r="H313" t="str">
            <v>Tak</v>
          </cell>
          <cell r="I313">
            <v>5902811503105</v>
          </cell>
        </row>
        <row r="314">
          <cell r="A314" t="str">
            <v>POL-LRLNK1H-G1</v>
          </cell>
          <cell r="C314" t="str">
            <v>KURTYNA PROF LED380 NIEBIE 2,5X1,5M</v>
          </cell>
          <cell r="D314" t="str">
            <v>Profesjonalny WAŻ LED NK1 na zewnątrz, 36LED/mb, 100mb/roll, cięcie co 1mb                                                     !!!DIODY UŁOŻONE HORYZONTALNIE!!!</v>
          </cell>
          <cell r="E314">
            <v>0.23</v>
          </cell>
          <cell r="F314" t="str">
            <v>Towar</v>
          </cell>
          <cell r="G314" t="str">
            <v xml:space="preserve"> </v>
          </cell>
          <cell r="H314" t="str">
            <v>Tak</v>
          </cell>
          <cell r="I314">
            <v>5902811503112</v>
          </cell>
        </row>
        <row r="315">
          <cell r="A315" t="str">
            <v>POL-LRLNK1H-WW1</v>
          </cell>
          <cell r="C315" t="str">
            <v>KURTYNA PROF LED380 NIEBIE 2,5X1,5M</v>
          </cell>
          <cell r="D315" t="str">
            <v>Profesjonalny WAŻ LED NK1 na zewnątrz, 36LED/mb, 100mb/roll, cięcie co 1mb                                                     !!!DIODY UŁOŻONE HORYZONTALNIE!!!</v>
          </cell>
          <cell r="E315">
            <v>0.23</v>
          </cell>
          <cell r="F315" t="str">
            <v>Towar</v>
          </cell>
          <cell r="G315" t="str">
            <v xml:space="preserve"> </v>
          </cell>
          <cell r="H315" t="str">
            <v>Tak</v>
          </cell>
          <cell r="I315">
            <v>5902811503129</v>
          </cell>
        </row>
        <row r="316">
          <cell r="A316" t="str">
            <v>POL-LRLfNK1-CW2</v>
          </cell>
          <cell r="C316" t="str">
            <v>KURTYNA PROF LED380 BIA ZI 2,5X1,5M</v>
          </cell>
          <cell r="D316" t="str">
            <v>Profesjonalny WAŻ LED NK1 FLASH na zewnątrz, 36LED/mb (30LED stałych/6LED FLASH), 100mb/roll, cięcie co 2mb</v>
          </cell>
          <cell r="E316">
            <v>0.23</v>
          </cell>
          <cell r="F316" t="str">
            <v>Towar</v>
          </cell>
          <cell r="G316" t="str">
            <v xml:space="preserve"> </v>
          </cell>
          <cell r="H316" t="str">
            <v>Tak</v>
          </cell>
          <cell r="I316">
            <v>5902811503136</v>
          </cell>
        </row>
        <row r="317">
          <cell r="A317" t="str">
            <v>POL-LRLfNK1-BLU2</v>
          </cell>
          <cell r="C317" t="str">
            <v>KURTYNA PROF LED380 2,5X1,5M BIAŁE</v>
          </cell>
          <cell r="D317" t="str">
            <v>Profesjonalny WAŻ LED NK1 FLASH na zewnątrz, 36LED/mb (30LED stałych/6LED FLASH), 100mb/roll, cięcie co 2mb</v>
          </cell>
          <cell r="E317">
            <v>0.23</v>
          </cell>
          <cell r="F317" t="str">
            <v>Towar</v>
          </cell>
          <cell r="G317" t="str">
            <v xml:space="preserve"> </v>
          </cell>
          <cell r="H317" t="str">
            <v>Tak</v>
          </cell>
          <cell r="I317">
            <v>5902811503143</v>
          </cell>
        </row>
        <row r="318">
          <cell r="A318" t="str">
            <v>POL-LRLfNK1-PU2</v>
          </cell>
          <cell r="C318" t="str">
            <v>KURTYNA PROF LED400 BIA CI 2,5X1,5M</v>
          </cell>
          <cell r="D318" t="str">
            <v>Profesjonalny WAŻ LED NK1 FLASH na zewnątrz, 36LED/mb (30LED stałych/6LED FLASH), 100mb/roll, cięcie co 2mb</v>
          </cell>
          <cell r="E318">
            <v>0.23</v>
          </cell>
          <cell r="F318" t="str">
            <v>Towar</v>
          </cell>
          <cell r="G318" t="str">
            <v xml:space="preserve"> </v>
          </cell>
          <cell r="H318" t="str">
            <v>Tak</v>
          </cell>
          <cell r="I318">
            <v>5902811503150</v>
          </cell>
        </row>
        <row r="319">
          <cell r="A319" t="str">
            <v>POL-LRLfNK1-R2</v>
          </cell>
          <cell r="C319" t="str">
            <v>KURTYNA PROF LED380 2,5X1,5M BIAŁA</v>
          </cell>
          <cell r="D319" t="str">
            <v>Profesjonalny WAŻ LED NK1 FLASH na zewnątrz, 36LED/mb (30LED stałych/6LED FLASH), 100mb/roll, cięcie co 2mb</v>
          </cell>
          <cell r="E319">
            <v>0.23</v>
          </cell>
          <cell r="F319" t="str">
            <v>Towar</v>
          </cell>
          <cell r="G319" t="str">
            <v xml:space="preserve"> </v>
          </cell>
          <cell r="H319" t="str">
            <v>Tak</v>
          </cell>
          <cell r="I319">
            <v>5902811503167</v>
          </cell>
        </row>
        <row r="320">
          <cell r="A320" t="str">
            <v>POL-LRLfNK1-WW2</v>
          </cell>
          <cell r="C320" t="str">
            <v>KURTYNA PROF LED600 NIEBIE 2,5X3,0M</v>
          </cell>
          <cell r="D320" t="str">
            <v>Profesjonalny WAŻ LED NK1 FLASH na zewnątrz, 36LED/mb (30LED stałych/6LED FLASH), 100mb/roll, cięcie co 2mb</v>
          </cell>
          <cell r="E320">
            <v>0.23</v>
          </cell>
          <cell r="F320" t="str">
            <v>Towar</v>
          </cell>
          <cell r="G320" t="str">
            <v xml:space="preserve"> </v>
          </cell>
          <cell r="H320" t="str">
            <v>Tak</v>
          </cell>
          <cell r="I320">
            <v>5902811503174</v>
          </cell>
        </row>
        <row r="321">
          <cell r="A321" t="str">
            <v>POL-LRLNK3-BLU4</v>
          </cell>
          <cell r="C321" t="str">
            <v>KURTYNA PROF LED600 NIEBIE 2,5X3,0M</v>
          </cell>
          <cell r="D321" t="str">
            <v>Profesjonalny WĄŻ LED NK3 na zewnątrz, 36LED/mb, 100mb/rolka, cięcie co 4mb</v>
          </cell>
          <cell r="E321">
            <v>0.23</v>
          </cell>
          <cell r="F321" t="str">
            <v>Towar</v>
          </cell>
          <cell r="G321" t="str">
            <v xml:space="preserve"> </v>
          </cell>
          <cell r="H321" t="str">
            <v>Tak</v>
          </cell>
          <cell r="I321">
            <v>5902811503181</v>
          </cell>
        </row>
        <row r="322">
          <cell r="A322" t="str">
            <v>POL-LRLNK3-CW4</v>
          </cell>
          <cell r="C322" t="str">
            <v>KURTYNA PROF LED600 2,5X3,0M BIA ZI</v>
          </cell>
          <cell r="D322" t="str">
            <v>Profesjonalny WĄŻ LED NK3 na zewnątrz, 36LED/mb, 100mb/rolka, cięcie co 4mb</v>
          </cell>
          <cell r="E322">
            <v>0.23</v>
          </cell>
          <cell r="F322" t="str">
            <v>Towar</v>
          </cell>
          <cell r="G322" t="str">
            <v xml:space="preserve"> </v>
          </cell>
          <cell r="H322" t="str">
            <v>Tak</v>
          </cell>
          <cell r="I322">
            <v>5902811503198</v>
          </cell>
        </row>
        <row r="323">
          <cell r="A323" t="str">
            <v>POL-LRLNK3-WW4</v>
          </cell>
          <cell r="C323" t="str">
            <v>KURTYNA PROF LED600 BIA ZI 2,5X3,0M</v>
          </cell>
          <cell r="D323" t="str">
            <v>Profesjonalny WĄŻ LED NK3 na zewnątrz, 36LED/mb, 100mb/rolka, cięcie co 4mb</v>
          </cell>
          <cell r="E323">
            <v>0.23</v>
          </cell>
          <cell r="F323" t="str">
            <v>Towar</v>
          </cell>
          <cell r="G323" t="str">
            <v xml:space="preserve"> </v>
          </cell>
          <cell r="H323" t="str">
            <v>Tak</v>
          </cell>
          <cell r="I323">
            <v>5902811503204</v>
          </cell>
        </row>
        <row r="324">
          <cell r="A324" t="str">
            <v>POL-LRLNK1-EXAMP</v>
          </cell>
          <cell r="C324" t="str">
            <v>KURTYNA PROF LED600  2,5X3,0M BIA C</v>
          </cell>
          <cell r="D324" t="str">
            <v>WAZ LED ZESTAW -wszystkie kolory- 2M- z kablem  zasilajacym</v>
          </cell>
          <cell r="E324">
            <v>0.23</v>
          </cell>
          <cell r="F324" t="str">
            <v>Towar</v>
          </cell>
          <cell r="G324" t="str">
            <v xml:space="preserve"> </v>
          </cell>
          <cell r="H324" t="str">
            <v>Tak</v>
          </cell>
          <cell r="I324">
            <v>5902811503211</v>
          </cell>
        </row>
        <row r="325">
          <cell r="A325" t="str">
            <v>POL-LNFss230V-Y</v>
          </cell>
          <cell r="C325" t="str">
            <v>KURTYNA PROF LED600  2,5X3,0M BI CI</v>
          </cell>
          <cell r="D325" t="str">
            <v>Profesjonalny WAŻ LED NEON NK1 na zewnątrz, 80LED/mb, 100mb/roll, cięcie co 80-120cm</v>
          </cell>
          <cell r="E325">
            <v>0.23</v>
          </cell>
          <cell r="F325" t="str">
            <v>Towar</v>
          </cell>
          <cell r="G325" t="str">
            <v xml:space="preserve"> </v>
          </cell>
          <cell r="H325" t="str">
            <v>Tak</v>
          </cell>
          <cell r="I325">
            <v>5902811503228</v>
          </cell>
        </row>
        <row r="326">
          <cell r="A326" t="str">
            <v>POL-LNFss230V-R</v>
          </cell>
          <cell r="C326" t="str">
            <v>KURTYNA PROF LED720 NIEBIE 2,5X6,0M</v>
          </cell>
          <cell r="D326" t="str">
            <v>Profesjonalny WAŻ LED NEON NK1 na zewnątrz, 80LED/mb, 100mb/roll, cięcie co 80-120cm</v>
          </cell>
          <cell r="E326">
            <v>0.23</v>
          </cell>
          <cell r="F326" t="str">
            <v>Towar</v>
          </cell>
          <cell r="G326" t="str">
            <v xml:space="preserve"> </v>
          </cell>
          <cell r="H326" t="str">
            <v>Tak</v>
          </cell>
          <cell r="I326">
            <v>5902811503235</v>
          </cell>
        </row>
        <row r="327">
          <cell r="A327" t="str">
            <v>POL-LNFss230V-BLU</v>
          </cell>
          <cell r="C327" t="str">
            <v>KURTYNA PROF LED720 NIEBIE 2,5X6,0M</v>
          </cell>
          <cell r="D327" t="str">
            <v>Profesjonalny WAŻ LED NEON NK1 na zewnątrz, 80LED/mb, 100mb/roll, cięcie co 80-120cm</v>
          </cell>
          <cell r="E327">
            <v>0.23</v>
          </cell>
          <cell r="F327" t="str">
            <v>Towar</v>
          </cell>
          <cell r="G327" t="str">
            <v xml:space="preserve"> </v>
          </cell>
          <cell r="H327" t="str">
            <v>Tak</v>
          </cell>
          <cell r="I327">
            <v>5902811503242</v>
          </cell>
        </row>
        <row r="328">
          <cell r="A328" t="str">
            <v>POL-LNFss230V-CW</v>
          </cell>
          <cell r="C328" t="str">
            <v>KURTYNA PROF LED720 BIA ZI 2,5X6,0M</v>
          </cell>
          <cell r="D328" t="str">
            <v>Profesjonalny WAŻ LED NEON NK1 na zewnątrz, 80LED/mb, 100mb/roll, cięcie co 80-120cm</v>
          </cell>
          <cell r="E328">
            <v>0.23</v>
          </cell>
          <cell r="F328" t="str">
            <v>Towar</v>
          </cell>
          <cell r="G328" t="str">
            <v xml:space="preserve"> </v>
          </cell>
          <cell r="H328" t="str">
            <v>Tak</v>
          </cell>
          <cell r="I328">
            <v>5902811503259</v>
          </cell>
        </row>
        <row r="329">
          <cell r="A329" t="str">
            <v>POL-LNFss230V-G</v>
          </cell>
          <cell r="C329" t="str">
            <v>KURTYNA PROF LED720 BIA ZI 2,5X6,0M</v>
          </cell>
          <cell r="D329" t="str">
            <v>Profesjonalny WAŻ LED NEON NK1 na zewnątrz, 80LED/mb, 100mb/roll, cięcie co 80-120cm</v>
          </cell>
          <cell r="E329">
            <v>0.23</v>
          </cell>
          <cell r="F329" t="str">
            <v>Towar</v>
          </cell>
          <cell r="G329" t="str">
            <v xml:space="preserve"> </v>
          </cell>
          <cell r="H329" t="str">
            <v>Tak</v>
          </cell>
          <cell r="I329">
            <v>5902811503266</v>
          </cell>
        </row>
        <row r="330">
          <cell r="A330" t="str">
            <v>POL-LNFss230V-WW</v>
          </cell>
          <cell r="C330" t="str">
            <v>KURTYNA PROF LED720 2,5X6,0M BI CI</v>
          </cell>
          <cell r="D330" t="str">
            <v>Profesjonalny WAŻ LED NEON NK1 na zewnątrz, 80LED/mb, 100mb/roll, cięcie co 80-120cm</v>
          </cell>
          <cell r="E330">
            <v>0.23</v>
          </cell>
          <cell r="F330" t="str">
            <v>Towar</v>
          </cell>
          <cell r="G330" t="str">
            <v xml:space="preserve"> </v>
          </cell>
          <cell r="H330" t="str">
            <v>Tak</v>
          </cell>
          <cell r="I330">
            <v>5902811503273</v>
          </cell>
        </row>
        <row r="331">
          <cell r="A331" t="str">
            <v>POL-SCRPC</v>
          </cell>
          <cell r="C331" t="str">
            <v>KURTYNA PROF LED720 BIA CI 2,5X6,0M</v>
          </cell>
          <cell r="D331" t="str">
            <v>SPIN, złączka metalowa zasilająca do łączenia wąż-kabel zasilający NK1, NK2 - 10 sz. opakowanie zbiorcze</v>
          </cell>
          <cell r="E331">
            <v>0.23</v>
          </cell>
          <cell r="F331" t="str">
            <v>Towar</v>
          </cell>
          <cell r="G331" t="str">
            <v xml:space="preserve"> </v>
          </cell>
          <cell r="H331" t="str">
            <v>Tak</v>
          </cell>
          <cell r="I331">
            <v>5902811503280</v>
          </cell>
        </row>
        <row r="332">
          <cell r="A332" t="str">
            <v>POL-SCRR</v>
          </cell>
          <cell r="C332" t="str">
            <v>KURTYNA PROF LED1000 NIEBI 2,5X9,0M</v>
          </cell>
          <cell r="D332" t="str">
            <v>SPIN, złączka metalowa do łączenia wąż-wąż NK1, NK2, NK3 - 10 sz. opakowanie zbiorcze</v>
          </cell>
          <cell r="E332">
            <v>0.23</v>
          </cell>
          <cell r="F332" t="str">
            <v>Towar</v>
          </cell>
          <cell r="G332" t="str">
            <v xml:space="preserve"> </v>
          </cell>
          <cell r="H332" t="str">
            <v>Tak</v>
          </cell>
          <cell r="I332">
            <v>5902811503297</v>
          </cell>
        </row>
        <row r="333">
          <cell r="A333" t="str">
            <v>POL-SCRRNF</v>
          </cell>
          <cell r="C333" t="str">
            <v>KURTYNA PROF LED1000 NIEBI 2,5X9,0M</v>
          </cell>
          <cell r="D333" t="str">
            <v>SPIN, złączka metalowa do łączenia wąż-wąż NEON</v>
          </cell>
          <cell r="E333">
            <v>0.23</v>
          </cell>
          <cell r="F333" t="str">
            <v>Towar</v>
          </cell>
          <cell r="G333" t="str">
            <v xml:space="preserve"> </v>
          </cell>
          <cell r="H333" t="str">
            <v>Tak</v>
          </cell>
          <cell r="I333">
            <v>5902811503303</v>
          </cell>
        </row>
        <row r="334">
          <cell r="A334" t="str">
            <v>POL-SCRPCNF</v>
          </cell>
          <cell r="C334" t="str">
            <v>KURTYNA PROF LED1000 BI ZI 2,5X9,0M</v>
          </cell>
          <cell r="D334" t="str">
            <v>SPIN, złączka metalowa zasilająca do łączenia wąż-kabel zasilający NEON</v>
          </cell>
          <cell r="E334">
            <v>0.23</v>
          </cell>
          <cell r="F334" t="str">
            <v>Towar</v>
          </cell>
          <cell r="G334" t="str">
            <v xml:space="preserve"> </v>
          </cell>
          <cell r="H334" t="str">
            <v>Tak</v>
          </cell>
          <cell r="I334">
            <v>5902811503310</v>
          </cell>
        </row>
        <row r="335">
          <cell r="A335" t="str">
            <v>POL-SCRSM</v>
          </cell>
          <cell r="C335" t="str">
            <v>KURTYNA PROF LED1000 BI ZI 2,5X9,0M</v>
          </cell>
          <cell r="D335" t="str">
            <v>SPIN, złączka metalowa do łączenia wąż-lampki MESKA NK1, NK2, NK3</v>
          </cell>
          <cell r="E335">
            <v>0.23</v>
          </cell>
          <cell r="F335" t="str">
            <v>Towar</v>
          </cell>
          <cell r="G335" t="str">
            <v xml:space="preserve"> </v>
          </cell>
          <cell r="H335" t="str">
            <v>Tak</v>
          </cell>
          <cell r="I335">
            <v>5902811503327</v>
          </cell>
        </row>
        <row r="336">
          <cell r="A336" t="str">
            <v>POL-SCRSW</v>
          </cell>
          <cell r="C336" t="str">
            <v>KURTYNA PROF LED1000 BIA C 2,5X9,0M</v>
          </cell>
          <cell r="D336" t="str">
            <v>SPIN, złączka metalowa do łączenia wąż-lampki ZENSKA NK1, NK2, NK3</v>
          </cell>
          <cell r="E336">
            <v>0.23</v>
          </cell>
          <cell r="F336" t="str">
            <v>Towar</v>
          </cell>
          <cell r="G336" t="str">
            <v xml:space="preserve"> </v>
          </cell>
          <cell r="H336" t="str">
            <v>Tak</v>
          </cell>
          <cell r="I336">
            <v>5902811503334</v>
          </cell>
        </row>
        <row r="337">
          <cell r="A337" t="str">
            <v>POL-PC</v>
          </cell>
          <cell r="C337" t="str">
            <v>KURTYNA PROF LED1000 BI CI 2,5X9,0M</v>
          </cell>
          <cell r="D337" t="str">
            <v>ZŁĄCZKA PLASTIKOWA do łączenia wąż-wąż NK1, NK2, NK3</v>
          </cell>
          <cell r="E337">
            <v>0.23</v>
          </cell>
          <cell r="F337" t="str">
            <v>Towar</v>
          </cell>
          <cell r="G337" t="str">
            <v xml:space="preserve"> </v>
          </cell>
          <cell r="H337" t="str">
            <v>Tak</v>
          </cell>
          <cell r="I337">
            <v>5902811503341</v>
          </cell>
        </row>
        <row r="338">
          <cell r="A338" t="str">
            <v>POL-PCCR</v>
          </cell>
          <cell r="C338" t="str">
            <v>KURTYNA PROFLED400 2X2M BIAŁA ZIMNA</v>
          </cell>
          <cell r="D338" t="str">
            <v>ZŁĄCZKA PLASTIKOWA do łączenia wąż-kabel NK1, NK2, NK3</v>
          </cell>
          <cell r="E338">
            <v>0.23</v>
          </cell>
          <cell r="F338" t="str">
            <v>Towar</v>
          </cell>
          <cell r="G338" t="str">
            <v xml:space="preserve"> </v>
          </cell>
          <cell r="H338" t="str">
            <v xml:space="preserve"> </v>
          </cell>
          <cell r="I338">
            <v>5902811503358</v>
          </cell>
        </row>
        <row r="339">
          <cell r="A339" t="str">
            <v>POL-PCT</v>
          </cell>
          <cell r="C339" t="str">
            <v>KURTYNA PROFLED400 2X2M BIAŁA CIEPŁ</v>
          </cell>
          <cell r="D339" t="str">
            <v>Profesjonalny TRÓJNIK "T" do łączenia węży NK1, NK2, NK3</v>
          </cell>
          <cell r="E339">
            <v>0.23</v>
          </cell>
          <cell r="F339" t="str">
            <v>Towar</v>
          </cell>
          <cell r="G339" t="str">
            <v xml:space="preserve"> </v>
          </cell>
          <cell r="H339" t="str">
            <v xml:space="preserve"> </v>
          </cell>
          <cell r="I339">
            <v>5902811503365</v>
          </cell>
        </row>
        <row r="340">
          <cell r="A340" t="str">
            <v>POL-PCL</v>
          </cell>
          <cell r="C340" t="str">
            <v>KURTYNA PROF LED 5X0,5M KABEL CZARN</v>
          </cell>
          <cell r="D340" t="str">
            <v>Profesjonalny ŁĄCZNIK "L" do łączenia węży NK1, NK2, NK3</v>
          </cell>
          <cell r="E340">
            <v>0.23</v>
          </cell>
          <cell r="F340" t="str">
            <v>Towar</v>
          </cell>
          <cell r="G340" t="str">
            <v xml:space="preserve"> </v>
          </cell>
          <cell r="H340" t="str">
            <v>Tak</v>
          </cell>
          <cell r="I340">
            <v>5902811503372</v>
          </cell>
        </row>
        <row r="341">
          <cell r="A341" t="str">
            <v>POL-PCI</v>
          </cell>
          <cell r="C341" t="str">
            <v>KURTYNA PROF LED240 BI ZI 5X0,5M</v>
          </cell>
          <cell r="D341" t="str">
            <v>Profesjonalny KONEKTOR=PRZELOTKA"---" do łączenia węży NK1, NK2, NK3</v>
          </cell>
          <cell r="E341">
            <v>0.23</v>
          </cell>
          <cell r="F341" t="str">
            <v>Towar</v>
          </cell>
          <cell r="G341" t="str">
            <v xml:space="preserve"> </v>
          </cell>
          <cell r="H341" t="str">
            <v>Tak</v>
          </cell>
          <cell r="I341">
            <v>5902811503389</v>
          </cell>
        </row>
        <row r="342">
          <cell r="A342" t="str">
            <v xml:space="preserve">POL-PCC </v>
          </cell>
          <cell r="C342" t="str">
            <v>KURTYNA PROF LED240 BI CI 5X0,5M</v>
          </cell>
          <cell r="D342" t="str">
            <v>Profesjonalny CZWÓRNIK "+" do łączenia węży NK1, NK2, NK3</v>
          </cell>
          <cell r="E342">
            <v>0.23</v>
          </cell>
          <cell r="F342" t="str">
            <v>Towar</v>
          </cell>
          <cell r="G342" t="str">
            <v>Tak</v>
          </cell>
          <cell r="H342" t="str">
            <v>Tak</v>
          </cell>
          <cell r="I342">
            <v>5902811503396</v>
          </cell>
        </row>
        <row r="343">
          <cell r="A343" t="str">
            <v>POL-H</v>
          </cell>
          <cell r="C343" t="str">
            <v>KURTYNA PROF LED240 BI CI 5X0,5M</v>
          </cell>
          <cell r="D343" t="str">
            <v>STOPKA=UCHWYT plastikowy do Węża LED i świetlnego  - 10 sz. opakowanie zbiorcze</v>
          </cell>
          <cell r="E343">
            <v>0.23</v>
          </cell>
          <cell r="F343" t="str">
            <v>Towar</v>
          </cell>
          <cell r="G343" t="str">
            <v>Tak</v>
          </cell>
          <cell r="H343" t="str">
            <v>Tak</v>
          </cell>
          <cell r="I343">
            <v>5902811503402</v>
          </cell>
        </row>
        <row r="344">
          <cell r="A344" t="str">
            <v>POL-MCNF</v>
          </cell>
          <cell r="C344" t="str">
            <v>KURTYNA PROF LED380 5X1,0M BIAŁA ZI</v>
          </cell>
          <cell r="D344" t="str">
            <v>Aluminiowy klip do węża NEON (min. 3 szt. 1m)</v>
          </cell>
          <cell r="E344">
            <v>0.23</v>
          </cell>
          <cell r="F344" t="str">
            <v>Towar</v>
          </cell>
          <cell r="G344" t="str">
            <v xml:space="preserve"> </v>
          </cell>
          <cell r="H344" t="str">
            <v>Tak</v>
          </cell>
          <cell r="I344">
            <v>5902811503419</v>
          </cell>
        </row>
        <row r="345">
          <cell r="A345" t="str">
            <v>POL-G 3g</v>
          </cell>
          <cell r="C345" t="str">
            <v>KURTYNA PROF LED380 5X1,0M BIAŁA ZI</v>
          </cell>
          <cell r="D345" t="str">
            <v>KLEJ 3g</v>
          </cell>
          <cell r="E345">
            <v>0.23</v>
          </cell>
          <cell r="F345" t="str">
            <v>Towar</v>
          </cell>
          <cell r="G345" t="str">
            <v xml:space="preserve"> </v>
          </cell>
          <cell r="H345" t="str">
            <v>Tak</v>
          </cell>
          <cell r="I345">
            <v>5902811503426</v>
          </cell>
        </row>
        <row r="346">
          <cell r="A346" t="str">
            <v>POL-G 227g</v>
          </cell>
          <cell r="C346" t="str">
            <v>KURTYNA PROF LED380  5X1,0M  BIAŁE</v>
          </cell>
          <cell r="D346" t="str">
            <v>KLEJ NEON 227g MADE IN USA</v>
          </cell>
          <cell r="E346">
            <v>0.23</v>
          </cell>
          <cell r="F346" t="str">
            <v>Towar</v>
          </cell>
          <cell r="G346" t="str">
            <v xml:space="preserve"> </v>
          </cell>
          <cell r="H346" t="str">
            <v>Tak</v>
          </cell>
          <cell r="I346">
            <v>5902811503433</v>
          </cell>
        </row>
        <row r="347">
          <cell r="A347" t="str">
            <v>POL-E</v>
          </cell>
          <cell r="C347" t="str">
            <v>KURTYNA PROF LED380  5X1,0M  BIAŁE</v>
          </cell>
          <cell r="D347" t="str">
            <v xml:space="preserve">ZAŚLEPKA </v>
          </cell>
          <cell r="E347">
            <v>0.23</v>
          </cell>
          <cell r="F347" t="str">
            <v>Towar</v>
          </cell>
          <cell r="G347" t="str">
            <v xml:space="preserve"> </v>
          </cell>
          <cell r="H347" t="str">
            <v>Tak</v>
          </cell>
          <cell r="I347">
            <v>5902811503440</v>
          </cell>
        </row>
        <row r="348">
          <cell r="A348" t="str">
            <v>POL-E NEON 230V</v>
          </cell>
          <cell r="C348" t="str">
            <v>KURTYNA PROF LED380 F BI Z 2,5X1,5M</v>
          </cell>
          <cell r="D348" t="str">
            <v>ZAŚLEPKA NEON</v>
          </cell>
          <cell r="E348">
            <v>0.23</v>
          </cell>
          <cell r="F348" t="str">
            <v>Towar</v>
          </cell>
          <cell r="G348" t="str">
            <v xml:space="preserve"> </v>
          </cell>
          <cell r="H348" t="str">
            <v>Tak</v>
          </cell>
          <cell r="I348">
            <v>5902811503457</v>
          </cell>
        </row>
        <row r="349">
          <cell r="A349" t="str">
            <v xml:space="preserve">POL-C </v>
          </cell>
          <cell r="C349" t="str">
            <v>KURTYNA PROF LED380 F BI Z 2,5X1,5M</v>
          </cell>
          <cell r="D349" t="str">
            <v>STEROWNIK do węża świetlnego NK1, NK2,-NK3 - EFEKT WODOSPADU</v>
          </cell>
          <cell r="E349">
            <v>0.23</v>
          </cell>
          <cell r="F349" t="str">
            <v>Towar</v>
          </cell>
          <cell r="G349" t="str">
            <v>Tak</v>
          </cell>
          <cell r="H349" t="str">
            <v>Tak</v>
          </cell>
          <cell r="I349">
            <v>5902811503464</v>
          </cell>
        </row>
        <row r="350">
          <cell r="A350" t="str">
            <v>POL-PPCL1,5-BL-OW2</v>
          </cell>
          <cell r="C350" t="str">
            <v>KURTYNA PROF LED380 F BI C 2,5X1,5M</v>
          </cell>
          <cell r="D350" t="str">
            <v xml:space="preserve">Profesjonalny kabel zasilający LED na zewnątrz 1,5mb(zestaw), wtyczka z uziemieniem, prostownik + SPIN do NK1, NK2, NK3 i węży świetlnych </v>
          </cell>
          <cell r="E350">
            <v>0.23</v>
          </cell>
          <cell r="F350" t="str">
            <v>Towar</v>
          </cell>
          <cell r="G350" t="str">
            <v xml:space="preserve"> </v>
          </cell>
          <cell r="H350" t="str">
            <v>Tak</v>
          </cell>
          <cell r="I350">
            <v>5902811503471</v>
          </cell>
        </row>
        <row r="351">
          <cell r="A351" t="str">
            <v>POL-PPCL1,5-W-OW2</v>
          </cell>
          <cell r="C351" t="str">
            <v>KURTYNA PROF LED380 F BI C 2,5X1,5M</v>
          </cell>
          <cell r="D351" t="str">
            <v xml:space="preserve">Profesjonalny kabel zasilający LED na zewnątrz 1,5mb(zestaw), wtyczka z uziemieniem, prostownik + SPIN do NK1, NK2, NK3 i węży świetlnych </v>
          </cell>
          <cell r="E351">
            <v>0.23</v>
          </cell>
          <cell r="F351" t="str">
            <v>Towar</v>
          </cell>
          <cell r="G351" t="str">
            <v xml:space="preserve"> </v>
          </cell>
          <cell r="H351" t="str">
            <v>Tak</v>
          </cell>
          <cell r="I351">
            <v>5902811503488</v>
          </cell>
        </row>
        <row r="352">
          <cell r="A352" t="str">
            <v>POL-PPCLNF</v>
          </cell>
          <cell r="C352" t="str">
            <v>KURTYNA PROF LED600 F BI Z 2,5X3,0M</v>
          </cell>
          <cell r="D352" t="str">
            <v xml:space="preserve">Profesjonalny kabel zasilający LED na zewnątrz 1,5mb(zestaw), wtyczka z uziemieniem, prostownik + SPIN do WĘŻY NEON </v>
          </cell>
          <cell r="E352">
            <v>0.23</v>
          </cell>
          <cell r="F352" t="str">
            <v>Towar</v>
          </cell>
          <cell r="G352" t="str">
            <v xml:space="preserve"> </v>
          </cell>
          <cell r="H352" t="str">
            <v>Tak</v>
          </cell>
          <cell r="I352">
            <v>5902811503495</v>
          </cell>
        </row>
        <row r="353">
          <cell r="A353" t="str">
            <v>POL-PCL POLAMP</v>
          </cell>
          <cell r="C353" t="str">
            <v>KURTYNA PROF LED600 F BI Z 2,5X3,0M</v>
          </cell>
          <cell r="D353" t="str">
            <v>Kabel zasilający LED na zewnątrz 1,5mb + SPIN do NK1, NK2 i do węży świetlnych</v>
          </cell>
          <cell r="E353">
            <v>0.23</v>
          </cell>
          <cell r="F353" t="str">
            <v>Towar</v>
          </cell>
          <cell r="G353" t="str">
            <v xml:space="preserve"> </v>
          </cell>
          <cell r="H353" t="str">
            <v>Tak</v>
          </cell>
          <cell r="I353">
            <v>5902811503501</v>
          </cell>
        </row>
        <row r="354">
          <cell r="A354" t="str">
            <v>POL-SE20S BL</v>
          </cell>
          <cell r="C354" t="str">
            <v>KURTYNA PROF LED600 F BI C 2,5X3,0M</v>
          </cell>
          <cell r="D354" t="str">
            <v xml:space="preserve">Profesjonalny KABEL zasilający na zewnątrz do samodzielnego TWORZENIA KURTYN z 20 gniazdami na lampki=stringi
</v>
          </cell>
          <cell r="E354">
            <v>0.23</v>
          </cell>
          <cell r="F354" t="str">
            <v>Towar</v>
          </cell>
          <cell r="G354" t="str">
            <v xml:space="preserve"> </v>
          </cell>
          <cell r="H354" t="str">
            <v>Tak</v>
          </cell>
          <cell r="I354">
            <v>5902811503518</v>
          </cell>
        </row>
        <row r="355">
          <cell r="A355" t="str">
            <v>POL-SE3S</v>
          </cell>
          <cell r="C355" t="str">
            <v>KURTYNA PROF LED600 F BI C 2,5X3,0M</v>
          </cell>
          <cell r="D355" t="str">
            <v xml:space="preserve">Profesjonalny KABEL zasilający na zewnątrz do samodzielnego TWORZENIA KURTYN z 3 gniazdami na lampki=stringi
</v>
          </cell>
          <cell r="E355">
            <v>0.23</v>
          </cell>
          <cell r="F355" t="str">
            <v>Towar</v>
          </cell>
          <cell r="G355" t="str">
            <v xml:space="preserve"> </v>
          </cell>
          <cell r="H355" t="str">
            <v>Tak</v>
          </cell>
          <cell r="I355">
            <v>5902811503525</v>
          </cell>
        </row>
        <row r="356">
          <cell r="A356" t="str">
            <v>POL-ROZ6</v>
          </cell>
          <cell r="C356" t="str">
            <v>KURTYNA PROF LED720 F BI Z 2,5X6,0M</v>
          </cell>
          <cell r="D356" t="str">
            <v xml:space="preserve">Rozgałęźnik do kompletów LED zewnętrznych 5 GNIAZD  (5wyjsc/1wejscie) </v>
          </cell>
          <cell r="E356">
            <v>0.23</v>
          </cell>
          <cell r="F356" t="str">
            <v>Towar</v>
          </cell>
          <cell r="G356" t="str">
            <v xml:space="preserve"> </v>
          </cell>
          <cell r="H356" t="str">
            <v>Tak</v>
          </cell>
          <cell r="I356">
            <v>5902811503532</v>
          </cell>
        </row>
        <row r="357">
          <cell r="A357" t="str">
            <v>POL-ROZ3</v>
          </cell>
          <cell r="C357" t="str">
            <v>KURTYNA PROF LED720 F BI Z 2,5X6,0M</v>
          </cell>
          <cell r="D357" t="str">
            <v xml:space="preserve">Rozgałęźnik do kompletów LED zewnętrznych 3 GNIAZD  (3wyjscia/1wejscie) </v>
          </cell>
          <cell r="E357">
            <v>0.23</v>
          </cell>
          <cell r="F357" t="str">
            <v>Towar</v>
          </cell>
          <cell r="G357" t="str">
            <v xml:space="preserve"> </v>
          </cell>
          <cell r="H357" t="str">
            <v>Tak</v>
          </cell>
          <cell r="I357">
            <v>5902811503549</v>
          </cell>
        </row>
        <row r="358">
          <cell r="A358" t="str">
            <v>POL-KSRL-0,5-G</v>
          </cell>
          <cell r="C358" t="str">
            <v>KURTYNA PROF LED720 F BI C 2,5X6,0M</v>
          </cell>
          <cell r="D358" t="str">
            <v xml:space="preserve">KABEL 0,5mb do łączenia węża z lampkami </v>
          </cell>
          <cell r="E358">
            <v>0.23</v>
          </cell>
          <cell r="F358" t="str">
            <v>Towar</v>
          </cell>
          <cell r="G358" t="str">
            <v xml:space="preserve"> </v>
          </cell>
          <cell r="H358" t="str">
            <v>Tak</v>
          </cell>
          <cell r="I358">
            <v>5902811503556</v>
          </cell>
        </row>
        <row r="359">
          <cell r="A359" t="str">
            <v>POL-KSRL-1,5-G</v>
          </cell>
          <cell r="C359" t="str">
            <v>KURTYNA PROF LED720 F BI C 2,5X6,0M</v>
          </cell>
          <cell r="D359" t="str">
            <v xml:space="preserve">KABEL 1,5mb do łączenia węża z lampkami </v>
          </cell>
          <cell r="E359">
            <v>0.23</v>
          </cell>
          <cell r="F359" t="str">
            <v>Towar</v>
          </cell>
          <cell r="G359" t="str">
            <v xml:space="preserve"> </v>
          </cell>
          <cell r="H359" t="str">
            <v>Tak</v>
          </cell>
          <cell r="I359">
            <v>5902811503563</v>
          </cell>
        </row>
        <row r="360">
          <cell r="A360" t="str">
            <v>POL-KSRL-1,5-W</v>
          </cell>
          <cell r="C360" t="str">
            <v>KURTYNA PROF LED1000 F BI Z 2,5X9M</v>
          </cell>
          <cell r="D360" t="str">
            <v xml:space="preserve">KABEL 1,5mb do łączenia węża z lampkami </v>
          </cell>
          <cell r="E360">
            <v>0.23</v>
          </cell>
          <cell r="F360" t="str">
            <v>Towar</v>
          </cell>
          <cell r="G360" t="str">
            <v xml:space="preserve"> </v>
          </cell>
          <cell r="H360" t="str">
            <v>Tak</v>
          </cell>
          <cell r="I360">
            <v>5902811503570</v>
          </cell>
        </row>
        <row r="361">
          <cell r="A361" t="str">
            <v>POL-KSRL-3,0-G</v>
          </cell>
          <cell r="C361" t="str">
            <v>KURTYNA PROF LED1000 F BI Z 2,5X9M</v>
          </cell>
          <cell r="D361" t="str">
            <v xml:space="preserve">KABEL 3,0mb do łączenia węża z lampkami </v>
          </cell>
          <cell r="E361">
            <v>0.23</v>
          </cell>
          <cell r="F361" t="str">
            <v>Towar</v>
          </cell>
          <cell r="G361" t="str">
            <v xml:space="preserve"> </v>
          </cell>
          <cell r="H361" t="str">
            <v>Tak</v>
          </cell>
          <cell r="I361">
            <v>5902811503587</v>
          </cell>
        </row>
        <row r="362">
          <cell r="A362" t="str">
            <v>POL-KSRL-5,0-G</v>
          </cell>
          <cell r="C362" t="str">
            <v>KURTYNA PROF LED1000 F BI CI 2,5X9M</v>
          </cell>
          <cell r="D362" t="str">
            <v xml:space="preserve">KABEL 5,0mb do łączenia węża z lampkami </v>
          </cell>
          <cell r="E362">
            <v>0.23</v>
          </cell>
          <cell r="F362" t="str">
            <v>Towar</v>
          </cell>
          <cell r="G362" t="str">
            <v xml:space="preserve"> </v>
          </cell>
          <cell r="H362" t="str">
            <v>Tak</v>
          </cell>
          <cell r="I362">
            <v>5902811503594</v>
          </cell>
        </row>
        <row r="363">
          <cell r="A363" t="str">
            <v>POL-CON1TO2</v>
          </cell>
          <cell r="C363" t="str">
            <v>KURTYNA PROF LED1000 F BI CI 2,5X9M</v>
          </cell>
          <cell r="D363" t="str">
            <v>Kabel do laczenia lampek - trojnik, rozg</v>
          </cell>
          <cell r="E363">
            <v>0.23</v>
          </cell>
          <cell r="F363" t="str">
            <v>Towar</v>
          </cell>
          <cell r="G363" t="str">
            <v xml:space="preserve"> </v>
          </cell>
          <cell r="H363" t="str">
            <v>Tak</v>
          </cell>
          <cell r="I363">
            <v>5902811503600</v>
          </cell>
        </row>
        <row r="364">
          <cell r="A364" t="str">
            <v>POL-KSS-0,5</v>
          </cell>
          <cell r="C364" t="str">
            <v>KURTYNA FLASH 2X2M BIAŁA ZIMNA</v>
          </cell>
          <cell r="D364" t="str">
            <v xml:space="preserve">KABEL 0,5mb do łączenia lampek z lampkami </v>
          </cell>
          <cell r="E364">
            <v>0.23</v>
          </cell>
          <cell r="F364" t="str">
            <v>Towar</v>
          </cell>
          <cell r="G364" t="str">
            <v xml:space="preserve"> </v>
          </cell>
          <cell r="H364" t="str">
            <v xml:space="preserve"> </v>
          </cell>
          <cell r="I364">
            <v>5902811503617</v>
          </cell>
        </row>
        <row r="365">
          <cell r="A365" t="str">
            <v>POL-KSS-1,5-W</v>
          </cell>
          <cell r="C365" t="str">
            <v>KURTYNA FLASH 2X2M BIAŁA CIEPŁA</v>
          </cell>
          <cell r="D365" t="str">
            <v xml:space="preserve">KABEL 1,5mb do łączenia lampek z lampkami </v>
          </cell>
          <cell r="E365">
            <v>0.23</v>
          </cell>
          <cell r="F365" t="str">
            <v>Towar</v>
          </cell>
          <cell r="G365" t="str">
            <v xml:space="preserve"> </v>
          </cell>
          <cell r="H365" t="str">
            <v xml:space="preserve"> </v>
          </cell>
          <cell r="I365">
            <v>5902811503624</v>
          </cell>
        </row>
        <row r="366">
          <cell r="A366" t="str">
            <v>POL-KSS-3,0-G</v>
          </cell>
          <cell r="C366" t="str">
            <v>KURTYNA PROF F LED240 5X0,5M  BI CI</v>
          </cell>
          <cell r="D366" t="str">
            <v xml:space="preserve">KABEL 3,0mb do łączenia lampek z lampkami </v>
          </cell>
          <cell r="E366">
            <v>0.23</v>
          </cell>
          <cell r="F366" t="str">
            <v>Towar</v>
          </cell>
          <cell r="G366" t="str">
            <v xml:space="preserve"> </v>
          </cell>
          <cell r="H366" t="str">
            <v>Tak</v>
          </cell>
          <cell r="I366">
            <v>5902811503631</v>
          </cell>
        </row>
        <row r="367">
          <cell r="A367" t="str">
            <v>POL-KSS-5,0-G</v>
          </cell>
          <cell r="C367" t="str">
            <v>KURTYNA PROF LED240 BI ZI 5X0,5M</v>
          </cell>
          <cell r="D367" t="str">
            <v xml:space="preserve">KABEL 5,0mb do łączenia lampek z lampkami </v>
          </cell>
          <cell r="E367">
            <v>0.23</v>
          </cell>
          <cell r="F367" t="str">
            <v>Towar</v>
          </cell>
          <cell r="G367" t="str">
            <v xml:space="preserve"> </v>
          </cell>
          <cell r="H367" t="str">
            <v>Tak</v>
          </cell>
          <cell r="I367">
            <v>5902811503648</v>
          </cell>
        </row>
        <row r="368">
          <cell r="A368" t="str">
            <v>POL-E27BL40-BL</v>
          </cell>
          <cell r="C368" t="str">
            <v>KURTYNA PROF LED240 BI CI 5X0,5M</v>
          </cell>
          <cell r="D368" t="str">
            <v>Profesjonalna GIRLANDA na żarówki E27, 40 gniazd, 20 mb dekoracji + 1,5m kabel zasilający + dodatkowe gniazdo do łączenia CZARNA</v>
          </cell>
          <cell r="E368">
            <v>0.23</v>
          </cell>
          <cell r="F368" t="str">
            <v>Towar</v>
          </cell>
          <cell r="G368" t="str">
            <v>Tak</v>
          </cell>
          <cell r="H368" t="str">
            <v>Tak</v>
          </cell>
          <cell r="I368">
            <v>5902811503655</v>
          </cell>
        </row>
        <row r="369">
          <cell r="A369" t="str">
            <v>POL A60 E27 10W 210</v>
          </cell>
          <cell r="C369" t="str">
            <v>KURTYNA PROF LED240 BI CI 5X0,5M</v>
          </cell>
          <cell r="D369" t="str">
            <v>Żarówka LED A60 E27 10W 210° ciepła biała GRUSZKA POLAMP</v>
          </cell>
          <cell r="E369">
            <v>0.23</v>
          </cell>
          <cell r="F369" t="str">
            <v>Towar</v>
          </cell>
          <cell r="G369" t="str">
            <v>Tak</v>
          </cell>
          <cell r="H369" t="str">
            <v>Tak</v>
          </cell>
          <cell r="I369">
            <v>5902811503662</v>
          </cell>
        </row>
        <row r="370">
          <cell r="A370" t="str">
            <v>POL A60 E27 8W 360</v>
          </cell>
          <cell r="C370" t="str">
            <v>KURTYNA PROF LED380 FL BI ZI 5X1,0M</v>
          </cell>
          <cell r="D370" t="str">
            <v>Żarówka LED A60 E27 8W 360° ciepła biała GRUSZKA POLAMP</v>
          </cell>
          <cell r="E370">
            <v>0.23</v>
          </cell>
          <cell r="F370" t="str">
            <v>Towar</v>
          </cell>
          <cell r="G370" t="str">
            <v xml:space="preserve"> </v>
          </cell>
          <cell r="H370" t="str">
            <v>Tak</v>
          </cell>
          <cell r="I370">
            <v>5902811503679</v>
          </cell>
        </row>
        <row r="371">
          <cell r="A371" t="str">
            <v>POL A65 E27 13W</v>
          </cell>
          <cell r="C371" t="str">
            <v>KURTYNA PROF LED380 FL BI ZI 5X1,0M</v>
          </cell>
          <cell r="D371" t="str">
            <v>Żarówka LED A65 E27 13W ciepła biała 2835SMD GRUSZKA POLAMP</v>
          </cell>
          <cell r="E371">
            <v>0.23</v>
          </cell>
          <cell r="F371" t="str">
            <v>Towar</v>
          </cell>
          <cell r="G371" t="str">
            <v>Tak</v>
          </cell>
          <cell r="H371" t="str">
            <v>Tak</v>
          </cell>
          <cell r="I371">
            <v>5902811503686</v>
          </cell>
        </row>
        <row r="372">
          <cell r="A372" t="str">
            <v>POL A65 E27 16W</v>
          </cell>
          <cell r="C372" t="str">
            <v>KURTYNA PROF LED380 FL BI CI 5X1,0M</v>
          </cell>
          <cell r="D372" t="str">
            <v>Żarówka LED A65 E27 16W ciepła biała 2835SMD GRUSZKA POLAMP</v>
          </cell>
          <cell r="E372">
            <v>0.23</v>
          </cell>
          <cell r="F372" t="str">
            <v>Towar</v>
          </cell>
          <cell r="G372" t="str">
            <v xml:space="preserve"> </v>
          </cell>
          <cell r="H372" t="str">
            <v>Tak</v>
          </cell>
          <cell r="I372">
            <v>5902811503693</v>
          </cell>
        </row>
        <row r="373">
          <cell r="A373" t="str">
            <v>POL C35 E14 7W</v>
          </cell>
          <cell r="C373" t="str">
            <v>KURTYNA PROF LED380 FL BI CI 5X1,0M</v>
          </cell>
          <cell r="D373" t="str">
            <v>Żarówka LED C35 E14 7W ciepła biała ŚWIECZKA POLAMP</v>
          </cell>
          <cell r="E373">
            <v>0.23</v>
          </cell>
          <cell r="F373" t="str">
            <v>Towar</v>
          </cell>
          <cell r="G373" t="str">
            <v xml:space="preserve"> </v>
          </cell>
          <cell r="H373" t="str">
            <v>Tak</v>
          </cell>
          <cell r="I373">
            <v>5902811503709</v>
          </cell>
        </row>
        <row r="374">
          <cell r="A374" t="str">
            <v>POL G45 E14 5W</v>
          </cell>
          <cell r="C374" t="str">
            <v>KURTYNA PROF LED720 WOD NIEB 2,5X3M</v>
          </cell>
          <cell r="D374" t="str">
            <v>Żarówka LED G45 E14 5W ciepła biała KULKA POLAMP</v>
          </cell>
          <cell r="E374">
            <v>0.23</v>
          </cell>
          <cell r="F374" t="str">
            <v>Towar</v>
          </cell>
          <cell r="G374" t="str">
            <v xml:space="preserve"> </v>
          </cell>
          <cell r="H374" t="str">
            <v>Tak</v>
          </cell>
          <cell r="I374">
            <v>5902811503716</v>
          </cell>
        </row>
        <row r="375">
          <cell r="A375" t="str">
            <v>POL G45 E14 7W</v>
          </cell>
          <cell r="C375" t="str">
            <v>KURTYNA PROF LED720 WOD BI Z 2,5X3M</v>
          </cell>
          <cell r="D375" t="str">
            <v>Żarówka LED G45 E14 7W ciepła biała KULKA POLAMP</v>
          </cell>
          <cell r="E375">
            <v>0.23</v>
          </cell>
          <cell r="F375" t="str">
            <v>Towar</v>
          </cell>
          <cell r="G375" t="str">
            <v xml:space="preserve"> </v>
          </cell>
          <cell r="H375" t="str">
            <v>Tak</v>
          </cell>
          <cell r="I375">
            <v>5902811503723</v>
          </cell>
        </row>
        <row r="376">
          <cell r="A376" t="str">
            <v>POL-G45 E27 1W R</v>
          </cell>
          <cell r="C376" t="str">
            <v>KURTYNA PROF LED1440 WOD NIE 2,5X6M</v>
          </cell>
          <cell r="D376" t="str">
            <v xml:space="preserve">ŻARÓWKI KOLOROWE LED E27, kolor czerwony, </v>
          </cell>
          <cell r="E376">
            <v>0.23</v>
          </cell>
          <cell r="F376" t="str">
            <v>Towar</v>
          </cell>
          <cell r="G376" t="str">
            <v xml:space="preserve"> </v>
          </cell>
          <cell r="H376" t="str">
            <v>Tak</v>
          </cell>
          <cell r="I376">
            <v>5902811503730</v>
          </cell>
        </row>
        <row r="377">
          <cell r="A377" t="str">
            <v>POL-G45 E27 1W Y</v>
          </cell>
          <cell r="C377" t="str">
            <v>KURTYNA PROF LED1440 WOD B Z 2,5X6M</v>
          </cell>
          <cell r="D377" t="str">
            <v xml:space="preserve">ŻARÓWKI KOLOROWE LED E27, kolor żółty, </v>
          </cell>
          <cell r="E377">
            <v>0.23</v>
          </cell>
          <cell r="F377" t="str">
            <v>Towar</v>
          </cell>
          <cell r="G377" t="str">
            <v xml:space="preserve"> </v>
          </cell>
          <cell r="H377" t="str">
            <v>Tak</v>
          </cell>
          <cell r="I377">
            <v>5902811503747</v>
          </cell>
        </row>
        <row r="378">
          <cell r="A378" t="str">
            <v>POL-G45 E27 1W BLU</v>
          </cell>
          <cell r="C378" t="str">
            <v>KURTYNKA PROF LED NIEBIESKI 5M</v>
          </cell>
          <cell r="D378" t="str">
            <v xml:space="preserve">ŻARÓWKI KOLOROWE LED E27, kolor niebieski, </v>
          </cell>
          <cell r="E378">
            <v>0.23</v>
          </cell>
          <cell r="F378" t="str">
            <v>Towar</v>
          </cell>
          <cell r="G378" t="str">
            <v>Tak</v>
          </cell>
          <cell r="H378" t="str">
            <v xml:space="preserve"> </v>
          </cell>
          <cell r="I378">
            <v>5902811503754</v>
          </cell>
        </row>
        <row r="379">
          <cell r="A379" t="str">
            <v>POL-G45 E27 1W CW</v>
          </cell>
          <cell r="C379" t="str">
            <v>KURTYNKA PROF LED NIEBIESKI 5M OW B</v>
          </cell>
          <cell r="D379" t="str">
            <v xml:space="preserve">ŻARÓWKI KOLOROWE LED E27, kolor zimny biały, </v>
          </cell>
          <cell r="E379">
            <v>0.23</v>
          </cell>
          <cell r="F379" t="str">
            <v>Towar</v>
          </cell>
          <cell r="G379" t="str">
            <v xml:space="preserve"> </v>
          </cell>
          <cell r="H379" t="str">
            <v>Tak</v>
          </cell>
          <cell r="I379">
            <v>5902811503761</v>
          </cell>
        </row>
        <row r="380">
          <cell r="A380" t="str">
            <v>POL-G45 E27 1W WW</v>
          </cell>
          <cell r="C380" t="str">
            <v>KURTYNKA PROF LED BIALY ZIM 5M</v>
          </cell>
          <cell r="D380" t="str">
            <v xml:space="preserve">ŻARÓWKI KOLOROWE LED E27, kolor ciepły biały, </v>
          </cell>
          <cell r="E380">
            <v>0.23</v>
          </cell>
          <cell r="F380" t="str">
            <v>Towar</v>
          </cell>
          <cell r="G380" t="str">
            <v>Tak</v>
          </cell>
          <cell r="H380" t="str">
            <v xml:space="preserve"> </v>
          </cell>
          <cell r="I380">
            <v>5902811503778</v>
          </cell>
        </row>
        <row r="381">
          <cell r="A381" t="str">
            <v>POL-G45 E27 1W G</v>
          </cell>
          <cell r="C381" t="str">
            <v>KURTYNKA PROF LED BIALY ZIMN 5M</v>
          </cell>
          <cell r="D381" t="str">
            <v xml:space="preserve">ŻARÓWKI KOLOROWE LED E27, kolor zielony, </v>
          </cell>
          <cell r="E381">
            <v>0.23</v>
          </cell>
          <cell r="F381" t="str">
            <v>Towar</v>
          </cell>
          <cell r="G381" t="str">
            <v>Tak</v>
          </cell>
          <cell r="H381" t="str">
            <v xml:space="preserve"> </v>
          </cell>
          <cell r="I381">
            <v>5902811503785</v>
          </cell>
        </row>
        <row r="382">
          <cell r="A382" t="str">
            <v>POL-ZH-LEDLAMP1-70</v>
          </cell>
          <cell r="C382" t="str">
            <v>KURTYNKA PROF LED BIAL ZIM-NIEB 5M</v>
          </cell>
          <cell r="D382" t="str">
            <v xml:space="preserve">ŻARÓWKI LED FLASH BŁYSKOWE E27, kolor biały, </v>
          </cell>
          <cell r="E382">
            <v>0.23</v>
          </cell>
          <cell r="F382" t="str">
            <v>Towar</v>
          </cell>
          <cell r="G382" t="str">
            <v>Tak</v>
          </cell>
          <cell r="H382" t="str">
            <v xml:space="preserve"> </v>
          </cell>
          <cell r="I382">
            <v>5902811503792</v>
          </cell>
        </row>
        <row r="383">
          <cell r="A383" t="str">
            <v>POL G45 E27 7W</v>
          </cell>
          <cell r="C383" t="str">
            <v>KURTYNKA PROF LED BIAL ZIM-NIEB 5M</v>
          </cell>
          <cell r="D383" t="str">
            <v>Żarówka LED G45 E27 7W ciepła biała KULKA POLAMP</v>
          </cell>
          <cell r="E383">
            <v>0.23</v>
          </cell>
          <cell r="F383" t="str">
            <v>Towar</v>
          </cell>
          <cell r="G383" t="str">
            <v xml:space="preserve"> </v>
          </cell>
          <cell r="H383" t="str">
            <v>Tak</v>
          </cell>
          <cell r="I383">
            <v>5902811503808</v>
          </cell>
        </row>
        <row r="384">
          <cell r="A384" t="str">
            <v>POL G9 2,5W</v>
          </cell>
          <cell r="C384" t="str">
            <v>KURTYNKA PROF LED ZIELONA 5M OW C</v>
          </cell>
          <cell r="D384" t="str">
            <v>Żarówka LED G9 2,5W ciepła biała SZTYFT POLAMP</v>
          </cell>
          <cell r="E384">
            <v>0.23</v>
          </cell>
          <cell r="F384" t="str">
            <v>Towar</v>
          </cell>
          <cell r="G384" t="str">
            <v>Tak</v>
          </cell>
          <cell r="H384" t="str">
            <v xml:space="preserve"> </v>
          </cell>
          <cell r="I384">
            <v>5902811503815</v>
          </cell>
        </row>
        <row r="385">
          <cell r="A385" t="str">
            <v>POL GU10 2W</v>
          </cell>
          <cell r="C385" t="str">
            <v>KURTYNKA PROF LED ZIELONA 5M OW B</v>
          </cell>
          <cell r="D385" t="str">
            <v>Żarówka LED GU10 2W 50mm ciepła biała POLAMP</v>
          </cell>
          <cell r="E385">
            <v>0.23</v>
          </cell>
          <cell r="F385" t="str">
            <v>Towar</v>
          </cell>
          <cell r="G385" t="str">
            <v>Tak</v>
          </cell>
          <cell r="H385" t="str">
            <v xml:space="preserve"> </v>
          </cell>
          <cell r="I385">
            <v>5902811503822</v>
          </cell>
        </row>
        <row r="386">
          <cell r="A386" t="str">
            <v>POL GU10 2W 35MM</v>
          </cell>
          <cell r="C386" t="str">
            <v>KURTYNKA PROF LED MULTIKOLOR 5M</v>
          </cell>
          <cell r="D386" t="str">
            <v>Żarówka LED GU10 2W 35mm ciepła biała POLAMP</v>
          </cell>
          <cell r="E386">
            <v>0.23</v>
          </cell>
          <cell r="F386" t="str">
            <v>Towar</v>
          </cell>
          <cell r="G386" t="str">
            <v xml:space="preserve"> </v>
          </cell>
          <cell r="H386" t="str">
            <v>Tak</v>
          </cell>
          <cell r="I386">
            <v>5902811503839</v>
          </cell>
        </row>
        <row r="387">
          <cell r="A387" t="str">
            <v>POL GU10 5W CW</v>
          </cell>
          <cell r="C387" t="str">
            <v>KURTYNKA PROF LED MULTIKOLOR 5M OW</v>
          </cell>
          <cell r="D387" t="str">
            <v>Żarówka LED GU10 5W 50mm zimna biała POLAMP</v>
          </cell>
          <cell r="E387">
            <v>0.23</v>
          </cell>
          <cell r="F387" t="str">
            <v>Towar</v>
          </cell>
          <cell r="G387" t="str">
            <v xml:space="preserve"> </v>
          </cell>
          <cell r="H387" t="str">
            <v>Tak</v>
          </cell>
          <cell r="I387">
            <v>5902811503846</v>
          </cell>
        </row>
        <row r="388">
          <cell r="A388" t="str">
            <v>POL GU10 5W WW</v>
          </cell>
          <cell r="C388" t="str">
            <v>KURTYNKA CZERWONA PROF LED 5M OW C</v>
          </cell>
          <cell r="D388" t="str">
            <v>Żarówka LED GU10 5W 50mm ciepła biała POLAMP</v>
          </cell>
          <cell r="E388">
            <v>0.23</v>
          </cell>
          <cell r="F388" t="str">
            <v>Towar</v>
          </cell>
          <cell r="G388" t="str">
            <v>Tak</v>
          </cell>
          <cell r="H388" t="str">
            <v xml:space="preserve"> </v>
          </cell>
          <cell r="I388">
            <v>5902811503853</v>
          </cell>
        </row>
        <row r="389">
          <cell r="A389" t="str">
            <v>POL GU10 6W WW MLE</v>
          </cell>
          <cell r="C389" t="str">
            <v>KURTYNKA PROF LED BIALY CIEPLY 5M</v>
          </cell>
          <cell r="D389" t="str">
            <v>Żarówka LED GU10 6W 50mm ciepla biała - mleczny klosz POLAMP</v>
          </cell>
          <cell r="E389">
            <v>0.23</v>
          </cell>
          <cell r="F389" t="str">
            <v>Towar</v>
          </cell>
          <cell r="G389" t="str">
            <v>Tak</v>
          </cell>
          <cell r="H389" t="str">
            <v xml:space="preserve"> </v>
          </cell>
          <cell r="I389">
            <v>5902811503860</v>
          </cell>
        </row>
        <row r="390">
          <cell r="A390" t="str">
            <v>POL GU10 COB 6W</v>
          </cell>
          <cell r="C390" t="str">
            <v>KURTYNKA PROF LED BIALY CIEPLY 5M</v>
          </cell>
          <cell r="D390" t="str">
            <v>Żarówka LED GU10 COB 6W ciepła biała POLAMP</v>
          </cell>
          <cell r="E390">
            <v>0.23</v>
          </cell>
          <cell r="F390" t="str">
            <v>Towar</v>
          </cell>
          <cell r="G390" t="str">
            <v>Tak</v>
          </cell>
          <cell r="H390" t="str">
            <v xml:space="preserve"> </v>
          </cell>
          <cell r="I390">
            <v>5902811503877</v>
          </cell>
        </row>
        <row r="391">
          <cell r="A391" t="str">
            <v>POL MR16 5W 12V WW</v>
          </cell>
          <cell r="C391" t="str">
            <v>KURTYNKA ZOLTA PROF LED 5M OW C</v>
          </cell>
          <cell r="D391" t="str">
            <v>Żarówka LED MR16 GU5.3 5W 12V ciepła biała 2835SMD POLAMP</v>
          </cell>
          <cell r="E391">
            <v>0.23</v>
          </cell>
          <cell r="F391" t="str">
            <v>Towar</v>
          </cell>
          <cell r="G391" t="str">
            <v>Tak</v>
          </cell>
          <cell r="H391" t="str">
            <v xml:space="preserve"> </v>
          </cell>
          <cell r="I391">
            <v>5902811503884</v>
          </cell>
        </row>
        <row r="392">
          <cell r="A392" t="str">
            <v>POL MR16 6W 12V CW</v>
          </cell>
          <cell r="C392" t="str">
            <v>KURTYNKA PROF LED FLASH NIEBIES 5M</v>
          </cell>
          <cell r="D392" t="str">
            <v>Żarówka LED MR16 GU5.3 6W 12V zimna biała 5050SMD POLAMP</v>
          </cell>
          <cell r="E392">
            <v>0.23</v>
          </cell>
          <cell r="F392" t="str">
            <v>Towar</v>
          </cell>
          <cell r="G392" t="str">
            <v xml:space="preserve"> </v>
          </cell>
          <cell r="H392" t="str">
            <v>Tak</v>
          </cell>
          <cell r="I392">
            <v>5902811503891</v>
          </cell>
        </row>
        <row r="393">
          <cell r="A393" t="str">
            <v>POL R50 E14 8W</v>
          </cell>
          <cell r="C393" t="str">
            <v>KURTYNKA PROF LED FLASH NIEBIES 5M</v>
          </cell>
          <cell r="D393" t="str">
            <v>Żarówka LED R50 E14 8W ciepła biała REFLEKTOROWA POLAMP</v>
          </cell>
          <cell r="E393">
            <v>0.23</v>
          </cell>
          <cell r="F393" t="str">
            <v>Towar</v>
          </cell>
          <cell r="G393" t="str">
            <v xml:space="preserve"> </v>
          </cell>
          <cell r="H393" t="str">
            <v xml:space="preserve"> </v>
          </cell>
          <cell r="I393">
            <v>5902811503907</v>
          </cell>
        </row>
        <row r="394">
          <cell r="A394" t="str">
            <v>POL R63 E27 11W</v>
          </cell>
          <cell r="C394" t="str">
            <v>KURTYNKA PROF LED FLASH BIAL ZIM 5M</v>
          </cell>
          <cell r="D394" t="str">
            <v>Żarówka LED R63 E27 11W ciepła biała REFLEKTOROWA POLAMP</v>
          </cell>
          <cell r="E394">
            <v>0.23</v>
          </cell>
          <cell r="F394" t="str">
            <v>Towar</v>
          </cell>
          <cell r="G394" t="str">
            <v xml:space="preserve"> </v>
          </cell>
          <cell r="H394" t="str">
            <v>Tak</v>
          </cell>
          <cell r="I394">
            <v>5902811503914</v>
          </cell>
        </row>
        <row r="395">
          <cell r="A395" t="str">
            <v>POL T35 E14 4W</v>
          </cell>
          <cell r="C395" t="str">
            <v>KURTYNKA PROF LED FLASH BIAL ZIM 5M</v>
          </cell>
          <cell r="D395" t="str">
            <v>Żarówka LED T35 E14 4W ciepła biała PŁOMYK POLAMP</v>
          </cell>
          <cell r="E395">
            <v>0.23</v>
          </cell>
          <cell r="F395" t="str">
            <v>Towar</v>
          </cell>
          <cell r="G395" t="str">
            <v>Tak</v>
          </cell>
          <cell r="H395" t="str">
            <v xml:space="preserve"> </v>
          </cell>
          <cell r="I395">
            <v>5902811503921</v>
          </cell>
        </row>
        <row r="396">
          <cell r="A396" t="str">
            <v>POL T35 E14 5W</v>
          </cell>
          <cell r="C396" t="str">
            <v>KURTYNKA PROF LED FLASH BIA CIEP 5M</v>
          </cell>
          <cell r="D396" t="str">
            <v>Żarówka LED T35 E14 5W ciepła biała PŁOMYK POLAMP</v>
          </cell>
          <cell r="E396">
            <v>0.23</v>
          </cell>
          <cell r="F396" t="str">
            <v>Towar</v>
          </cell>
          <cell r="G396" t="str">
            <v xml:space="preserve"> </v>
          </cell>
          <cell r="H396" t="str">
            <v>Tak</v>
          </cell>
          <cell r="I396">
            <v>5902811503938</v>
          </cell>
        </row>
        <row r="397">
          <cell r="A397" t="str">
            <v>POL T35 E14 7W</v>
          </cell>
          <cell r="C397" t="str">
            <v>KURTYNKA PROF LED FLASH BIA CIEP 5M</v>
          </cell>
          <cell r="D397" t="str">
            <v>Żarówka LED T35 E14 7W ciepła biała PŁOMYK POLAMP</v>
          </cell>
          <cell r="E397">
            <v>0.23</v>
          </cell>
          <cell r="F397" t="str">
            <v>Towar</v>
          </cell>
          <cell r="G397" t="str">
            <v>Tak</v>
          </cell>
          <cell r="H397" t="str">
            <v xml:space="preserve"> </v>
          </cell>
          <cell r="I397">
            <v>5902811503945</v>
          </cell>
        </row>
        <row r="398">
          <cell r="A398" t="str">
            <v>POL G4 2W</v>
          </cell>
          <cell r="C398" t="str">
            <v>KURTYNKA PROF LED DLUGA BIAL ZI 5M</v>
          </cell>
          <cell r="D398" t="str">
            <v>Żarówka LED G4 2W ciepła biała TALERZYK POLAMP</v>
          </cell>
          <cell r="E398">
            <v>0.23</v>
          </cell>
          <cell r="F398" t="str">
            <v>Towar</v>
          </cell>
          <cell r="G398" t="str">
            <v xml:space="preserve"> </v>
          </cell>
          <cell r="H398" t="str">
            <v>Tak</v>
          </cell>
          <cell r="I398">
            <v>5902811503952</v>
          </cell>
        </row>
        <row r="399">
          <cell r="A399" t="str">
            <v>POL A60 E27 4W</v>
          </cell>
          <cell r="C399" t="str">
            <v>KURTYNKA PROF LED DŁUGA BIAŁ ZIM 5M</v>
          </cell>
          <cell r="D399" t="str">
            <v>Żarówka LED A60 E27 4W ciepła biała FILAMENT POLAMP</v>
          </cell>
          <cell r="E399">
            <v>0.23</v>
          </cell>
          <cell r="F399" t="str">
            <v>Towar</v>
          </cell>
          <cell r="G399" t="str">
            <v xml:space="preserve"> </v>
          </cell>
          <cell r="H399" t="str">
            <v xml:space="preserve"> </v>
          </cell>
          <cell r="I399">
            <v>5902811503969</v>
          </cell>
        </row>
        <row r="400">
          <cell r="A400" t="str">
            <v>POL C35 E14 2W</v>
          </cell>
          <cell r="C400" t="str">
            <v>KURTYNKA PROF LED DLUGA BIAL CI 5M</v>
          </cell>
          <cell r="D400" t="str">
            <v>Żarówka LED C35 E14 2W ciepła biała FILAMENT POLAMP</v>
          </cell>
          <cell r="E400">
            <v>0.23</v>
          </cell>
          <cell r="F400" t="str">
            <v>Towar</v>
          </cell>
          <cell r="G400" t="str">
            <v xml:space="preserve"> </v>
          </cell>
          <cell r="H400" t="str">
            <v>Tak</v>
          </cell>
          <cell r="I400">
            <v>5902811503976</v>
          </cell>
        </row>
        <row r="401">
          <cell r="A401" t="str">
            <v>POL T35 E14 2W</v>
          </cell>
          <cell r="C401" t="str">
            <v>KURTYNKA PROF LED DŁUGA BIAŁA CIEPŁ</v>
          </cell>
          <cell r="D401" t="str">
            <v>Żarówka LED T35 E14 2W ciepła biała FILAMENT POLAMP</v>
          </cell>
          <cell r="E401">
            <v>0.23</v>
          </cell>
          <cell r="F401" t="str">
            <v>Towar</v>
          </cell>
          <cell r="G401" t="str">
            <v xml:space="preserve"> </v>
          </cell>
          <cell r="H401" t="str">
            <v xml:space="preserve"> </v>
          </cell>
          <cell r="I401">
            <v>5902811503983</v>
          </cell>
        </row>
        <row r="402">
          <cell r="A402" t="str">
            <v>POL A65 E27 15W</v>
          </cell>
          <cell r="C402" t="str">
            <v>KURTYNKA PROF LED DLUGA B Z F 3,6M</v>
          </cell>
          <cell r="D402" t="str">
            <v>Żarówka LED A65 E27 15W ciepła biała 2835SMD GRUSZKA POLAMP</v>
          </cell>
          <cell r="E402">
            <v>0.23</v>
          </cell>
          <cell r="F402" t="str">
            <v>Towar</v>
          </cell>
          <cell r="G402" t="str">
            <v xml:space="preserve"> </v>
          </cell>
          <cell r="H402" t="str">
            <v xml:space="preserve"> </v>
          </cell>
          <cell r="I402">
            <v>5902811503990</v>
          </cell>
        </row>
        <row r="403">
          <cell r="A403" t="str">
            <v>POL000276#1B</v>
          </cell>
          <cell r="C403" t="str">
            <v>KURTYNKA PROF LED DL B Z F 3,6M OWB</v>
          </cell>
          <cell r="D403" t="str">
            <v>Ekspozytor ZAROWKI POLAMP E27x2szt, E14x2szt., GU10, MR16, G9, G4</v>
          </cell>
          <cell r="E403">
            <v>0.23</v>
          </cell>
          <cell r="F403" t="str">
            <v>Towar</v>
          </cell>
          <cell r="G403" t="str">
            <v xml:space="preserve"> </v>
          </cell>
          <cell r="H403" t="str">
            <v xml:space="preserve"> </v>
          </cell>
          <cell r="I403">
            <v>5902811504003</v>
          </cell>
        </row>
        <row r="404">
          <cell r="A404" t="str">
            <v>POL LED 600/830 S-1</v>
          </cell>
          <cell r="C404" t="str">
            <v>KURTYNKA PROF LED DLUGA B CI F 3,6M</v>
          </cell>
          <cell r="D404" t="str">
            <v>600mm Świetlówka LED</v>
          </cell>
          <cell r="E404">
            <v>0.23</v>
          </cell>
          <cell r="F404" t="str">
            <v>Towar</v>
          </cell>
          <cell r="G404" t="str">
            <v xml:space="preserve"> </v>
          </cell>
          <cell r="H404" t="str">
            <v xml:space="preserve"> </v>
          </cell>
          <cell r="I404">
            <v>5902811504010</v>
          </cell>
        </row>
        <row r="405">
          <cell r="A405" t="str">
            <v>POL LED 600/840 S-1</v>
          </cell>
          <cell r="C405" t="str">
            <v>KURTYNKA PROF LED DL B C F 3,6M OWB</v>
          </cell>
          <cell r="D405" t="str">
            <v>600mm Świetlówka LED</v>
          </cell>
          <cell r="E405">
            <v>0.23</v>
          </cell>
          <cell r="F405" t="str">
            <v>Towar</v>
          </cell>
          <cell r="G405" t="str">
            <v xml:space="preserve"> </v>
          </cell>
          <cell r="H405" t="str">
            <v xml:space="preserve"> </v>
          </cell>
          <cell r="I405">
            <v>5902811504027</v>
          </cell>
        </row>
        <row r="406">
          <cell r="A406" t="str">
            <v>POL LED 600/865 S-1</v>
          </cell>
          <cell r="C406" t="str">
            <v>KURTYNKA PROF LED FLASH DŁUGA BIA Z</v>
          </cell>
          <cell r="D406" t="str">
            <v>600mm Świetlówka LED</v>
          </cell>
          <cell r="E406">
            <v>0.23</v>
          </cell>
          <cell r="F406" t="str">
            <v>Towar</v>
          </cell>
          <cell r="G406" t="str">
            <v xml:space="preserve"> </v>
          </cell>
          <cell r="H406" t="str">
            <v xml:space="preserve"> </v>
          </cell>
          <cell r="I406">
            <v>5902811504034</v>
          </cell>
        </row>
        <row r="407">
          <cell r="A407" t="str">
            <v>POL LED 1200/830 S-1</v>
          </cell>
          <cell r="C407" t="str">
            <v>KURTYNKA PROF LED FLASH DŁUGA BIAŁA</v>
          </cell>
          <cell r="D407" t="str">
            <v>1200mm Świetlówka LED</v>
          </cell>
          <cell r="E407">
            <v>0.23</v>
          </cell>
          <cell r="F407" t="str">
            <v>Towar</v>
          </cell>
          <cell r="G407" t="str">
            <v xml:space="preserve"> </v>
          </cell>
          <cell r="H407" t="str">
            <v xml:space="preserve"> </v>
          </cell>
          <cell r="I407">
            <v>5902811504041</v>
          </cell>
        </row>
        <row r="408">
          <cell r="A408" t="str">
            <v>POL LED 1200/840 S-1</v>
          </cell>
          <cell r="C408" t="str">
            <v>KURTYNKA PROF LED FLASH DŁUGA BI CI</v>
          </cell>
          <cell r="D408" t="str">
            <v>1200mm Świetlówka LED</v>
          </cell>
          <cell r="E408">
            <v>0.23</v>
          </cell>
          <cell r="F408" t="str">
            <v>Towar</v>
          </cell>
          <cell r="G408" t="str">
            <v xml:space="preserve"> </v>
          </cell>
          <cell r="H408" t="str">
            <v xml:space="preserve"> </v>
          </cell>
          <cell r="I408">
            <v>5902811504058</v>
          </cell>
        </row>
        <row r="409">
          <cell r="A409" t="str">
            <v>POL LED 1200/865 S-1</v>
          </cell>
          <cell r="C409" t="str">
            <v>KURTYNKA PROF LED FLASH DŁUGA BI CI</v>
          </cell>
          <cell r="D409" t="str">
            <v>1200mm Świetlówka LED</v>
          </cell>
          <cell r="E409">
            <v>0.23</v>
          </cell>
          <cell r="F409" t="str">
            <v>Towar</v>
          </cell>
          <cell r="G409" t="str">
            <v xml:space="preserve"> </v>
          </cell>
          <cell r="H409" t="str">
            <v xml:space="preserve"> </v>
          </cell>
          <cell r="I409">
            <v>5902811504065</v>
          </cell>
        </row>
        <row r="410">
          <cell r="A410" t="str">
            <v>POL LED 1500/830 S-1</v>
          </cell>
          <cell r="C410" t="str">
            <v>SIATKA PROF LED176 BI ZI 1X2M</v>
          </cell>
          <cell r="D410" t="str">
            <v>1500mm Świetlówka LED</v>
          </cell>
          <cell r="E410">
            <v>0.23</v>
          </cell>
          <cell r="F410" t="str">
            <v>Towar</v>
          </cell>
          <cell r="G410" t="str">
            <v xml:space="preserve"> </v>
          </cell>
          <cell r="H410" t="str">
            <v>Tak</v>
          </cell>
          <cell r="I410">
            <v>5902811504072</v>
          </cell>
        </row>
        <row r="411">
          <cell r="A411" t="str">
            <v>POL LED 1500/840 S-1</v>
          </cell>
          <cell r="C411" t="str">
            <v>SIATKA PROF LED176 BI CI 1X2M</v>
          </cell>
          <cell r="D411" t="str">
            <v>1500mm Świetlówka LED</v>
          </cell>
          <cell r="E411">
            <v>0.23</v>
          </cell>
          <cell r="F411" t="str">
            <v>Towar</v>
          </cell>
          <cell r="G411" t="str">
            <v xml:space="preserve"> </v>
          </cell>
          <cell r="H411" t="str">
            <v>Tak</v>
          </cell>
          <cell r="I411">
            <v>5902811504089</v>
          </cell>
        </row>
        <row r="412">
          <cell r="A412" t="str">
            <v>POL LED 1500/865 S-1</v>
          </cell>
          <cell r="C412" t="str">
            <v>SIATKA PROF LED176 FLASH BI ZI 1X2M</v>
          </cell>
          <cell r="D412" t="str">
            <v>1500mm Świetlówka LED</v>
          </cell>
          <cell r="E412">
            <v>0.23</v>
          </cell>
          <cell r="F412" t="str">
            <v>Towar</v>
          </cell>
          <cell r="G412" t="str">
            <v xml:space="preserve"> </v>
          </cell>
          <cell r="H412" t="str">
            <v>Tak</v>
          </cell>
          <cell r="I412">
            <v>5902811504096</v>
          </cell>
        </row>
        <row r="413">
          <cell r="A413" t="str">
            <v>POL LED 1200/830 S</v>
          </cell>
          <cell r="C413" t="str">
            <v>SIATKA PROF LED176 FLASH BI CI 1X2M</v>
          </cell>
          <cell r="D413" t="str">
            <v>Świetlówka LED 120cm 830 18W 1600lm ciepła biała SZKŁO POLAMP DWUSTRONNIE zasilana</v>
          </cell>
          <cell r="E413">
            <v>0.23</v>
          </cell>
          <cell r="F413" t="str">
            <v>Towar</v>
          </cell>
          <cell r="G413" t="str">
            <v xml:space="preserve"> </v>
          </cell>
          <cell r="H413" t="str">
            <v>Tak</v>
          </cell>
          <cell r="I413">
            <v>5902811504102</v>
          </cell>
        </row>
        <row r="414">
          <cell r="A414" t="str">
            <v>POL LED 1200/840 S</v>
          </cell>
          <cell r="C414" t="str">
            <v>LAMPKI PROF LED 100 FLASH BIAŁ ZIM</v>
          </cell>
          <cell r="D414" t="str">
            <v>Świetlówka LED 120cm 840 18W 1600lm neutralna biała SZKŁO POLAMP DWUSTRONNIE zasilana</v>
          </cell>
          <cell r="E414">
            <v>0.23</v>
          </cell>
          <cell r="F414" t="str">
            <v>Towar</v>
          </cell>
          <cell r="G414" t="str">
            <v>Tak</v>
          </cell>
          <cell r="H414" t="str">
            <v>Tak</v>
          </cell>
          <cell r="I414">
            <v>5902811504119</v>
          </cell>
        </row>
        <row r="415">
          <cell r="A415" t="str">
            <v>POL LED 1200/865 S</v>
          </cell>
          <cell r="C415" t="str">
            <v>LAMPKI PROF LED 100 FLASH B Z 10M</v>
          </cell>
          <cell r="D415" t="str">
            <v>Świetlówka LED 120cm 865 18W 1600lm zimna biała  SZKŁO POLAMP DWUSTRONNIE zasilana</v>
          </cell>
          <cell r="E415">
            <v>0.23</v>
          </cell>
          <cell r="F415" t="str">
            <v>Towar</v>
          </cell>
          <cell r="G415" t="str">
            <v>Tak</v>
          </cell>
          <cell r="H415" t="str">
            <v>Tak</v>
          </cell>
          <cell r="I415">
            <v>5902811504126</v>
          </cell>
        </row>
        <row r="416">
          <cell r="A416" t="str">
            <v>POL LED 1500/830 S</v>
          </cell>
          <cell r="C416" t="str">
            <v>LAMPKI PROF LED NIEBIE 10M 100PKT</v>
          </cell>
          <cell r="D416" t="str">
            <v>Świetlówka LED 150cm 830 24W 2150lm ciepła biała  SZKŁO POLAMP DWUSTRONNIE zasilana</v>
          </cell>
          <cell r="E416">
            <v>0.23</v>
          </cell>
          <cell r="F416" t="str">
            <v>Towar</v>
          </cell>
          <cell r="G416" t="str">
            <v>Tak</v>
          </cell>
          <cell r="H416" t="str">
            <v xml:space="preserve"> </v>
          </cell>
          <cell r="I416">
            <v>5902811504133</v>
          </cell>
        </row>
        <row r="417">
          <cell r="A417" t="str">
            <v>POL LED 1500/840 S</v>
          </cell>
          <cell r="C417" t="str">
            <v>LAMPKI PROF LED NIEBIE 10M 100PKT</v>
          </cell>
          <cell r="D417" t="str">
            <v>Świetlówka LED 150cm 840 24W 2150lm neutralna biała  SZKŁO POLAMP DWUSTRONNIE zasilana</v>
          </cell>
          <cell r="E417">
            <v>0.23</v>
          </cell>
          <cell r="F417" t="str">
            <v>Towar</v>
          </cell>
          <cell r="G417" t="str">
            <v xml:space="preserve"> </v>
          </cell>
          <cell r="H417" t="str">
            <v xml:space="preserve"> </v>
          </cell>
          <cell r="I417">
            <v>5902811504140</v>
          </cell>
        </row>
        <row r="418">
          <cell r="A418" t="str">
            <v>POL LED 1500/865 S</v>
          </cell>
          <cell r="C418" t="str">
            <v>LAMPKI PROF LED NIEBI 10M 100PKT</v>
          </cell>
          <cell r="D418" t="str">
            <v>Świetlówka LED 150cm 865 24W 2150lm zimna biała  SZKŁO POLAMP DWUSTRONNIE zasilana</v>
          </cell>
          <cell r="E418">
            <v>0.23</v>
          </cell>
          <cell r="F418" t="str">
            <v>Towar</v>
          </cell>
          <cell r="G418" t="str">
            <v xml:space="preserve"> </v>
          </cell>
          <cell r="H418" t="str">
            <v xml:space="preserve"> </v>
          </cell>
          <cell r="I418">
            <v>5902811504157</v>
          </cell>
        </row>
        <row r="419">
          <cell r="A419" t="str">
            <v>POL LED 600/830 S</v>
          </cell>
          <cell r="C419" t="str">
            <v>LAMPKI PROF LED NIEBIE 10M 100PKT</v>
          </cell>
          <cell r="D419" t="str">
            <v>Świetlówka LED  60cm 830 8W 800lm ciepla biała SZKŁO POLAMP DWUSTRONNIE zasilana</v>
          </cell>
          <cell r="E419">
            <v>0.23</v>
          </cell>
          <cell r="F419" t="str">
            <v>Towar</v>
          </cell>
          <cell r="G419" t="str">
            <v xml:space="preserve"> </v>
          </cell>
          <cell r="H419" t="str">
            <v>Tak</v>
          </cell>
          <cell r="I419">
            <v>5902811504164</v>
          </cell>
        </row>
        <row r="420">
          <cell r="A420" t="str">
            <v>POL LED 600/840 S</v>
          </cell>
          <cell r="C420" t="str">
            <v>LAMPKI PROF LED BIAŁ KLAS10M 100PKT</v>
          </cell>
          <cell r="D420" t="str">
            <v>Świetlówka LED   60cm 840 9W 800lm neutralna biała   SZKŁO POLAMP DWUSTRONNIE zasilana</v>
          </cell>
          <cell r="E420">
            <v>0.23</v>
          </cell>
          <cell r="F420" t="str">
            <v>Towar</v>
          </cell>
          <cell r="G420" t="str">
            <v xml:space="preserve"> </v>
          </cell>
          <cell r="H420" t="str">
            <v xml:space="preserve"> </v>
          </cell>
          <cell r="I420">
            <v>5902811504171</v>
          </cell>
        </row>
        <row r="421">
          <cell r="A421" t="str">
            <v>POL LED 600/865 S</v>
          </cell>
          <cell r="C421" t="str">
            <v>LAMPKI PROF LED BIAŁ KLAS10M 100PKT</v>
          </cell>
          <cell r="D421" t="str">
            <v>Świetlówka LED   60cm 865 9W 800lm zimna biała   SZKŁO POLAMP DWUSTRONNIE zasilana</v>
          </cell>
          <cell r="E421">
            <v>0.23</v>
          </cell>
          <cell r="F421" t="str">
            <v>Towar</v>
          </cell>
          <cell r="G421" t="str">
            <v xml:space="preserve"> </v>
          </cell>
          <cell r="H421" t="str">
            <v xml:space="preserve"> </v>
          </cell>
          <cell r="I421">
            <v>5902811504188</v>
          </cell>
        </row>
        <row r="422">
          <cell r="A422" t="str">
            <v>POL LED 1200 M S-1</v>
          </cell>
          <cell r="C422" t="str">
            <v>LAMPKI PROF LED BIAL ZIM 10M 100PKT</v>
          </cell>
          <cell r="D422" t="str">
            <v>Świetlówka LED 120cm miesna 18W 1600lm SZKŁO POLAMP JEDNOSTRONNIE zasilana</v>
          </cell>
          <cell r="E422">
            <v>0.23</v>
          </cell>
          <cell r="F422" t="str">
            <v>Towar</v>
          </cell>
          <cell r="G422" t="str">
            <v>Tak</v>
          </cell>
          <cell r="H422" t="str">
            <v xml:space="preserve"> </v>
          </cell>
          <cell r="I422">
            <v>5902811504195</v>
          </cell>
        </row>
        <row r="423">
          <cell r="A423" t="str">
            <v>POL LED 600 M S-1</v>
          </cell>
          <cell r="C423" t="str">
            <v>PROF LAMPKI BI ZIMN KAB ZIEL KOL ZŁ</v>
          </cell>
          <cell r="D423" t="str">
            <v>Świetlówka LED  60cm miesna 9W 800lm SZKŁO POLAMP JEDNOSTRONNIE zasilana</v>
          </cell>
          <cell r="E423">
            <v>0.23</v>
          </cell>
          <cell r="F423" t="str">
            <v>Towar</v>
          </cell>
          <cell r="G423" t="str">
            <v xml:space="preserve"> </v>
          </cell>
          <cell r="H423" t="str">
            <v xml:space="preserve"> </v>
          </cell>
          <cell r="I423">
            <v>5902811504201</v>
          </cell>
        </row>
        <row r="424">
          <cell r="A424" t="str">
            <v>POL LED 600 UV S-1</v>
          </cell>
          <cell r="C424" t="str">
            <v>LAMPKI PROF LED BIAL ZIM 10M100PKT</v>
          </cell>
          <cell r="D424" t="str">
            <v>Świetlówka LED  60cm UV 15W 90cm SZKŁO POLAMP JEDNOSTRONNIE zasilana</v>
          </cell>
          <cell r="E424">
            <v>0.23</v>
          </cell>
          <cell r="F424" t="str">
            <v>Towar</v>
          </cell>
          <cell r="G424" t="str">
            <v>Tak</v>
          </cell>
          <cell r="H424" t="str">
            <v xml:space="preserve"> </v>
          </cell>
          <cell r="I424">
            <v>5902811504218</v>
          </cell>
        </row>
        <row r="425">
          <cell r="A425" t="str">
            <v>POL LF-15W/840 T8 PROMOCJ</v>
          </cell>
          <cell r="C425" t="str">
            <v>LAMPKI PROF LED ZIELON 10M100PKT</v>
          </cell>
          <cell r="D425" t="str">
            <v>Świetlówka T8 LF-15W/840 neutralna biała POLAMP PROMOCJA</v>
          </cell>
          <cell r="E425">
            <v>0.23</v>
          </cell>
          <cell r="F425" t="str">
            <v>Towar</v>
          </cell>
          <cell r="G425" t="str">
            <v xml:space="preserve"> </v>
          </cell>
          <cell r="H425" t="str">
            <v xml:space="preserve"> </v>
          </cell>
          <cell r="I425">
            <v>5902811504225</v>
          </cell>
        </row>
        <row r="426">
          <cell r="A426" t="str">
            <v>POL LF-15W/865 T8 PROMOCJ</v>
          </cell>
          <cell r="C426" t="str">
            <v>LAMPKI PROF LED ZIEL 10M 10 PKT</v>
          </cell>
          <cell r="D426" t="str">
            <v>Świetlówka T8 LF-15W/865 zimna biała POLAMP PROMOCJA</v>
          </cell>
          <cell r="E426">
            <v>0.23</v>
          </cell>
          <cell r="F426" t="str">
            <v>Towar</v>
          </cell>
          <cell r="G426" t="str">
            <v xml:space="preserve"> </v>
          </cell>
          <cell r="H426" t="str">
            <v xml:space="preserve"> </v>
          </cell>
          <cell r="I426">
            <v>5902811504232</v>
          </cell>
        </row>
        <row r="427">
          <cell r="A427" t="str">
            <v>POL LF-18W/830 T8 PROMO</v>
          </cell>
          <cell r="C427" t="str">
            <v>LAMPKI PROF LED MULTIKOL 10M100PKT</v>
          </cell>
          <cell r="D427" t="str">
            <v>Świetlówka T8 LF-18W/830 ciepła biała POLAMP PROMOCJA</v>
          </cell>
          <cell r="E427">
            <v>0.23</v>
          </cell>
          <cell r="F427" t="str">
            <v>Towar</v>
          </cell>
          <cell r="G427" t="str">
            <v>Tak</v>
          </cell>
          <cell r="H427" t="str">
            <v xml:space="preserve"> </v>
          </cell>
          <cell r="I427">
            <v>5902811504249</v>
          </cell>
        </row>
        <row r="428">
          <cell r="A428" t="str">
            <v>POL LF-18W/840 T8 PROMO</v>
          </cell>
          <cell r="C428" t="str">
            <v>LAMPKI PROF LED MULTI 10M 100PKT</v>
          </cell>
          <cell r="D428" t="str">
            <v>Świetlówka T8 LF-18W/840 neutralna biała POLAMP PROMOCJA</v>
          </cell>
          <cell r="E428">
            <v>0.23</v>
          </cell>
          <cell r="F428" t="str">
            <v>Towar</v>
          </cell>
          <cell r="G428" t="str">
            <v xml:space="preserve"> </v>
          </cell>
          <cell r="H428" t="str">
            <v xml:space="preserve"> </v>
          </cell>
          <cell r="I428">
            <v>5902811504256</v>
          </cell>
        </row>
        <row r="429">
          <cell r="A429" t="str">
            <v>POL LF-18W/865 T8 PROMO</v>
          </cell>
          <cell r="C429" t="str">
            <v>LAMPKI PROF LED MULTIKOL 10M100PKT</v>
          </cell>
          <cell r="D429" t="str">
            <v>Świetlówka T8 LF-18W/865 zimna biała POLAMP PROMOCJA</v>
          </cell>
          <cell r="E429">
            <v>0.23</v>
          </cell>
          <cell r="F429" t="str">
            <v>Towar</v>
          </cell>
          <cell r="G429" t="str">
            <v xml:space="preserve"> </v>
          </cell>
          <cell r="H429" t="str">
            <v xml:space="preserve"> </v>
          </cell>
          <cell r="I429">
            <v>5902811504263</v>
          </cell>
        </row>
        <row r="430">
          <cell r="A430" t="str">
            <v>POL LF-30W/840 T8 PROMOCJ</v>
          </cell>
          <cell r="C430" t="str">
            <v>LAMPKI PROF LED BIAŁ NEU10M 100 PKT</v>
          </cell>
          <cell r="D430" t="str">
            <v>Świetlówka T8 LF-30W/840 neutralna biała POLAMP PROMOCJA</v>
          </cell>
          <cell r="E430">
            <v>0.23</v>
          </cell>
          <cell r="F430" t="str">
            <v>Towar</v>
          </cell>
          <cell r="G430" t="str">
            <v xml:space="preserve"> </v>
          </cell>
          <cell r="H430" t="str">
            <v xml:space="preserve"> </v>
          </cell>
          <cell r="I430">
            <v>5902811504270</v>
          </cell>
        </row>
        <row r="431">
          <cell r="A431" t="str">
            <v>POL LF-30W/865 T8 PROMOCJ</v>
          </cell>
          <cell r="C431" t="str">
            <v>LAMPKI PROF LED BIAŁ NEU 10M 100PKT</v>
          </cell>
          <cell r="D431" t="str">
            <v>Świetlówka T8 LF-30W/865 zimna biała POLAMP PROMOCJA</v>
          </cell>
          <cell r="E431">
            <v>0.23</v>
          </cell>
          <cell r="F431" t="str">
            <v>Towar</v>
          </cell>
          <cell r="G431" t="str">
            <v xml:space="preserve"> </v>
          </cell>
          <cell r="H431" t="str">
            <v xml:space="preserve"> </v>
          </cell>
          <cell r="I431">
            <v>5902811504287</v>
          </cell>
        </row>
        <row r="432">
          <cell r="A432" t="str">
            <v>POL LF-36W/830 T8 PROMO</v>
          </cell>
          <cell r="C432" t="str">
            <v>LAMPKI PROF LED FIOLET 10M100PKT</v>
          </cell>
          <cell r="D432" t="str">
            <v>Świetlówka T8 LF-36W/830 ciepła biała POLAMP PROMOCJA</v>
          </cell>
          <cell r="E432">
            <v>0.23</v>
          </cell>
          <cell r="F432" t="str">
            <v>Towar</v>
          </cell>
          <cell r="G432" t="str">
            <v xml:space="preserve"> </v>
          </cell>
          <cell r="H432" t="str">
            <v>Tak</v>
          </cell>
          <cell r="I432">
            <v>5902811504294</v>
          </cell>
        </row>
        <row r="433">
          <cell r="A433" t="str">
            <v>POL LF-36W/840 T8 PROMO</v>
          </cell>
          <cell r="C433" t="str">
            <v>LAMPKI PROF LED FIOLET 10M 100PKT</v>
          </cell>
          <cell r="D433" t="str">
            <v>Świetlówka T8 LF-36W/840 neutralna biała POLAMP PROMOCJA</v>
          </cell>
          <cell r="E433">
            <v>0.23</v>
          </cell>
          <cell r="F433" t="str">
            <v>Towar</v>
          </cell>
          <cell r="G433" t="str">
            <v xml:space="preserve"> </v>
          </cell>
          <cell r="H433" t="str">
            <v>Tak</v>
          </cell>
          <cell r="I433">
            <v>5902811504300</v>
          </cell>
        </row>
        <row r="434">
          <cell r="A434" t="str">
            <v>POL LF-36W/865 T8 PROMO</v>
          </cell>
          <cell r="C434" t="str">
            <v>LAMPKI PROF LED CZERWONY 10M100PKT</v>
          </cell>
          <cell r="D434" t="str">
            <v>Świetlówka T8 LF-36W/865 zimna biała POLAMP PROMOCJA</v>
          </cell>
          <cell r="E434">
            <v>0.23</v>
          </cell>
          <cell r="F434" t="str">
            <v>Towar</v>
          </cell>
          <cell r="G434" t="str">
            <v>Tak</v>
          </cell>
          <cell r="H434" t="str">
            <v xml:space="preserve"> </v>
          </cell>
          <cell r="I434">
            <v>5902811504317</v>
          </cell>
        </row>
        <row r="435">
          <cell r="A435" t="str">
            <v>POL LF-58W/830 T8 PROMO</v>
          </cell>
          <cell r="C435" t="str">
            <v>LAMPKI PROF LED CZER 10M 100PKT</v>
          </cell>
          <cell r="D435" t="str">
            <v>Świetlówka T8 LF-58W/830 ciepla biała POLAMP PROMOCJA</v>
          </cell>
          <cell r="E435">
            <v>0.23</v>
          </cell>
          <cell r="F435" t="str">
            <v>Towar</v>
          </cell>
          <cell r="G435" t="str">
            <v xml:space="preserve"> </v>
          </cell>
          <cell r="H435" t="str">
            <v xml:space="preserve"> </v>
          </cell>
          <cell r="I435">
            <v>5902811504324</v>
          </cell>
        </row>
        <row r="436">
          <cell r="A436" t="str">
            <v>POL LF-58W/840 T8 PROMO</v>
          </cell>
          <cell r="C436" t="str">
            <v>LAMPKI PROF LED CZER 10M 100PKT</v>
          </cell>
          <cell r="D436" t="str">
            <v>Świetlówka T8 LF-58W/840 neutralna biała POLAMP PROMOCJA</v>
          </cell>
          <cell r="E436">
            <v>0.23</v>
          </cell>
          <cell r="F436" t="str">
            <v>Towar</v>
          </cell>
          <cell r="G436" t="str">
            <v xml:space="preserve"> </v>
          </cell>
          <cell r="H436" t="str">
            <v xml:space="preserve"> </v>
          </cell>
          <cell r="I436">
            <v>5902811504331</v>
          </cell>
        </row>
        <row r="437">
          <cell r="A437" t="str">
            <v>POL LF-58W/865 T8 PROMO</v>
          </cell>
          <cell r="C437" t="str">
            <v>LAMPKI PROF LED RGB 10M100PNK OW C</v>
          </cell>
          <cell r="D437" t="str">
            <v>Świetlówka T8 LF-58W/865 zimna biała POLAMP PROMOCJA</v>
          </cell>
          <cell r="E437">
            <v>0.23</v>
          </cell>
          <cell r="F437" t="str">
            <v>Towar</v>
          </cell>
          <cell r="G437" t="str">
            <v xml:space="preserve"> </v>
          </cell>
          <cell r="H437" t="str">
            <v>Tak</v>
          </cell>
          <cell r="I437">
            <v>5902811504348</v>
          </cell>
        </row>
        <row r="438">
          <cell r="A438" t="str">
            <v>POL LF-13W/840 T5</v>
          </cell>
          <cell r="C438" t="str">
            <v>LAMPKI PROF LED RGB 10M 100PKT</v>
          </cell>
          <cell r="D438" t="str">
            <v>Świetlówka T5 LF-13W/840 neutralna biała G5 POLAMP</v>
          </cell>
          <cell r="E438">
            <v>0.23</v>
          </cell>
          <cell r="F438" t="str">
            <v>Towar</v>
          </cell>
          <cell r="G438" t="str">
            <v xml:space="preserve"> </v>
          </cell>
          <cell r="H438" t="str">
            <v xml:space="preserve"> </v>
          </cell>
          <cell r="I438">
            <v>5902811504355</v>
          </cell>
        </row>
        <row r="439">
          <cell r="A439" t="str">
            <v>POL LF-14W/830 T5</v>
          </cell>
          <cell r="C439" t="str">
            <v>LAMPKI PROF LED MOR NI 10M 100PKT</v>
          </cell>
          <cell r="D439" t="str">
            <v>Świetlówka T5 LF-14W/830 ciepła biała G5 POLAMP</v>
          </cell>
          <cell r="E439">
            <v>0.23</v>
          </cell>
          <cell r="F439" t="str">
            <v>Towar</v>
          </cell>
          <cell r="G439" t="str">
            <v>Tak</v>
          </cell>
          <cell r="H439" t="str">
            <v xml:space="preserve"> </v>
          </cell>
          <cell r="I439">
            <v>5902811504362</v>
          </cell>
        </row>
        <row r="440">
          <cell r="A440" t="str">
            <v>POL LF-14W/840 T5</v>
          </cell>
          <cell r="C440" t="str">
            <v>LAMPKI PROF LED MOR NI 10M 100PKT</v>
          </cell>
          <cell r="D440" t="str">
            <v>Świetlówka T5 LF-14W/840 neutralna biała G5 POLAMP</v>
          </cell>
          <cell r="E440">
            <v>0.23</v>
          </cell>
          <cell r="F440" t="str">
            <v>Towar</v>
          </cell>
          <cell r="G440" t="str">
            <v>Tak</v>
          </cell>
          <cell r="H440" t="str">
            <v xml:space="preserve"> </v>
          </cell>
          <cell r="I440">
            <v>5902811504379</v>
          </cell>
        </row>
        <row r="441">
          <cell r="A441" t="str">
            <v>POL LF-21W/830 T5</v>
          </cell>
          <cell r="C441" t="str">
            <v>LAMPKI PROF LED MOR NIEB 10M 100PKT</v>
          </cell>
          <cell r="D441" t="str">
            <v>Świetlówka T5 LF-21W/830 ciepła biała G5 POLAMP</v>
          </cell>
          <cell r="E441">
            <v>0.23</v>
          </cell>
          <cell r="F441" t="str">
            <v>Towar</v>
          </cell>
          <cell r="G441" t="str">
            <v xml:space="preserve"> </v>
          </cell>
          <cell r="H441" t="str">
            <v xml:space="preserve"> </v>
          </cell>
          <cell r="I441">
            <v>5902811504386</v>
          </cell>
        </row>
        <row r="442">
          <cell r="A442" t="str">
            <v>POL LF-21W/840 T5</v>
          </cell>
          <cell r="C442" t="str">
            <v>LAMPKI PROF LED MOR NI 10M 100PKT</v>
          </cell>
          <cell r="D442" t="str">
            <v>Świetlówka T5 LF-21W/840 neutralna biała G5  POLAMP</v>
          </cell>
          <cell r="E442">
            <v>0.23</v>
          </cell>
          <cell r="F442" t="str">
            <v>Towar</v>
          </cell>
          <cell r="G442" t="str">
            <v>Tak</v>
          </cell>
          <cell r="H442" t="str">
            <v xml:space="preserve"> </v>
          </cell>
          <cell r="I442">
            <v>5902811504393</v>
          </cell>
        </row>
        <row r="443">
          <cell r="A443" t="str">
            <v>POL LF-24W/830 T5</v>
          </cell>
          <cell r="C443" t="str">
            <v>LAMPKI PROF LED BIAL CIE 10M100PKT</v>
          </cell>
          <cell r="D443" t="str">
            <v>Świetlówka T5 LF-24W/830 ciepła biała G5 POLAMP</v>
          </cell>
          <cell r="E443">
            <v>0.23</v>
          </cell>
          <cell r="F443" t="str">
            <v>Towar</v>
          </cell>
          <cell r="G443" t="str">
            <v>Tak</v>
          </cell>
          <cell r="H443" t="str">
            <v xml:space="preserve"> </v>
          </cell>
          <cell r="I443">
            <v>5902811504409</v>
          </cell>
        </row>
        <row r="444">
          <cell r="A444" t="str">
            <v>POL LF-24W/840 T5</v>
          </cell>
          <cell r="C444" t="str">
            <v>LAMPKI PROF LED BIAŁ CIEP10M 100PKT</v>
          </cell>
          <cell r="D444" t="str">
            <v>Świetlówka T5 LF-24W/840 neutralna biała G5 POLAMP</v>
          </cell>
          <cell r="E444">
            <v>0.23</v>
          </cell>
          <cell r="F444" t="str">
            <v>Towar</v>
          </cell>
          <cell r="G444" t="str">
            <v xml:space="preserve"> </v>
          </cell>
          <cell r="H444" t="str">
            <v xml:space="preserve"> </v>
          </cell>
          <cell r="I444">
            <v>5902811504416</v>
          </cell>
        </row>
        <row r="445">
          <cell r="A445" t="str">
            <v>POL LF-28W/830 T5</v>
          </cell>
          <cell r="C445" t="str">
            <v>LAMPKI PROF LED BIAL CIEP 10M100PKT</v>
          </cell>
          <cell r="D445" t="str">
            <v>Świetlówka T5 LF-28W/830 ciepła biała G5 POLAMP</v>
          </cell>
          <cell r="E445">
            <v>0.23</v>
          </cell>
          <cell r="F445" t="str">
            <v>Towar</v>
          </cell>
          <cell r="G445" t="str">
            <v>Tak</v>
          </cell>
          <cell r="H445" t="str">
            <v xml:space="preserve"> </v>
          </cell>
          <cell r="I445">
            <v>5902811504423</v>
          </cell>
        </row>
        <row r="446">
          <cell r="A446" t="str">
            <v>POL LF-28W/840 T5</v>
          </cell>
          <cell r="C446" t="str">
            <v>LAMPKI PROF LED ZOLTY 10M100PKT</v>
          </cell>
          <cell r="D446" t="str">
            <v>Świetlówka T5 LF-28W/840 neutralna biała G5 POLAMP</v>
          </cell>
          <cell r="E446">
            <v>0.23</v>
          </cell>
          <cell r="F446" t="str">
            <v>Towar</v>
          </cell>
          <cell r="G446" t="str">
            <v>Tak</v>
          </cell>
          <cell r="H446" t="str">
            <v xml:space="preserve"> </v>
          </cell>
          <cell r="I446">
            <v>5902811504430</v>
          </cell>
        </row>
        <row r="447">
          <cell r="A447" t="str">
            <v>POL LF-35W/840 T5</v>
          </cell>
          <cell r="C447" t="str">
            <v>LAMPKI PROF LED ZOLT 10M100PKT</v>
          </cell>
          <cell r="D447" t="str">
            <v>Świetlówka T5 LF-35W/840 neutralna biała G5 POLAMP</v>
          </cell>
          <cell r="E447">
            <v>0.23</v>
          </cell>
          <cell r="F447" t="str">
            <v>Towar</v>
          </cell>
          <cell r="G447" t="str">
            <v xml:space="preserve"> </v>
          </cell>
          <cell r="H447" t="str">
            <v xml:space="preserve"> </v>
          </cell>
          <cell r="I447">
            <v>5902811504447</v>
          </cell>
        </row>
        <row r="448">
          <cell r="A448" t="str">
            <v>POL LF-49W/840 T5</v>
          </cell>
          <cell r="C448" t="str">
            <v>LAMPKI PROF LED NI 24V 10M100PKT</v>
          </cell>
          <cell r="D448" t="str">
            <v>Świetlówka T5 LF-49W/840 neutralna biała G5 POLAMP</v>
          </cell>
          <cell r="E448">
            <v>0.23</v>
          </cell>
          <cell r="F448" t="str">
            <v>Towar</v>
          </cell>
          <cell r="G448" t="str">
            <v>Tak</v>
          </cell>
          <cell r="H448" t="str">
            <v xml:space="preserve"> </v>
          </cell>
          <cell r="I448">
            <v>5902811504454</v>
          </cell>
        </row>
        <row r="449">
          <cell r="A449" t="str">
            <v>POL LF-54W/840 T5</v>
          </cell>
          <cell r="C449" t="str">
            <v>LAMPKI PROF LED BI ZI 24V 10M100PKT</v>
          </cell>
          <cell r="D449" t="str">
            <v>Świetlówka T5 LF-54W/840 neutralna biała G5 POLAMP</v>
          </cell>
          <cell r="E449">
            <v>0.23</v>
          </cell>
          <cell r="F449" t="str">
            <v>Towar</v>
          </cell>
          <cell r="G449" t="str">
            <v>Tak</v>
          </cell>
          <cell r="H449" t="str">
            <v xml:space="preserve"> </v>
          </cell>
          <cell r="I449">
            <v>5902811504461</v>
          </cell>
        </row>
        <row r="450">
          <cell r="A450" t="str">
            <v>POL LF-80W/840 T5</v>
          </cell>
          <cell r="C450" t="str">
            <v>LAMPKI PROF LED BI ZI 24V 10M100PKT</v>
          </cell>
          <cell r="D450" t="str">
            <v>Świetlówka T5 LF-80W/840 neutralna biała G5 POLAMP</v>
          </cell>
          <cell r="E450">
            <v>0.23</v>
          </cell>
          <cell r="F450" t="str">
            <v>Towar</v>
          </cell>
          <cell r="G450" t="str">
            <v>Tak</v>
          </cell>
          <cell r="H450" t="str">
            <v xml:space="preserve"> </v>
          </cell>
          <cell r="I450">
            <v>5902811504478</v>
          </cell>
        </row>
        <row r="451">
          <cell r="A451" t="str">
            <v>POL LF-8W/840 T5</v>
          </cell>
          <cell r="C451" t="str">
            <v>LAMPKI PROF LED CZER 24V 10M100PKT</v>
          </cell>
          <cell r="D451" t="str">
            <v>Świetlówka T5 LF- 8W/840 neutralna biała G5 POLAMP</v>
          </cell>
          <cell r="E451">
            <v>0.23</v>
          </cell>
          <cell r="F451" t="str">
            <v>Towar</v>
          </cell>
          <cell r="G451" t="str">
            <v>Tak</v>
          </cell>
          <cell r="H451" t="str">
            <v xml:space="preserve"> </v>
          </cell>
          <cell r="I451">
            <v>5902811504485</v>
          </cell>
        </row>
        <row r="452">
          <cell r="A452" t="str">
            <v>POL POLC-G24D2</v>
          </cell>
          <cell r="C452" t="str">
            <v>LAMPKI PROF LED BI CI 24V 10M100PKT</v>
          </cell>
          <cell r="D452" t="str">
            <v>Świetlówka kompaktowa POLC-G24D2 18W 2p 840 neutralna biała POLAMP</v>
          </cell>
          <cell r="E452">
            <v>0.23</v>
          </cell>
          <cell r="F452" t="str">
            <v>Towar</v>
          </cell>
          <cell r="G452" t="str">
            <v>Tak</v>
          </cell>
          <cell r="H452" t="str">
            <v xml:space="preserve"> </v>
          </cell>
          <cell r="I452">
            <v>5902811504492</v>
          </cell>
        </row>
        <row r="453">
          <cell r="A453" t="str">
            <v>POL POLC-G24D3</v>
          </cell>
          <cell r="C453" t="str">
            <v>LAMPKI PROF LED BI CI 24V 10M100PKT</v>
          </cell>
          <cell r="D453" t="str">
            <v>Świetlówka kompaktowa POLC-G24D3 26W 840 2P neutralna biała POLAMP</v>
          </cell>
          <cell r="E453">
            <v>0.23</v>
          </cell>
          <cell r="F453" t="str">
            <v>Towar</v>
          </cell>
          <cell r="G453" t="str">
            <v>Tak</v>
          </cell>
          <cell r="H453" t="str">
            <v xml:space="preserve"> </v>
          </cell>
          <cell r="I453">
            <v>5902811504508</v>
          </cell>
        </row>
        <row r="454">
          <cell r="A454" t="str">
            <v>POL POLC-G24Q2</v>
          </cell>
          <cell r="C454" t="str">
            <v>LAMPKI PROF LED ZOL 24 10M100PKT</v>
          </cell>
          <cell r="D454" t="str">
            <v>Świetlówka kompaktowa POLC-G24Q2 18W 4p 840 neutralna biała POLAMP</v>
          </cell>
          <cell r="E454">
            <v>0.23</v>
          </cell>
          <cell r="F454" t="str">
            <v>Towar</v>
          </cell>
          <cell r="G454" t="str">
            <v>Tak</v>
          </cell>
          <cell r="H454" t="str">
            <v xml:space="preserve"> </v>
          </cell>
          <cell r="I454">
            <v>5902811504515</v>
          </cell>
        </row>
        <row r="455">
          <cell r="A455" t="str">
            <v>POL POLC-G24Q3</v>
          </cell>
          <cell r="C455" t="str">
            <v>LAMPKI PROF LED BIAL ZIM 5M 50PNK O</v>
          </cell>
          <cell r="D455" t="str">
            <v>Świetlówka kompaktowa POLC-G24Q3 26W 840 4P neutralna biała  POLAMP</v>
          </cell>
          <cell r="E455">
            <v>0.23</v>
          </cell>
          <cell r="F455" t="str">
            <v>Towar</v>
          </cell>
          <cell r="G455" t="str">
            <v>Tak</v>
          </cell>
          <cell r="H455" t="str">
            <v xml:space="preserve"> </v>
          </cell>
          <cell r="I455">
            <v>5902811504522</v>
          </cell>
        </row>
        <row r="456">
          <cell r="A456" t="str">
            <v>POL POLL-2G11</v>
          </cell>
          <cell r="C456" t="str">
            <v>LAMPKI PROF LED KULKI RGB 20M60PNK</v>
          </cell>
          <cell r="D456" t="str">
            <v>Świetlówka kompaktowa POLL-2G11 18W 840 neutralna biała POLAMP</v>
          </cell>
          <cell r="E456">
            <v>0.23</v>
          </cell>
          <cell r="F456" t="str">
            <v>Towar</v>
          </cell>
          <cell r="G456" t="str">
            <v xml:space="preserve"> </v>
          </cell>
          <cell r="H456" t="str">
            <v>Tak</v>
          </cell>
          <cell r="I456">
            <v>5902811504539</v>
          </cell>
        </row>
        <row r="457">
          <cell r="A457" t="str">
            <v>POL POLS-2G7</v>
          </cell>
          <cell r="C457" t="str">
            <v>LAMPKI PROF LED BOMBY BIALE ZIMNE</v>
          </cell>
          <cell r="D457" t="str">
            <v>Świetlówka kompaktowa POLS-2G7 11W 840 4P neutralna biała POLAMP</v>
          </cell>
          <cell r="E457">
            <v>0.23</v>
          </cell>
          <cell r="F457" t="str">
            <v>Towar</v>
          </cell>
          <cell r="G457" t="str">
            <v xml:space="preserve"> </v>
          </cell>
          <cell r="H457" t="str">
            <v xml:space="preserve"> </v>
          </cell>
          <cell r="I457">
            <v>5902811504546</v>
          </cell>
        </row>
        <row r="458">
          <cell r="A458" t="str">
            <v>POL POLS-G23</v>
          </cell>
          <cell r="C458" t="str">
            <v>LAMPKI PROF LED BOMBY RGB Z PILOTEM</v>
          </cell>
          <cell r="D458" t="str">
            <v>Świetlówka kompaktowa POLS-G23 11W 840 2P neutralna biała POLAMP</v>
          </cell>
          <cell r="E458">
            <v>0.23</v>
          </cell>
          <cell r="F458" t="str">
            <v>Towar</v>
          </cell>
          <cell r="G458" t="str">
            <v xml:space="preserve"> </v>
          </cell>
          <cell r="H458" t="str">
            <v xml:space="preserve"> </v>
          </cell>
          <cell r="I458">
            <v>5902811504553</v>
          </cell>
        </row>
        <row r="459">
          <cell r="A459" t="str">
            <v>POL BSH 400ZT</v>
          </cell>
          <cell r="C459" t="str">
            <v>LAMPKI PROF LED BOMBY BIALE CIEPŁE</v>
          </cell>
          <cell r="D459" t="str">
            <v>Statecznik magnetyczny BSH400 do WLS BSH400ZT POLAMP</v>
          </cell>
          <cell r="E459">
            <v>0.23</v>
          </cell>
          <cell r="F459" t="str">
            <v>Towar</v>
          </cell>
          <cell r="G459" t="str">
            <v xml:space="preserve"> </v>
          </cell>
          <cell r="H459" t="str">
            <v xml:space="preserve"> </v>
          </cell>
          <cell r="I459">
            <v>5902811504560</v>
          </cell>
        </row>
        <row r="460">
          <cell r="A460" t="str">
            <v>POL BSH100ZT</v>
          </cell>
          <cell r="C460" t="str">
            <v>LAMPKI PROF LED KUL RGB10M100PNK</v>
          </cell>
          <cell r="D460" t="str">
            <v>Statecznik magnetyczny BSH100 do WLS BSH100ZT POLAMP</v>
          </cell>
          <cell r="E460">
            <v>0.23</v>
          </cell>
          <cell r="F460" t="str">
            <v>Towar</v>
          </cell>
          <cell r="G460" t="str">
            <v xml:space="preserve"> </v>
          </cell>
          <cell r="H460" t="str">
            <v>Tak</v>
          </cell>
          <cell r="I460">
            <v>5902811504577</v>
          </cell>
        </row>
        <row r="461">
          <cell r="A461" t="str">
            <v>POL BSH150ZT</v>
          </cell>
          <cell r="C461" t="str">
            <v>LAMPKI PROF LED FLASH NIEBIESKI 10M</v>
          </cell>
          <cell r="D461" t="str">
            <v>Statecznik magnetyczny BSH150 do WLS BSH150ZT POLAMP</v>
          </cell>
          <cell r="E461">
            <v>0.23</v>
          </cell>
          <cell r="F461" t="str">
            <v>Towar</v>
          </cell>
          <cell r="G461" t="str">
            <v xml:space="preserve"> </v>
          </cell>
          <cell r="H461" t="str">
            <v>Tak</v>
          </cell>
          <cell r="I461">
            <v>5902811504584</v>
          </cell>
        </row>
        <row r="462">
          <cell r="A462" t="str">
            <v>POL BSH250ZT</v>
          </cell>
          <cell r="C462" t="str">
            <v>LAMPKI PROF LED FLASH NIEB 10M</v>
          </cell>
          <cell r="D462" t="str">
            <v>Statecznik magnetyczny BSH250 do WLS BSH250ZT POLAMP</v>
          </cell>
          <cell r="E462">
            <v>0.23</v>
          </cell>
          <cell r="F462" t="str">
            <v>Towar</v>
          </cell>
          <cell r="G462" t="str">
            <v xml:space="preserve"> </v>
          </cell>
          <cell r="H462" t="str">
            <v xml:space="preserve"> </v>
          </cell>
          <cell r="I462">
            <v>5902811504591</v>
          </cell>
        </row>
        <row r="463">
          <cell r="A463" t="str">
            <v>POL BSH70ZT</v>
          </cell>
          <cell r="C463" t="str">
            <v>LAMPKI PROF LED FLASH NIEBI 10M</v>
          </cell>
          <cell r="D463" t="str">
            <v>Statecznik magnetyczny BSH70 do WLS BSH70ZT POLAMP</v>
          </cell>
          <cell r="E463">
            <v>0.23</v>
          </cell>
          <cell r="F463" t="str">
            <v>Towar</v>
          </cell>
          <cell r="G463" t="str">
            <v xml:space="preserve"> </v>
          </cell>
          <cell r="H463" t="str">
            <v xml:space="preserve"> </v>
          </cell>
          <cell r="I463">
            <v>5902811504607</v>
          </cell>
        </row>
        <row r="464">
          <cell r="A464" t="str">
            <v>POL MB18/20</v>
          </cell>
          <cell r="C464" t="str">
            <v>LAMPKI PROF LED FLASH NIEBIESKI 10M</v>
          </cell>
          <cell r="D464" t="str">
            <v>Statecznik magnetyczny MB18w do T8 MB18/20 POLAMP</v>
          </cell>
          <cell r="E464">
            <v>0.23</v>
          </cell>
          <cell r="F464" t="str">
            <v>Towar</v>
          </cell>
          <cell r="G464" t="str">
            <v xml:space="preserve"> </v>
          </cell>
          <cell r="H464" t="str">
            <v>Tak</v>
          </cell>
          <cell r="I464">
            <v>5902811504614</v>
          </cell>
        </row>
        <row r="465">
          <cell r="A465" t="str">
            <v>POL MB36/40</v>
          </cell>
          <cell r="C465" t="str">
            <v>LAMPKI PROF LED FLASH BIALY ZIM 10M</v>
          </cell>
          <cell r="D465" t="str">
            <v>Statecznik magnetyczny MB36w do T8 MB36/40 POLAMP</v>
          </cell>
          <cell r="E465">
            <v>0.23</v>
          </cell>
          <cell r="F465" t="str">
            <v>Towar</v>
          </cell>
          <cell r="G465" t="str">
            <v>Tak</v>
          </cell>
          <cell r="H465" t="str">
            <v>Tak</v>
          </cell>
          <cell r="I465">
            <v>5902811504621</v>
          </cell>
        </row>
        <row r="466">
          <cell r="A466" t="str">
            <v>POL MB58</v>
          </cell>
          <cell r="C466" t="str">
            <v>LAMPKI PROF LED FLASH BIAŁ ZIM 10M</v>
          </cell>
          <cell r="D466" t="str">
            <v>Statecznik magnetyczny MB58w do T8 MB58 POLAMP</v>
          </cell>
          <cell r="E466">
            <v>0.23</v>
          </cell>
          <cell r="F466" t="str">
            <v>Towar</v>
          </cell>
          <cell r="G466" t="str">
            <v xml:space="preserve"> </v>
          </cell>
          <cell r="H466" t="str">
            <v xml:space="preserve"> </v>
          </cell>
          <cell r="I466">
            <v>5902811504638</v>
          </cell>
        </row>
        <row r="467">
          <cell r="A467" t="str">
            <v>POL EEP-T5-14-35-S1-CCS</v>
          </cell>
          <cell r="C467" t="str">
            <v>LAMPKI PROF LED FLASH BIALY ZIM 10M</v>
          </cell>
          <cell r="D467" t="str">
            <v>Statecznik EVG 1x14-35W EEP-T5-14-35-S1-CCS POLAMP</v>
          </cell>
          <cell r="E467">
            <v>0.23</v>
          </cell>
          <cell r="F467" t="str">
            <v>Towar</v>
          </cell>
          <cell r="G467" t="str">
            <v>Tak</v>
          </cell>
          <cell r="H467" t="str">
            <v xml:space="preserve"> </v>
          </cell>
          <cell r="I467">
            <v>5902811504645</v>
          </cell>
        </row>
        <row r="468">
          <cell r="A468" t="str">
            <v>POL EEP-T5-14-35-S2-CCS</v>
          </cell>
          <cell r="C468" t="str">
            <v>LAMPKI PROF LED FLASH ZIELONE 10M</v>
          </cell>
          <cell r="D468" t="str">
            <v>Statecznik EVG 2x14-35W EEP-T5-14-35-S2-CCS POLAMP</v>
          </cell>
          <cell r="E468">
            <v>0.23</v>
          </cell>
          <cell r="F468" t="str">
            <v>Towar</v>
          </cell>
          <cell r="G468" t="str">
            <v xml:space="preserve"> </v>
          </cell>
          <cell r="H468" t="str">
            <v xml:space="preserve"> </v>
          </cell>
          <cell r="I468">
            <v>5902811504652</v>
          </cell>
        </row>
        <row r="469">
          <cell r="A469" t="str">
            <v>POL EEP-T5-54-S2-CCS</v>
          </cell>
          <cell r="C469" t="str">
            <v>LAMPKI PROF LED FLASH FIOLE 10M</v>
          </cell>
          <cell r="D469" t="str">
            <v>Statecznik EVG 2x54W EEP-T5-54-S2-CCS POLAMP</v>
          </cell>
          <cell r="E469">
            <v>0.23</v>
          </cell>
          <cell r="F469" t="str">
            <v>Towar</v>
          </cell>
          <cell r="G469" t="str">
            <v xml:space="preserve"> </v>
          </cell>
          <cell r="H469" t="str">
            <v xml:space="preserve"> </v>
          </cell>
          <cell r="I469">
            <v>5902811504669</v>
          </cell>
        </row>
        <row r="470">
          <cell r="A470" t="str">
            <v>POL EEP-T8-18-P4-CCM</v>
          </cell>
          <cell r="C470" t="str">
            <v>LAMPKI PROF LED FLASH  FIOLE 10M</v>
          </cell>
          <cell r="D470" t="str">
            <v>Statecznik EVG 4x18w EER-T8-18-P4-CCS POLAMP</v>
          </cell>
          <cell r="E470">
            <v>0.23</v>
          </cell>
          <cell r="F470" t="str">
            <v>Towar</v>
          </cell>
          <cell r="G470" t="str">
            <v xml:space="preserve"> </v>
          </cell>
          <cell r="H470" t="str">
            <v xml:space="preserve"> </v>
          </cell>
          <cell r="I470">
            <v>5902811504676</v>
          </cell>
        </row>
        <row r="471">
          <cell r="A471" t="str">
            <v>POL EER-T8-18-P1-CCS</v>
          </cell>
          <cell r="C471" t="str">
            <v>LAMPKI PROF LED FLASH CZERW 10M</v>
          </cell>
          <cell r="D471" t="str">
            <v>Statecznik EVG 1x18w EER-T8-18-P1-CCS POLAMP</v>
          </cell>
          <cell r="E471">
            <v>0.23</v>
          </cell>
          <cell r="F471" t="str">
            <v>Towar</v>
          </cell>
          <cell r="G471" t="str">
            <v xml:space="preserve"> </v>
          </cell>
          <cell r="H471" t="str">
            <v xml:space="preserve"> </v>
          </cell>
          <cell r="I471">
            <v>5902811504683</v>
          </cell>
        </row>
        <row r="472">
          <cell r="A472" t="str">
            <v>POL EER-T8-18-P2-CCS</v>
          </cell>
          <cell r="C472" t="str">
            <v>LAMPKI PROF LED FLASH CZERWONE 10M</v>
          </cell>
          <cell r="D472" t="str">
            <v>Statecznik EVG 2x18w EER-T8-18-P2-CCS POLAMP</v>
          </cell>
          <cell r="E472">
            <v>0.23</v>
          </cell>
          <cell r="F472" t="str">
            <v>Towar</v>
          </cell>
          <cell r="G472" t="str">
            <v xml:space="preserve"> </v>
          </cell>
          <cell r="H472" t="str">
            <v xml:space="preserve"> </v>
          </cell>
          <cell r="I472">
            <v>5902811504690</v>
          </cell>
        </row>
        <row r="473">
          <cell r="A473" t="str">
            <v>POL EER-T8-36-P1-CCS</v>
          </cell>
          <cell r="C473" t="str">
            <v>LAMPKI PROF LED FLASH CZE 10M</v>
          </cell>
          <cell r="D473" t="str">
            <v>Statecznik EVG 1x36w EER-T8-36-P1-CCS POLAMP</v>
          </cell>
          <cell r="E473">
            <v>0.23</v>
          </cell>
          <cell r="F473" t="str">
            <v>Towar</v>
          </cell>
          <cell r="G473" t="str">
            <v xml:space="preserve"> </v>
          </cell>
          <cell r="H473" t="str">
            <v xml:space="preserve"> </v>
          </cell>
          <cell r="I473">
            <v>5902811504706</v>
          </cell>
        </row>
        <row r="474">
          <cell r="A474" t="str">
            <v>POL EER-T8-36-P2-CCS</v>
          </cell>
          <cell r="C474" t="str">
            <v>LAMPKI PROF LED FLASH BIAL CIE 10M</v>
          </cell>
          <cell r="D474" t="str">
            <v>Statecznik EVG 2x36w EER-T8-36-P2-CCS POLAMP</v>
          </cell>
          <cell r="E474">
            <v>0.23</v>
          </cell>
          <cell r="F474" t="str">
            <v>Towar</v>
          </cell>
          <cell r="G474" t="str">
            <v>Tak</v>
          </cell>
          <cell r="H474" t="str">
            <v>Tak</v>
          </cell>
          <cell r="I474">
            <v>5902811504713</v>
          </cell>
        </row>
        <row r="475">
          <cell r="A475" t="str">
            <v>POL EER-T8-58-P1-CCS</v>
          </cell>
          <cell r="C475" t="str">
            <v>LAMPKI PROF LED FLASH BIAL CIE 10M</v>
          </cell>
          <cell r="D475" t="str">
            <v>Statecznik EVG 1x58w EER-T8-58-P1-CCS POLAMP</v>
          </cell>
          <cell r="E475">
            <v>0.23</v>
          </cell>
          <cell r="F475" t="str">
            <v>Towar</v>
          </cell>
          <cell r="G475" t="str">
            <v>Tak</v>
          </cell>
          <cell r="H475" t="str">
            <v>Tak</v>
          </cell>
          <cell r="I475">
            <v>5902811504720</v>
          </cell>
        </row>
        <row r="476">
          <cell r="A476" t="str">
            <v>POL EER-T8-58-P2-CCM</v>
          </cell>
          <cell r="C476" t="str">
            <v>LAMPKI PROF LED FLASH BIAL CIEP 10M</v>
          </cell>
          <cell r="D476" t="str">
            <v>Statecznik EVG 2x58w EER-T8-58-P2-CCM POLAMP</v>
          </cell>
          <cell r="E476">
            <v>0.23</v>
          </cell>
          <cell r="F476" t="str">
            <v>Towar</v>
          </cell>
          <cell r="G476" t="str">
            <v>Tak</v>
          </cell>
          <cell r="H476" t="str">
            <v xml:space="preserve"> </v>
          </cell>
          <cell r="I476">
            <v>5902811504737</v>
          </cell>
        </row>
        <row r="477">
          <cell r="A477" t="str">
            <v>POL HID-CD-6</v>
          </cell>
          <cell r="C477" t="str">
            <v>LAMPKI PROF LED FLASH ZOLTE 10M</v>
          </cell>
          <cell r="D477" t="str">
            <v>Układ zapłonowy HID 70-400W  HID-CD-6 POLAMP</v>
          </cell>
          <cell r="E477">
            <v>0.23</v>
          </cell>
          <cell r="F477" t="str">
            <v>Towar</v>
          </cell>
          <cell r="G477" t="str">
            <v xml:space="preserve"> </v>
          </cell>
          <cell r="H477" t="str">
            <v xml:space="preserve"> </v>
          </cell>
          <cell r="I477">
            <v>5902811504744</v>
          </cell>
        </row>
        <row r="478">
          <cell r="A478" t="str">
            <v>POL S10</v>
          </cell>
          <cell r="C478" t="str">
            <v>LAMPKI PROF LED FLASH 10M</v>
          </cell>
          <cell r="D478" t="str">
            <v>Starter ZAPLONNIK S10 4-65W POLAMP</v>
          </cell>
          <cell r="E478">
            <v>0.23</v>
          </cell>
          <cell r="F478" t="str">
            <v>Towar</v>
          </cell>
          <cell r="G478" t="str">
            <v xml:space="preserve"> </v>
          </cell>
          <cell r="H478" t="str">
            <v xml:space="preserve"> </v>
          </cell>
          <cell r="I478">
            <v>5902811504751</v>
          </cell>
        </row>
        <row r="479">
          <cell r="A479" t="str">
            <v>POL S2</v>
          </cell>
          <cell r="C479" t="str">
            <v>LAMPKI PROF LED FLASH BI ZI 24V 10M</v>
          </cell>
          <cell r="D479" t="str">
            <v>Starter ZAPLONNIK S2 4-22W POLAMP</v>
          </cell>
          <cell r="E479">
            <v>0.23</v>
          </cell>
          <cell r="F479" t="str">
            <v>Towar</v>
          </cell>
          <cell r="G479" t="str">
            <v>Tak</v>
          </cell>
          <cell r="H479" t="str">
            <v>Tak</v>
          </cell>
          <cell r="I479">
            <v>5902811504768</v>
          </cell>
        </row>
        <row r="480">
          <cell r="A480" t="str">
            <v>POL-LV100-12</v>
          </cell>
          <cell r="C480" t="str">
            <v>LAMPKI PROF LED FLASH BI ZI 24V 10M</v>
          </cell>
          <cell r="D480" t="str">
            <v>ZASILACZ LED LV100-12 100W 12V DC POLAMP</v>
          </cell>
          <cell r="E480">
            <v>0.23</v>
          </cell>
          <cell r="F480" t="str">
            <v>Towar</v>
          </cell>
          <cell r="G480" t="str">
            <v>Tak</v>
          </cell>
          <cell r="H480" t="str">
            <v xml:space="preserve"> </v>
          </cell>
          <cell r="I480">
            <v>5902811504775</v>
          </cell>
        </row>
        <row r="481">
          <cell r="A481" t="str">
            <v>POL-LV12-12</v>
          </cell>
          <cell r="C481" t="str">
            <v>LAMPKI PROF LED FLASH BI CI 24V 10M</v>
          </cell>
          <cell r="D481" t="str">
            <v>ZASILACZ  LED LV12-12 12W 12V DC POLAMP</v>
          </cell>
          <cell r="E481">
            <v>0.23</v>
          </cell>
          <cell r="F481" t="str">
            <v>Towar</v>
          </cell>
          <cell r="G481" t="str">
            <v>Tak</v>
          </cell>
          <cell r="H481" t="str">
            <v>Tak</v>
          </cell>
          <cell r="I481">
            <v>5902811504782</v>
          </cell>
        </row>
        <row r="482">
          <cell r="A482" t="str">
            <v>POL-LV20-12</v>
          </cell>
          <cell r="C482" t="str">
            <v>LAMPKI PROF F LED BI CI 24V 10M</v>
          </cell>
          <cell r="D482" t="str">
            <v>ZASILACZ LED LV20-12 20W 12V DC POLAMP</v>
          </cell>
          <cell r="E482">
            <v>0.23</v>
          </cell>
          <cell r="F482" t="str">
            <v>Towar</v>
          </cell>
          <cell r="G482" t="str">
            <v xml:space="preserve"> </v>
          </cell>
          <cell r="H482" t="str">
            <v xml:space="preserve"> </v>
          </cell>
          <cell r="I482">
            <v>5902811504799</v>
          </cell>
        </row>
        <row r="483">
          <cell r="A483" t="str">
            <v>POL-LV35-12</v>
          </cell>
          <cell r="C483" t="str">
            <v>LAMPKI PROF LED FLASH BI CI 24V 10M</v>
          </cell>
          <cell r="D483" t="str">
            <v>ZASILACZ LED LV35-12 35W 12V DC POLAMP</v>
          </cell>
          <cell r="E483">
            <v>0.23</v>
          </cell>
          <cell r="F483" t="str">
            <v>Towar</v>
          </cell>
          <cell r="G483" t="str">
            <v>Tak</v>
          </cell>
          <cell r="H483" t="str">
            <v xml:space="preserve"> </v>
          </cell>
          <cell r="I483">
            <v>5902811504805</v>
          </cell>
        </row>
        <row r="484">
          <cell r="A484" t="str">
            <v>POL-LV5-12</v>
          </cell>
          <cell r="C484" t="str">
            <v>LAMPKI PROF LED80 FLASH NIEBIES 12M</v>
          </cell>
          <cell r="D484" t="str">
            <v>ZASILACZ LED  LV5-12  5W  12V DC  POLAMP</v>
          </cell>
          <cell r="E484">
            <v>0.23</v>
          </cell>
          <cell r="F484" t="str">
            <v>Towar</v>
          </cell>
          <cell r="G484" t="str">
            <v xml:space="preserve"> </v>
          </cell>
          <cell r="H484" t="str">
            <v>Tak</v>
          </cell>
          <cell r="I484">
            <v>5902811504812</v>
          </cell>
        </row>
        <row r="485">
          <cell r="A485" t="str">
            <v>POL-LV60-12</v>
          </cell>
          <cell r="C485" t="str">
            <v>WTYCZKA DO PŁASKIEJ GIRLANDY E27</v>
          </cell>
          <cell r="D485" t="str">
            <v>ZASILACZ LED LV60-12 60W 12V DC POLAMP</v>
          </cell>
          <cell r="E485">
            <v>0.23</v>
          </cell>
          <cell r="F485" t="str">
            <v>Towar</v>
          </cell>
          <cell r="G485" t="str">
            <v xml:space="preserve"> </v>
          </cell>
          <cell r="H485" t="str">
            <v xml:space="preserve"> </v>
          </cell>
          <cell r="I485">
            <v>5902811504829</v>
          </cell>
        </row>
        <row r="486">
          <cell r="A486" t="str">
            <v>POL-EQM062A CW</v>
          </cell>
          <cell r="C486" t="str">
            <v>KABEL ZASILAJACY 1,5M  DO WĘŻA  NK1</v>
          </cell>
          <cell r="D486" t="str">
            <v>Pasek, tasma PREMIUM AQUA CW 2835/60LED 500lm IP65 biały zimny POLAMP</v>
          </cell>
          <cell r="E486">
            <v>0.23</v>
          </cell>
          <cell r="F486" t="str">
            <v>Towar</v>
          </cell>
          <cell r="G486" t="str">
            <v>Tak</v>
          </cell>
          <cell r="H486" t="str">
            <v xml:space="preserve"> </v>
          </cell>
          <cell r="I486">
            <v>5902811504836</v>
          </cell>
        </row>
        <row r="487">
          <cell r="A487" t="str">
            <v>POL-EQW062A WW</v>
          </cell>
          <cell r="C487" t="str">
            <v>KABEL ZASILAJACY 1,5M  DO WĘŻA  NK3</v>
          </cell>
          <cell r="D487" t="str">
            <v>Pasek, tasma PREMIUM AQUA WW 2835/60LED 500lm IP65 biały cieply POLAMP</v>
          </cell>
          <cell r="E487">
            <v>0.23</v>
          </cell>
          <cell r="F487" t="str">
            <v>Towar</v>
          </cell>
          <cell r="G487" t="str">
            <v>Tak</v>
          </cell>
          <cell r="H487" t="str">
            <v xml:space="preserve"> </v>
          </cell>
          <cell r="I487">
            <v>5902811504843</v>
          </cell>
        </row>
        <row r="488">
          <cell r="A488" t="str">
            <v>POL-LS3528/60-CW</v>
          </cell>
          <cell r="C488" t="str">
            <v>KABEL ZASILAJACY DO WEZA LED NK1 BI</v>
          </cell>
          <cell r="D488" t="str">
            <v>PASEK TAŚMA LED STANDARD 3528/60LED IP20 BIAŁA ZIMNA POLAMP</v>
          </cell>
          <cell r="E488">
            <v>0.23</v>
          </cell>
          <cell r="F488" t="str">
            <v>Towar</v>
          </cell>
          <cell r="G488" t="str">
            <v>Tak</v>
          </cell>
          <cell r="H488" t="str">
            <v xml:space="preserve"> </v>
          </cell>
          <cell r="I488">
            <v>5902811504850</v>
          </cell>
        </row>
        <row r="489">
          <cell r="A489" t="str">
            <v>POL-LS3528/60-CW-IP65</v>
          </cell>
          <cell r="C489" t="str">
            <v>KABEL ZASILAJACY POL WAZ LED GR2P3M</v>
          </cell>
          <cell r="D489" t="str">
            <v>PASEK TAŚMA LED STANDARD AQUA 3528/60LED IP65 BIAŁA ZIMNA POLAMP</v>
          </cell>
          <cell r="E489">
            <v>0.23</v>
          </cell>
          <cell r="F489" t="str">
            <v>Towar</v>
          </cell>
          <cell r="G489" t="str">
            <v>Tak</v>
          </cell>
          <cell r="H489" t="str">
            <v xml:space="preserve"> </v>
          </cell>
          <cell r="I489">
            <v>5902811504867</v>
          </cell>
        </row>
        <row r="490">
          <cell r="A490" t="str">
            <v>POL-LS3528/60-WW IP20</v>
          </cell>
          <cell r="C490" t="str">
            <v>KABEL ZASILAJACY POL WAZ LED GR2P5M</v>
          </cell>
          <cell r="D490" t="str">
            <v>PASEK TAŚMA LED STANDARD 3528/60LED IP20 BIAŁA CIEPŁA POLAMP</v>
          </cell>
          <cell r="E490">
            <v>0.23</v>
          </cell>
          <cell r="F490" t="str">
            <v>Towar</v>
          </cell>
          <cell r="G490" t="str">
            <v>Tak</v>
          </cell>
          <cell r="H490" t="str">
            <v xml:space="preserve"> </v>
          </cell>
          <cell r="I490">
            <v>5902811504874</v>
          </cell>
        </row>
        <row r="491">
          <cell r="A491" t="str">
            <v>POL-LS3528/60-WW-IP65</v>
          </cell>
          <cell r="C491" t="str">
            <v>KABEL ZASILAJACY POL WAZ LED NEON</v>
          </cell>
          <cell r="D491" t="str">
            <v>PASEK TAŚMA LED STANDARD AQUA 3528/60LED IP65 BIAŁA CIEPŁA POLAMP</v>
          </cell>
          <cell r="E491">
            <v>0.23</v>
          </cell>
          <cell r="F491" t="str">
            <v>Towar</v>
          </cell>
          <cell r="G491" t="str">
            <v xml:space="preserve"> </v>
          </cell>
          <cell r="H491" t="str">
            <v>Tak</v>
          </cell>
          <cell r="I491">
            <v>5902811504881</v>
          </cell>
        </row>
        <row r="492">
          <cell r="A492" t="str">
            <v>POL-RQM072A WW</v>
          </cell>
          <cell r="C492" t="str">
            <v>LAMPKI LED RATANOWE KULKI 6M60PN</v>
          </cell>
          <cell r="D492" t="str">
            <v>Pasek, tasma POWER PREMIUM WW 2835/60LED 1100lm IP20 biały cieply POLAMP</v>
          </cell>
          <cell r="E492">
            <v>0.23</v>
          </cell>
          <cell r="F492" t="str">
            <v>Towar</v>
          </cell>
          <cell r="G492" t="str">
            <v xml:space="preserve"> </v>
          </cell>
          <cell r="H492" t="str">
            <v>Tak</v>
          </cell>
          <cell r="I492">
            <v>5902811504898</v>
          </cell>
        </row>
        <row r="493">
          <cell r="A493" t="str">
            <v>POL-RQM074A WW</v>
          </cell>
          <cell r="C493" t="str">
            <v>ROZGALEZNIK DO LAMPEK LED 3GNIAZD</v>
          </cell>
          <cell r="D493" t="str">
            <v>Pasek, tasma MAX POWER PREMIUM WW 2835/120LED 1800lm IP20 biały cieply POLAMP</v>
          </cell>
          <cell r="E493">
            <v>0.23</v>
          </cell>
          <cell r="F493" t="str">
            <v>Towar</v>
          </cell>
          <cell r="G493" t="str">
            <v xml:space="preserve"> </v>
          </cell>
          <cell r="H493" t="str">
            <v>Tak</v>
          </cell>
          <cell r="I493">
            <v>5902811504904</v>
          </cell>
        </row>
        <row r="494">
          <cell r="A494" t="str">
            <v>POL-RQM096A WW</v>
          </cell>
          <cell r="C494" t="str">
            <v>ROZGALEZNIK DO LAMPEK LED 5GNIAZD</v>
          </cell>
          <cell r="D494" t="str">
            <v>Pasek, tasma MAX PREMIUM WW 2835/102LED 900lm IP20 biały cieply POLAMP</v>
          </cell>
          <cell r="E494">
            <v>0.23</v>
          </cell>
          <cell r="F494" t="str">
            <v>Towar</v>
          </cell>
          <cell r="G494" t="str">
            <v xml:space="preserve"> </v>
          </cell>
          <cell r="H494" t="str">
            <v>Tak</v>
          </cell>
          <cell r="I494">
            <v>5902811504911</v>
          </cell>
        </row>
        <row r="495">
          <cell r="A495" t="str">
            <v>POL-RQW062A CW</v>
          </cell>
          <cell r="C495" t="str">
            <v>WAZ ZAROWKOWY NIEBIESKI NK1 POLAMP</v>
          </cell>
          <cell r="D495" t="str">
            <v>Pasek, tasma PREMIUM CW 2835/60LED 500lm IP20 biały zimny POLAMP</v>
          </cell>
          <cell r="E495">
            <v>0.23</v>
          </cell>
          <cell r="F495" t="str">
            <v>Towar</v>
          </cell>
          <cell r="G495" t="str">
            <v xml:space="preserve"> </v>
          </cell>
          <cell r="H495" t="str">
            <v>Tak</v>
          </cell>
          <cell r="I495">
            <v>5902811504928</v>
          </cell>
        </row>
        <row r="496">
          <cell r="A496" t="str">
            <v>POL-RQW062A WW</v>
          </cell>
          <cell r="C496" t="str">
            <v>WAZ ZAROWKOWY ZIELONY  NK1 POLAM</v>
          </cell>
          <cell r="D496" t="str">
            <v>Pasek, tasma PREMIUM WW 2835/60LED 500lm IP20 biały ciepły POLAMP</v>
          </cell>
          <cell r="E496">
            <v>0.23</v>
          </cell>
          <cell r="F496" t="str">
            <v>Towar</v>
          </cell>
          <cell r="G496" t="str">
            <v>Tak</v>
          </cell>
          <cell r="H496" t="str">
            <v>Tak</v>
          </cell>
          <cell r="I496">
            <v>5902811504935</v>
          </cell>
        </row>
        <row r="497">
          <cell r="A497" t="str">
            <v>POL-RQW062ACH WW</v>
          </cell>
          <cell r="C497" t="str">
            <v>WAZ ZAROWKOWY CZERWONY NK1 POLAMP</v>
          </cell>
          <cell r="D497" t="str">
            <v>Pasek, tasma ECONOMIC WW 2835/60LED 400lm IP20 biały cieply POLAMP</v>
          </cell>
          <cell r="E497">
            <v>0.23</v>
          </cell>
          <cell r="F497" t="str">
            <v>Towar</v>
          </cell>
          <cell r="G497" t="str">
            <v>Tak</v>
          </cell>
          <cell r="H497" t="str">
            <v>Tak</v>
          </cell>
          <cell r="I497">
            <v>5902811504942</v>
          </cell>
        </row>
        <row r="498">
          <cell r="A498" t="str">
            <v>POL-RQW062ACH CW</v>
          </cell>
          <cell r="C498" t="str">
            <v>WAZ ZAROWKOWY TURKUS HUN NK1</v>
          </cell>
          <cell r="D498" t="str">
            <v>Pasek, tasma ECONOMIC CW 2835/60LED 400lm IP20 biały zimny POLAMP</v>
          </cell>
          <cell r="E498">
            <v>0.23</v>
          </cell>
          <cell r="F498" t="str">
            <v>Towar</v>
          </cell>
          <cell r="G498" t="str">
            <v xml:space="preserve"> </v>
          </cell>
          <cell r="H498" t="str">
            <v>Tak</v>
          </cell>
          <cell r="I498">
            <v>5902811504959</v>
          </cell>
        </row>
        <row r="499">
          <cell r="A499" t="str">
            <v>POL-RQW072A CW</v>
          </cell>
          <cell r="C499" t="str">
            <v>WAZ ZAROWKOWY BIALY  NK1 POLAMP</v>
          </cell>
          <cell r="D499" t="str">
            <v>Pasek, tasma POWER PREMIUM CW 2835/60LED 1100lm IP20 biały zimny POLAMP</v>
          </cell>
          <cell r="E499">
            <v>0.23</v>
          </cell>
          <cell r="F499" t="str">
            <v>Towar</v>
          </cell>
          <cell r="G499" t="str">
            <v>Tak</v>
          </cell>
          <cell r="H499" t="str">
            <v>Tak</v>
          </cell>
          <cell r="I499">
            <v>5902811504966</v>
          </cell>
        </row>
        <row r="500">
          <cell r="A500" t="str">
            <v>POL-RQW096A CW</v>
          </cell>
          <cell r="C500" t="str">
            <v>WAZ ZAROWKOWY ZOLTY  NK1 POLAMP</v>
          </cell>
          <cell r="D500" t="str">
            <v>Pasek, tasma MAX PREMIUM CW 2835/102LED 900lm IP20 biały zimny POLAMP</v>
          </cell>
          <cell r="E500">
            <v>0.23</v>
          </cell>
          <cell r="F500" t="str">
            <v>Towar</v>
          </cell>
          <cell r="G500" t="str">
            <v>Tak</v>
          </cell>
          <cell r="H500" t="str">
            <v>Tak</v>
          </cell>
          <cell r="I500">
            <v>5902811504973</v>
          </cell>
        </row>
        <row r="501">
          <cell r="A501" t="str">
            <v>POL ZW A19 E27 150W</v>
          </cell>
          <cell r="C501" t="str">
            <v>WAZ ZAROWKOWY NIEBIESKI HUN NK3</v>
          </cell>
          <cell r="D501" t="str">
            <v>ŻARÓWKA WSTRZĄSOODPORNA A19 E27 150W POLAMP</v>
          </cell>
          <cell r="E501">
            <v>0.23</v>
          </cell>
          <cell r="F501" t="str">
            <v>Towar</v>
          </cell>
          <cell r="G501" t="str">
            <v xml:space="preserve"> </v>
          </cell>
          <cell r="H501" t="str">
            <v xml:space="preserve"> </v>
          </cell>
          <cell r="I501">
            <v>5902811504980</v>
          </cell>
        </row>
        <row r="502">
          <cell r="A502" t="str">
            <v>POL ZW A19 E27 200W</v>
          </cell>
          <cell r="C502" t="str">
            <v>WAZ ZAROWKOWY ZOLTY HUN NK3</v>
          </cell>
          <cell r="D502" t="str">
            <v>ŻARÓWKA WSTRZĄSOODPORNA A19 E27 200W POLAMP</v>
          </cell>
          <cell r="E502">
            <v>0.23</v>
          </cell>
          <cell r="F502" t="str">
            <v>Towar</v>
          </cell>
          <cell r="G502" t="str">
            <v xml:space="preserve"> </v>
          </cell>
          <cell r="H502" t="str">
            <v xml:space="preserve"> </v>
          </cell>
          <cell r="I502">
            <v>5902811504997</v>
          </cell>
        </row>
        <row r="503">
          <cell r="A503" t="str">
            <v>POL ZW A55 E27 100W</v>
          </cell>
          <cell r="C503" t="str">
            <v>SPIN ZLACZKA METAL POL WAZ 2PIN WAZ</v>
          </cell>
          <cell r="D503" t="str">
            <v>ŻARÓWKA WSTRZĄSOODPORNA A55 E27 100W POLAMP</v>
          </cell>
          <cell r="E503">
            <v>0.23</v>
          </cell>
          <cell r="F503" t="str">
            <v>Towar</v>
          </cell>
          <cell r="G503" t="str">
            <v>Tak</v>
          </cell>
          <cell r="H503" t="str">
            <v>Tak</v>
          </cell>
          <cell r="I503">
            <v>5902811505000</v>
          </cell>
        </row>
        <row r="504">
          <cell r="A504" t="str">
            <v>POL ZW A55 E27 25W</v>
          </cell>
          <cell r="C504" t="str">
            <v>SPIN WAZ-KABEL NEON</v>
          </cell>
          <cell r="D504" t="str">
            <v>ŻARÓWKA WSTRZĄSOODPORNA A55 E27 25W POLAMP</v>
          </cell>
          <cell r="E504">
            <v>0.23</v>
          </cell>
          <cell r="F504" t="str">
            <v>Towar</v>
          </cell>
          <cell r="G504" t="str">
            <v xml:space="preserve"> </v>
          </cell>
          <cell r="H504" t="str">
            <v>Tak</v>
          </cell>
          <cell r="I504">
            <v>5902811505017</v>
          </cell>
        </row>
        <row r="505">
          <cell r="A505" t="str">
            <v>POL ZW A55 E27 40W</v>
          </cell>
          <cell r="C505" t="str">
            <v>SPIN ZLACZKA METAL POL WAZ 2PIN WAZ</v>
          </cell>
          <cell r="D505" t="str">
            <v>ŻARÓWKA WSTRZĄSOODPORNA A55 E27 40W POLAMP</v>
          </cell>
          <cell r="E505">
            <v>0.23</v>
          </cell>
          <cell r="F505" t="str">
            <v>Towar</v>
          </cell>
          <cell r="G505" t="str">
            <v>Tak</v>
          </cell>
          <cell r="H505" t="str">
            <v xml:space="preserve"> </v>
          </cell>
          <cell r="I505">
            <v>5902811505024</v>
          </cell>
        </row>
        <row r="506">
          <cell r="A506" t="str">
            <v>POL ZW A55 E27 60W</v>
          </cell>
          <cell r="C506" t="str">
            <v>SPIN WAZ-WAZ NEON</v>
          </cell>
          <cell r="D506" t="str">
            <v>ŻARÓWKA WSTRZĄSOODPORNA A55 E27 60W POLAMP</v>
          </cell>
          <cell r="E506">
            <v>0.23</v>
          </cell>
          <cell r="F506" t="str">
            <v>Towar</v>
          </cell>
          <cell r="G506" t="str">
            <v xml:space="preserve"> </v>
          </cell>
          <cell r="H506" t="str">
            <v>Tak</v>
          </cell>
          <cell r="I506">
            <v>5902811505031</v>
          </cell>
        </row>
        <row r="507">
          <cell r="A507" t="str">
            <v>POL ZW A55 E27 75W</v>
          </cell>
          <cell r="C507" t="str">
            <v>SPIN ZLACZKA METAL POL WAZ 3PIN WAZ</v>
          </cell>
          <cell r="D507" t="str">
            <v>ŻARÓWKA WSTRZĄSOODPORNA A55 E27 75W POLAMP</v>
          </cell>
          <cell r="E507">
            <v>0.23</v>
          </cell>
          <cell r="F507" t="str">
            <v>Towar</v>
          </cell>
          <cell r="G507" t="str">
            <v>Tak</v>
          </cell>
          <cell r="H507" t="str">
            <v>Tak</v>
          </cell>
          <cell r="I507">
            <v>5902811505048</v>
          </cell>
        </row>
        <row r="508">
          <cell r="A508" t="str">
            <v>POL ZW C35 E14 25W</v>
          </cell>
          <cell r="C508" t="str">
            <v>SPIN ZLACZKA METAL POL WAZ 2PIN WAZ</v>
          </cell>
          <cell r="D508" t="str">
            <v>ŻARÓWKA WSTRZĄSOODPORNA ŚWIECZKA C35 E14 25W POLAMP</v>
          </cell>
          <cell r="E508">
            <v>0.23</v>
          </cell>
          <cell r="F508" t="str">
            <v>Towar</v>
          </cell>
          <cell r="G508" t="str">
            <v xml:space="preserve"> </v>
          </cell>
          <cell r="H508" t="str">
            <v>Tak</v>
          </cell>
          <cell r="I508">
            <v>5902811505055</v>
          </cell>
        </row>
        <row r="509">
          <cell r="A509" t="str">
            <v>POL ZW C35 E14 40W</v>
          </cell>
          <cell r="C509" t="str">
            <v>SPIN ZLACZKA METAL POL WAZ 2PIN WAZ</v>
          </cell>
          <cell r="D509" t="str">
            <v>ŻARÓWKA WSTRZĄSOODPORNA ŚWIECZKA C35 E14 40W POLAMP</v>
          </cell>
          <cell r="E509">
            <v>0.23</v>
          </cell>
          <cell r="F509" t="str">
            <v>Towar</v>
          </cell>
          <cell r="G509" t="str">
            <v xml:space="preserve"> </v>
          </cell>
          <cell r="H509" t="str">
            <v>Tak</v>
          </cell>
          <cell r="I509">
            <v>5902811505062</v>
          </cell>
        </row>
        <row r="510">
          <cell r="A510" t="str">
            <v>POL ZW C35 E14 60W</v>
          </cell>
          <cell r="C510" t="str">
            <v>KABEL PRO DO TWORZENIA KURTYN 20 GN</v>
          </cell>
          <cell r="D510" t="str">
            <v>ŻARÓWKA WSTRZĄSOODPORNA ŚWIECZKA C35 E14 60W POLAMP</v>
          </cell>
          <cell r="E510">
            <v>0.23</v>
          </cell>
          <cell r="F510" t="str">
            <v>Towar</v>
          </cell>
          <cell r="G510" t="str">
            <v>Tak</v>
          </cell>
          <cell r="H510" t="str">
            <v xml:space="preserve"> </v>
          </cell>
          <cell r="I510">
            <v>5902811505079</v>
          </cell>
        </row>
        <row r="511">
          <cell r="A511" t="str">
            <v>POL ZW C35 E27 25W</v>
          </cell>
          <cell r="C511" t="str">
            <v>PROF KABEL DO TWORZENIA KURTYN , 2,</v>
          </cell>
          <cell r="D511" t="str">
            <v>ŻARÓWKA WSTRZĄSOODPORNA ŚWIECZKA C35 E27 25W POLAMP</v>
          </cell>
          <cell r="E511">
            <v>0.23</v>
          </cell>
          <cell r="F511" t="str">
            <v>Towar</v>
          </cell>
          <cell r="G511" t="str">
            <v xml:space="preserve"> </v>
          </cell>
          <cell r="H511" t="str">
            <v xml:space="preserve"> </v>
          </cell>
          <cell r="I511">
            <v>5902811505086</v>
          </cell>
        </row>
        <row r="512">
          <cell r="A512" t="str">
            <v>POL ZW C35 E27 40W</v>
          </cell>
          <cell r="C512" t="str">
            <v>KABEL PRO DO TWORZENIA KURTYN 3 GNI</v>
          </cell>
          <cell r="D512" t="str">
            <v>ŻARÓWKA WSTRZĄSOODPORNA ŚWIECZKA C35 E27 40W POLAMP</v>
          </cell>
          <cell r="E512">
            <v>0.23</v>
          </cell>
          <cell r="F512" t="str">
            <v>Towar</v>
          </cell>
          <cell r="G512" t="str">
            <v>Tak</v>
          </cell>
          <cell r="H512" t="str">
            <v>Tak</v>
          </cell>
          <cell r="I512">
            <v>5902811505093</v>
          </cell>
        </row>
        <row r="513">
          <cell r="A513" t="str">
            <v>POL ZW C35 E27 60W</v>
          </cell>
          <cell r="C513" t="str">
            <v>LAMPKI LED BIALY ZIM Z PANEL SOLAR</v>
          </cell>
          <cell r="D513" t="str">
            <v>ŻARÓWKA WSTRZĄSOODPORNA ŚWIECZKA C35 E27 60W POLAMP</v>
          </cell>
          <cell r="E513">
            <v>0.23</v>
          </cell>
          <cell r="F513" t="str">
            <v>Towar</v>
          </cell>
          <cell r="G513" t="str">
            <v>Tak</v>
          </cell>
          <cell r="H513" t="str">
            <v>Tak</v>
          </cell>
          <cell r="I513">
            <v>5902811505109</v>
          </cell>
        </row>
        <row r="514">
          <cell r="A514" t="str">
            <v>POL ZW G45 E14 25W</v>
          </cell>
          <cell r="C514" t="str">
            <v>LAMPKI LED MULTIKOLO Z PANEL SOLAR</v>
          </cell>
          <cell r="D514" t="str">
            <v>ŻARÓWKA WSTRZĄSOODPORNA KULKA G45 E14 25W POLAMP</v>
          </cell>
          <cell r="E514">
            <v>0.23</v>
          </cell>
          <cell r="F514" t="str">
            <v>Towar</v>
          </cell>
          <cell r="G514" t="str">
            <v xml:space="preserve"> </v>
          </cell>
          <cell r="H514" t="str">
            <v>Tak</v>
          </cell>
          <cell r="I514">
            <v>5902811505116</v>
          </cell>
        </row>
        <row r="515">
          <cell r="A515" t="str">
            <v>POL ZW G45 E14 40W</v>
          </cell>
          <cell r="C515" t="str">
            <v>LAMPKI LED BIALY CIE Z PANEL SOLAR</v>
          </cell>
          <cell r="D515" t="str">
            <v>ŻARÓWKA WSTRZĄSOODPORNA KULKA G45 E14 40W POLAMP</v>
          </cell>
          <cell r="E515">
            <v>0.23</v>
          </cell>
          <cell r="F515" t="str">
            <v>Towar</v>
          </cell>
          <cell r="G515" t="str">
            <v xml:space="preserve"> </v>
          </cell>
          <cell r="H515" t="str">
            <v>Tak</v>
          </cell>
          <cell r="I515">
            <v>5902811505123</v>
          </cell>
        </row>
        <row r="516">
          <cell r="A516" t="str">
            <v>POL ZW G45 E14 60W</v>
          </cell>
          <cell r="C516" t="str">
            <v>ŚNIEZYNKA FI 60CM 6W BIAŁA ZIMNA</v>
          </cell>
          <cell r="D516" t="str">
            <v>ŻARÓWKA WSTRZĄSOODPORNA KULKA G45 E14 60W POLAMP</v>
          </cell>
          <cell r="E516">
            <v>0.23</v>
          </cell>
          <cell r="F516" t="str">
            <v>Towar</v>
          </cell>
          <cell r="G516" t="str">
            <v xml:space="preserve"> </v>
          </cell>
          <cell r="H516" t="str">
            <v xml:space="preserve"> </v>
          </cell>
          <cell r="I516">
            <v>5902811505130</v>
          </cell>
        </row>
        <row r="517">
          <cell r="A517" t="str">
            <v>POL ZW G45 E27 25W</v>
          </cell>
          <cell r="C517" t="str">
            <v>GNIAZDO DO PŁASKIEJ GIRLAND</v>
          </cell>
          <cell r="D517" t="str">
            <v>ŻARÓWKA WSTRZĄSOODPORNA KULKA  G45 E27 25W POLAMP</v>
          </cell>
          <cell r="E517">
            <v>0.23</v>
          </cell>
          <cell r="F517" t="str">
            <v>Towar</v>
          </cell>
          <cell r="G517" t="str">
            <v xml:space="preserve"> </v>
          </cell>
          <cell r="H517" t="str">
            <v xml:space="preserve"> </v>
          </cell>
          <cell r="I517">
            <v>5902811505147</v>
          </cell>
        </row>
        <row r="518">
          <cell r="A518" t="str">
            <v>POL ZW G45 E27 40W</v>
          </cell>
          <cell r="C518" t="str">
            <v>LAMPKI LED ŁEZKI 20LED NIEBI POLAMP</v>
          </cell>
          <cell r="D518" t="str">
            <v>ŻARÓWKA WSTRZĄSOODPORNA KULKA  G45 E27 40W POLAMP</v>
          </cell>
          <cell r="E518">
            <v>0.23</v>
          </cell>
          <cell r="F518" t="str">
            <v>Towar</v>
          </cell>
          <cell r="G518" t="str">
            <v>Tak</v>
          </cell>
          <cell r="H518" t="str">
            <v xml:space="preserve"> </v>
          </cell>
          <cell r="I518">
            <v>5902811505154</v>
          </cell>
        </row>
        <row r="519">
          <cell r="A519" t="str">
            <v>POL ZW G45 E27 60W</v>
          </cell>
          <cell r="C519" t="str">
            <v>LAMPKI LED ŁEZKI 20LED BI ZI POLAMP</v>
          </cell>
          <cell r="D519" t="str">
            <v>ŻARÓWKA WSTRZĄSOODPORNA KULKA  G45 E27 60W POLAMP</v>
          </cell>
          <cell r="E519">
            <v>0.23</v>
          </cell>
          <cell r="F519" t="str">
            <v>Towar</v>
          </cell>
          <cell r="G519" t="str">
            <v xml:space="preserve"> </v>
          </cell>
          <cell r="H519" t="str">
            <v xml:space="preserve"> </v>
          </cell>
          <cell r="I519">
            <v>5902811505161</v>
          </cell>
        </row>
        <row r="520">
          <cell r="A520" t="str">
            <v>LED-SLIM-FL-10-NW</v>
          </cell>
          <cell r="C520" t="str">
            <v>LAMPKI LED ŁEZKI 20LED MULTI POLAMP</v>
          </cell>
          <cell r="D520" t="str">
            <v>Ipad Slim Flood Light 10w 4000k</v>
          </cell>
          <cell r="E520">
            <v>0.23</v>
          </cell>
          <cell r="F520" t="str">
            <v>Towar</v>
          </cell>
          <cell r="G520" t="str">
            <v>Tak</v>
          </cell>
          <cell r="H520" t="str">
            <v xml:space="preserve"> </v>
          </cell>
          <cell r="I520">
            <v>5902811505178</v>
          </cell>
        </row>
        <row r="521">
          <cell r="A521" t="str">
            <v>LED-SLIM-FL-10W-CW</v>
          </cell>
          <cell r="C521" t="str">
            <v>LAMPKI LED ŁEZKI 20LED BI CIPOLAMP</v>
          </cell>
          <cell r="D521" t="str">
            <v>Ipad Slim Flood Light 10w 6500k</v>
          </cell>
          <cell r="E521">
            <v>0.23</v>
          </cell>
          <cell r="F521" t="str">
            <v>Towar</v>
          </cell>
          <cell r="G521" t="str">
            <v xml:space="preserve"> </v>
          </cell>
          <cell r="H521" t="str">
            <v xml:space="preserve"> </v>
          </cell>
          <cell r="I521">
            <v>5902811505185</v>
          </cell>
        </row>
        <row r="522">
          <cell r="A522" t="str">
            <v>LED-SLIM-FL-20W-NW</v>
          </cell>
          <cell r="C522" t="str">
            <v>LAMPKI LED ŁEZKI 30LED NIEBI POLAMP</v>
          </cell>
          <cell r="D522" t="str">
            <v>Ipad Slim Flood Light 20w 4000k</v>
          </cell>
          <cell r="E522">
            <v>0.23</v>
          </cell>
          <cell r="F522" t="str">
            <v>Towar</v>
          </cell>
          <cell r="G522" t="str">
            <v xml:space="preserve"> </v>
          </cell>
          <cell r="H522" t="str">
            <v xml:space="preserve"> </v>
          </cell>
          <cell r="I522">
            <v>5902811505192</v>
          </cell>
        </row>
        <row r="523">
          <cell r="A523" t="str">
            <v>LED-SLIM-FL-20W-CW</v>
          </cell>
          <cell r="C523" t="str">
            <v>LAMPKI LED ŁEZKI 30LED BI ZI POLAMP</v>
          </cell>
          <cell r="D523" t="str">
            <v>Ipad Slim Flood Light 20w 6500k</v>
          </cell>
          <cell r="E523">
            <v>0.23</v>
          </cell>
          <cell r="F523" t="str">
            <v>Towar</v>
          </cell>
          <cell r="G523" t="str">
            <v xml:space="preserve"> </v>
          </cell>
          <cell r="H523" t="str">
            <v xml:space="preserve"> </v>
          </cell>
          <cell r="I523">
            <v>5902811505208</v>
          </cell>
        </row>
        <row r="524">
          <cell r="A524" t="str">
            <v>LED-SLIM-FL-30W-NW</v>
          </cell>
          <cell r="C524" t="str">
            <v>LAMPKI LED ŁEZKI 30LED MULIT POLAMP</v>
          </cell>
          <cell r="D524" t="str">
            <v>Ipad Slim Flood Light 30w 4000k</v>
          </cell>
          <cell r="E524">
            <v>0.23</v>
          </cell>
          <cell r="F524" t="str">
            <v>Towar</v>
          </cell>
          <cell r="G524" t="str">
            <v xml:space="preserve"> </v>
          </cell>
          <cell r="H524" t="str">
            <v xml:space="preserve"> </v>
          </cell>
          <cell r="I524">
            <v>5902811505215</v>
          </cell>
        </row>
        <row r="525">
          <cell r="A525" t="str">
            <v>LED-SLIM-FL-30W-CW</v>
          </cell>
          <cell r="C525" t="str">
            <v>LAMPKI LED ŁEZKI 30LED BI CI POLAMP</v>
          </cell>
          <cell r="D525" t="str">
            <v>Ipad Slim Flood Light 30w 6500k</v>
          </cell>
          <cell r="E525">
            <v>0.23</v>
          </cell>
          <cell r="F525" t="str">
            <v>Towar</v>
          </cell>
          <cell r="G525" t="str">
            <v xml:space="preserve"> </v>
          </cell>
          <cell r="H525" t="str">
            <v xml:space="preserve"> </v>
          </cell>
          <cell r="I525">
            <v>5902811505222</v>
          </cell>
        </row>
        <row r="526">
          <cell r="A526" t="str">
            <v>LED-SLIM-FL-50W-NW</v>
          </cell>
          <cell r="C526" t="str">
            <v>OPASKA KABLOWA 160*2,5 BI POLAMP</v>
          </cell>
          <cell r="D526" t="str">
            <v>Ipad Slim Flood Light 50w 4000k</v>
          </cell>
          <cell r="E526">
            <v>0.23</v>
          </cell>
          <cell r="F526" t="str">
            <v>Towar</v>
          </cell>
          <cell r="G526" t="str">
            <v xml:space="preserve"> </v>
          </cell>
          <cell r="H526" t="str">
            <v>Tak</v>
          </cell>
          <cell r="I526">
            <v>5902811505239</v>
          </cell>
        </row>
        <row r="527">
          <cell r="A527" t="str">
            <v>LED-SLIM-FL-50W-CW</v>
          </cell>
          <cell r="C527" t="str">
            <v>OPASKA KABLOWA 160*2,5 ZI POLAMP</v>
          </cell>
          <cell r="D527" t="str">
            <v>Ipad Slim Flood Light 50w 6500k</v>
          </cell>
          <cell r="E527">
            <v>0.23</v>
          </cell>
          <cell r="F527" t="str">
            <v>Towar</v>
          </cell>
          <cell r="G527" t="str">
            <v xml:space="preserve"> </v>
          </cell>
          <cell r="H527" t="str">
            <v>Tak</v>
          </cell>
          <cell r="I527">
            <v>5902811505246</v>
          </cell>
        </row>
        <row r="528">
          <cell r="A528" t="str">
            <v>LED-SLIM-FL-10W-NW-S</v>
          </cell>
          <cell r="C528" t="str">
            <v>ZASILACZ 24V 100W DO 60M WEZA</v>
          </cell>
          <cell r="D528" t="str">
            <v>Ipad Slim Flood Light 10w 4000k with sensor</v>
          </cell>
          <cell r="E528">
            <v>0.23</v>
          </cell>
          <cell r="F528" t="str">
            <v>Towar</v>
          </cell>
          <cell r="G528" t="str">
            <v>Tak</v>
          </cell>
          <cell r="H528" t="str">
            <v xml:space="preserve"> </v>
          </cell>
          <cell r="I528">
            <v>5902811505253</v>
          </cell>
        </row>
        <row r="529">
          <cell r="A529" t="str">
            <v>LED-SLIM-FL-20W-NW-S</v>
          </cell>
          <cell r="C529" t="str">
            <v>ZASILACZ 24V 65W DO 30M WEZA</v>
          </cell>
          <cell r="D529" t="str">
            <v>Ipad Slim Flood Light 20w 4000k with sensor</v>
          </cell>
          <cell r="E529">
            <v>0.23</v>
          </cell>
          <cell r="F529" t="str">
            <v>Towar</v>
          </cell>
          <cell r="G529" t="str">
            <v>Tak</v>
          </cell>
          <cell r="H529" t="str">
            <v xml:space="preserve"> </v>
          </cell>
          <cell r="I529">
            <v>5902811505260</v>
          </cell>
        </row>
        <row r="530">
          <cell r="A530" t="str">
            <v>POL R123CL-125W</v>
          </cell>
          <cell r="C530" t="str">
            <v>ZASILACZ 12V 12W</v>
          </cell>
          <cell r="D530" t="str">
            <v>PROMIENNIKI PODCZERWIENI 125W POLAMP</v>
          </cell>
          <cell r="E530">
            <v>0.23</v>
          </cell>
          <cell r="F530" t="str">
            <v>Towar</v>
          </cell>
          <cell r="G530" t="str">
            <v>Tak</v>
          </cell>
          <cell r="H530" t="str">
            <v xml:space="preserve"> </v>
          </cell>
          <cell r="I530">
            <v>5902811505277</v>
          </cell>
        </row>
        <row r="531">
          <cell r="A531" t="str">
            <v>POL R123CL-175W</v>
          </cell>
          <cell r="C531" t="str">
            <v>ZASILACZ 24V 25W DO 5 LAMPEK</v>
          </cell>
          <cell r="D531" t="str">
            <v>PROMIENNIKI PODCZERWIENI 175W POLAMP</v>
          </cell>
          <cell r="E531">
            <v>0.23</v>
          </cell>
          <cell r="F531" t="str">
            <v>Towar</v>
          </cell>
          <cell r="G531" t="str">
            <v>Tak</v>
          </cell>
          <cell r="H531" t="str">
            <v xml:space="preserve"> </v>
          </cell>
          <cell r="I531">
            <v>5902811505284</v>
          </cell>
        </row>
        <row r="532">
          <cell r="A532" t="str">
            <v>POL R123CL-250W</v>
          </cell>
          <cell r="C532" t="str">
            <v>ZASILACZ 24V 50W DO 10 LAMPEK</v>
          </cell>
          <cell r="D532" t="str">
            <v>PROMIENNIKI PODCZERWIENI 250W POLAMP</v>
          </cell>
          <cell r="E532">
            <v>0.23</v>
          </cell>
          <cell r="F532" t="str">
            <v>Towar</v>
          </cell>
          <cell r="G532" t="str">
            <v>Tak</v>
          </cell>
          <cell r="H532" t="str">
            <v xml:space="preserve"> </v>
          </cell>
          <cell r="I532">
            <v>5902811505291</v>
          </cell>
        </row>
        <row r="533">
          <cell r="A533" t="str">
            <v>POL HPSL100W E40</v>
          </cell>
          <cell r="C533" t="str">
            <v>SZOPKA BOŻONARODZENIOWA LED FI45</v>
          </cell>
          <cell r="D533" t="str">
            <v>WLS POWER HPSL100W E40 POLAMP</v>
          </cell>
          <cell r="E533">
            <v>0.23</v>
          </cell>
          <cell r="F533" t="str">
            <v>Towar</v>
          </cell>
          <cell r="G533" t="str">
            <v xml:space="preserve"> </v>
          </cell>
          <cell r="H533" t="str">
            <v>Tak</v>
          </cell>
          <cell r="I533">
            <v>5902811505307</v>
          </cell>
        </row>
        <row r="534">
          <cell r="A534" t="str">
            <v>POL HPSL150W E40</v>
          </cell>
          <cell r="C534" t="str">
            <v>CHOINECZKA DREWNIANA Z DEK.LED FI45</v>
          </cell>
          <cell r="D534" t="str">
            <v>WLS POWER HPSL150W E40 POLAMP</v>
          </cell>
          <cell r="E534">
            <v>0.23</v>
          </cell>
          <cell r="F534" t="str">
            <v>Towar</v>
          </cell>
          <cell r="G534" t="str">
            <v xml:space="preserve"> </v>
          </cell>
          <cell r="H534" t="str">
            <v>Tak</v>
          </cell>
          <cell r="I534">
            <v>5902811505314</v>
          </cell>
        </row>
        <row r="535">
          <cell r="A535" t="str">
            <v>POL HPSL250W E40</v>
          </cell>
          <cell r="C535" t="str">
            <v>GWIAZDA DREWNIANA LED Z PILOTEM WW</v>
          </cell>
          <cell r="D535" t="str">
            <v>WLS POWER HPSL250W E40 POLAMP</v>
          </cell>
          <cell r="E535">
            <v>0.23</v>
          </cell>
          <cell r="F535" t="str">
            <v>Towar</v>
          </cell>
          <cell r="G535" t="str">
            <v xml:space="preserve"> </v>
          </cell>
          <cell r="H535" t="str">
            <v xml:space="preserve"> </v>
          </cell>
          <cell r="I535">
            <v>5902811505321</v>
          </cell>
        </row>
        <row r="536">
          <cell r="A536" t="str">
            <v>POL HPSL70W E27</v>
          </cell>
          <cell r="C536" t="str">
            <v>LAMPKI LED LAMPIONY DREWNIANE 10SZT</v>
          </cell>
          <cell r="D536" t="str">
            <v>WLS POWER HPSL70W E27 POLAMP</v>
          </cell>
          <cell r="E536">
            <v>0.23</v>
          </cell>
          <cell r="F536" t="str">
            <v>Towar</v>
          </cell>
          <cell r="G536" t="str">
            <v xml:space="preserve"> </v>
          </cell>
          <cell r="H536" t="str">
            <v>Tak</v>
          </cell>
          <cell r="I536">
            <v>5902811505338</v>
          </cell>
        </row>
        <row r="537">
          <cell r="A537" t="str">
            <v>POL C35 E14 5W</v>
          </cell>
          <cell r="C537" t="str">
            <v>GWIAZDA DREWNIANA LED FI40</v>
          </cell>
          <cell r="D537" t="str">
            <v>Żarówka LED C35 E14 5W ciepła biała ŚWIECZKA POLAMP</v>
          </cell>
          <cell r="E537">
            <v>0.23</v>
          </cell>
          <cell r="F537" t="str">
            <v>Towar</v>
          </cell>
          <cell r="G537" t="str">
            <v xml:space="preserve"> </v>
          </cell>
          <cell r="H537" t="str">
            <v>Tak</v>
          </cell>
          <cell r="I537">
            <v>5902811505345</v>
          </cell>
        </row>
        <row r="538">
          <cell r="A538" t="str">
            <v>POL C35 E27 5W</v>
          </cell>
          <cell r="C538" t="str">
            <v>GWIAZDA DREWNIANA LED FI50</v>
          </cell>
          <cell r="D538" t="str">
            <v>Żarówka LED C35 E27 5W ciepła biała ŚWIECZKA POLAMP</v>
          </cell>
          <cell r="E538">
            <v>0.23</v>
          </cell>
          <cell r="F538" t="str">
            <v>Towar</v>
          </cell>
          <cell r="G538" t="str">
            <v xml:space="preserve"> </v>
          </cell>
          <cell r="H538" t="str">
            <v xml:space="preserve"> </v>
          </cell>
          <cell r="I538">
            <v>5902811505352</v>
          </cell>
        </row>
        <row r="539">
          <cell r="A539" t="str">
            <v>POL GU10 4W CW</v>
          </cell>
          <cell r="C539" t="str">
            <v>GWIAZDA DREWNIANA LED FI60</v>
          </cell>
          <cell r="D539" t="str">
            <v>Żarówka LED GU10 4W 50mm zimna biała POLAMP</v>
          </cell>
          <cell r="E539">
            <v>0.23</v>
          </cell>
          <cell r="F539" t="str">
            <v>Towar</v>
          </cell>
          <cell r="G539" t="str">
            <v xml:space="preserve"> </v>
          </cell>
          <cell r="H539" t="str">
            <v>Tak</v>
          </cell>
          <cell r="I539">
            <v>5902811505369</v>
          </cell>
        </row>
        <row r="540">
          <cell r="A540" t="str">
            <v>POL GU10 4W WW</v>
          </cell>
          <cell r="C540" t="str">
            <v>MIKOŁAJ NA SANIACH LED FI45</v>
          </cell>
          <cell r="D540" t="str">
            <v>Żarówka LED GU10 4W 50mm ciepła biała POLAMP</v>
          </cell>
          <cell r="E540">
            <v>0.23</v>
          </cell>
          <cell r="F540" t="str">
            <v>Towar</v>
          </cell>
          <cell r="G540" t="str">
            <v xml:space="preserve"> </v>
          </cell>
          <cell r="H540" t="str">
            <v>Tak</v>
          </cell>
          <cell r="I540">
            <v>5902811505376</v>
          </cell>
        </row>
        <row r="541">
          <cell r="A541" t="str">
            <v>POL G45 E27 5W WW</v>
          </cell>
          <cell r="C541" t="str">
            <v>STEROWNIK DO CHOINEK AS-OU3/EI485/A</v>
          </cell>
          <cell r="D541" t="str">
            <v>Żarówka LED G45 E27 5W ciepła biała KULKA POLAMP</v>
          </cell>
          <cell r="E541">
            <v>0.23</v>
          </cell>
          <cell r="F541" t="str">
            <v>Towar</v>
          </cell>
          <cell r="G541" t="str">
            <v xml:space="preserve"> </v>
          </cell>
          <cell r="H541" t="str">
            <v>Tak</v>
          </cell>
          <cell r="I541">
            <v>5902811505383</v>
          </cell>
        </row>
        <row r="542">
          <cell r="A542" t="str">
            <v>POL000288#1B</v>
          </cell>
          <cell r="C542" t="str">
            <v>PROJEKTOR SNIEZYNKI BIALE 12W</v>
          </cell>
          <cell r="D542" t="str">
            <v>Kontroler YD-DGC-40-CX2-3S-TP-5050-RGB3 OG-2-CK-XS03 POLAMP</v>
          </cell>
          <cell r="E542">
            <v>0.23</v>
          </cell>
          <cell r="F542" t="str">
            <v>Towar</v>
          </cell>
          <cell r="G542" t="str">
            <v xml:space="preserve"> </v>
          </cell>
          <cell r="H542" t="str">
            <v xml:space="preserve"> </v>
          </cell>
          <cell r="I542">
            <v>5902811505390</v>
          </cell>
        </row>
        <row r="543">
          <cell r="A543" t="str">
            <v>POL000289#1B</v>
          </cell>
          <cell r="C543" t="str">
            <v>PROJEKTOR 12W QL-209L BALWAN</v>
          </cell>
          <cell r="D543" t="str">
            <v>Lacznik fi3 YD-DGC-40-CX2-3S-TP-5050-RGB POLAMP</v>
          </cell>
          <cell r="E543">
            <v>0.23</v>
          </cell>
          <cell r="F543" t="str">
            <v>Towar</v>
          </cell>
          <cell r="G543" t="str">
            <v xml:space="preserve"> </v>
          </cell>
          <cell r="H543" t="str">
            <v xml:space="preserve"> </v>
          </cell>
          <cell r="I543">
            <v>5902811505406</v>
          </cell>
        </row>
        <row r="544">
          <cell r="A544" t="str">
            <v>POL000290#1B</v>
          </cell>
          <cell r="C544" t="str">
            <v>PROJEKTOR 12W QL-209L MIKOLAJ</v>
          </cell>
          <cell r="D544" t="str">
            <v>Lacznik fi6 YD-DGC-40-CX2-3S-TP-5050-RGB POLAMP</v>
          </cell>
          <cell r="E544">
            <v>0.23</v>
          </cell>
          <cell r="F544" t="str">
            <v>Towar</v>
          </cell>
          <cell r="G544" t="str">
            <v xml:space="preserve"> </v>
          </cell>
          <cell r="H544" t="str">
            <v xml:space="preserve"> </v>
          </cell>
          <cell r="I544">
            <v>5902811505413</v>
          </cell>
        </row>
        <row r="545">
          <cell r="A545" t="str">
            <v>POLSJSKJSDJ#1B</v>
          </cell>
          <cell r="C545" t="str">
            <v>PROJEKTOR 4W QL-211L</v>
          </cell>
          <cell r="D545" t="str">
            <v>Moduł LED OG-XSY-15-5050-RGB3 IP68 rozmiar fi12,2mm POLAMP</v>
          </cell>
          <cell r="E545">
            <v>0.23</v>
          </cell>
          <cell r="F545" t="str">
            <v>Towar</v>
          </cell>
          <cell r="G545" t="str">
            <v xml:space="preserve"> </v>
          </cell>
          <cell r="H545" t="str">
            <v xml:space="preserve"> </v>
          </cell>
          <cell r="I545">
            <v>5902811505420</v>
          </cell>
        </row>
        <row r="546">
          <cell r="A546" t="str">
            <v>POL-UTW375B</v>
          </cell>
          <cell r="C546" t="str">
            <v>PROJEKTOR 4W QL-214L</v>
          </cell>
          <cell r="D546" t="str">
            <v>Moduł LED 1 EYE CW IP65 45lm 0,5W POLAMP</v>
          </cell>
          <cell r="E546">
            <v>0.23</v>
          </cell>
          <cell r="F546" t="str">
            <v>Towar</v>
          </cell>
          <cell r="G546" t="str">
            <v xml:space="preserve"> </v>
          </cell>
          <cell r="H546" t="str">
            <v xml:space="preserve"> </v>
          </cell>
          <cell r="I546">
            <v>5902811505437</v>
          </cell>
        </row>
        <row r="547">
          <cell r="A547" t="str">
            <v>POL-UTW378B</v>
          </cell>
          <cell r="D547" t="str">
            <v>Moduł LED 4 EYE CW IP65 180lm 2W POLAMP</v>
          </cell>
          <cell r="I547">
            <v>5902811505444</v>
          </cell>
        </row>
        <row r="548">
          <cell r="A548" t="str">
            <v>POL LED 1200 UV S-1</v>
          </cell>
          <cell r="D548" t="str">
            <v>Świetlówka LED  60cm UV 15W 120cm SZKŁO POLAMP JEDNOSTRONNIE zasilana</v>
          </cell>
          <cell r="I548">
            <v>5902811505451</v>
          </cell>
        </row>
        <row r="549">
          <cell r="A549" t="str">
            <v>POL MIB125W</v>
          </cell>
          <cell r="D549" t="str">
            <v>Statecznik magnetyczny do LRF125 do LRF POLAMP</v>
          </cell>
          <cell r="I549">
            <v>5902811505468</v>
          </cell>
        </row>
        <row r="550">
          <cell r="A550" t="str">
            <v>POL MIB250W</v>
          </cell>
          <cell r="D550" t="str">
            <v>Statecznik magnetyczny do LRF250 do LRF POLAMP</v>
          </cell>
          <cell r="I550">
            <v>5902811505475</v>
          </cell>
        </row>
        <row r="551">
          <cell r="A551" t="str">
            <v>POL RSP-320-5</v>
          </cell>
          <cell r="D551" t="str">
            <v>ZASILACZ RSP-320-5 320W/5V do OG-XSY-15</v>
          </cell>
          <cell r="I551">
            <v>5902811505482</v>
          </cell>
        </row>
        <row r="552">
          <cell r="A552" t="str">
            <v>POL-218LED</v>
          </cell>
          <cell r="D552" t="str">
            <v>Lampa LED Hermetix 2*36 G13*2 IP65 1200mm POLAMP (bez zrodla)</v>
          </cell>
          <cell r="I552">
            <v>5902811505499</v>
          </cell>
        </row>
        <row r="553">
          <cell r="A553" t="str">
            <v>POL LED 1200/840 S-1</v>
          </cell>
          <cell r="D553" t="str">
            <v>Świetlówka LED 120cm 840 18W 1600lm neutralna biała SZKŁO POLAMP JEDNOSTRONNIE zasilana</v>
          </cell>
          <cell r="I553">
            <v>5902811505505</v>
          </cell>
        </row>
        <row r="554">
          <cell r="A554" t="str">
            <v>POL LED 1200/865 S-1</v>
          </cell>
          <cell r="D554" t="str">
            <v>Świetlówka LED 120cm 865 18W 1600lm zimna biała  SZKŁO POLAMP JEDNOSTRONNIE zasilana</v>
          </cell>
          <cell r="I554">
            <v>5902811505512</v>
          </cell>
        </row>
        <row r="555">
          <cell r="A555" t="str">
            <v>POL-PLSL10M-SBLU-BL</v>
          </cell>
          <cell r="D555" t="str">
            <v xml:space="preserve">Profesjonalne lampki led 10m 100 leds </v>
          </cell>
          <cell r="I555">
            <v>5902811505529</v>
          </cell>
        </row>
        <row r="556">
          <cell r="A556" t="str">
            <v>POL-PLSL10M-SBLU-W</v>
          </cell>
          <cell r="D556" t="str">
            <v xml:space="preserve">Profesjonalne lampki led 10m 100 leds </v>
          </cell>
          <cell r="I556">
            <v>5902811505536</v>
          </cell>
        </row>
        <row r="557">
          <cell r="A557" t="str">
            <v>POL-PLSL10M-SBLU-BLU</v>
          </cell>
          <cell r="D557" t="str">
            <v xml:space="preserve">Profesjonalne lampki led 10m 100 leds </v>
          </cell>
          <cell r="I557">
            <v>5902811505543</v>
          </cell>
        </row>
        <row r="558">
          <cell r="A558" t="str">
            <v xml:space="preserve">POL-LRLNK1-SBLU2 </v>
          </cell>
          <cell r="D558" t="str">
            <v xml:space="preserve">WĄŻ SWIETLNY LED WERTYKALNY NK1 CO 2M 36LEDS/M </v>
          </cell>
          <cell r="I558">
            <v>5902811505550</v>
          </cell>
        </row>
        <row r="559">
          <cell r="A559" t="str">
            <v>POL-LRLNK1V-SBLU1</v>
          </cell>
          <cell r="D559" t="str">
            <v xml:space="preserve">WĄŻ SWIETLNY LED WERTYKALNY NK1 CO 1M 36LEDS/M </v>
          </cell>
          <cell r="I559">
            <v>5902811505567</v>
          </cell>
        </row>
        <row r="560">
          <cell r="A560" t="str">
            <v>POL-LRLNK1H-SBLU1</v>
          </cell>
          <cell r="D560" t="str">
            <v xml:space="preserve">WĄŻ SWIETLNY LEDHORYZONTALNY NK1 CO 1M 36LEDS/M </v>
          </cell>
          <cell r="I560">
            <v>5902811505574</v>
          </cell>
        </row>
        <row r="561">
          <cell r="A561" t="str">
            <v>POL-E27BL20-W</v>
          </cell>
          <cell r="D561" t="str">
            <v>Profesjonalna GIRLANDA na żarówki E27, 20 gniazd, 20 mb dekoracji + 1,5m kabel zasilający + dodatkowe gniazdo do łączenia</v>
          </cell>
          <cell r="I561">
            <v>5902811505581</v>
          </cell>
        </row>
        <row r="562">
          <cell r="A562" t="str">
            <v>POL-T20-BLU</v>
          </cell>
          <cell r="D562" t="str">
            <v>LAMPKI ŁEZKI 2M 20LED NIEBIESKIE</v>
          </cell>
          <cell r="I562">
            <v>5902811505598</v>
          </cell>
        </row>
        <row r="563">
          <cell r="A563" t="str">
            <v>POL-T30-BLU</v>
          </cell>
          <cell r="D563" t="str">
            <v>LAMPKI ŁEZKI 3M 30LED NIEBIESKIE</v>
          </cell>
          <cell r="I563">
            <v>5902811505604</v>
          </cell>
        </row>
        <row r="564">
          <cell r="A564" t="str">
            <v>POL-PPCL3-CZ OW</v>
          </cell>
          <cell r="D564" t="str">
            <v>Profesjonalny kabel zasilajacy do weza gruby 2pi 3m</v>
          </cell>
          <cell r="I564">
            <v>5902811505611</v>
          </cell>
        </row>
        <row r="565">
          <cell r="A565" t="str">
            <v>POL-PPCL5-CZ OW</v>
          </cell>
          <cell r="D565" t="str">
            <v>Profesjonalny kabel zasilajacy do weza gruby 2pi 5m</v>
          </cell>
          <cell r="I565">
            <v>5902811505628</v>
          </cell>
        </row>
        <row r="566">
          <cell r="A566" t="str">
            <v>POL-CB10-1</v>
          </cell>
          <cell r="D566" t="str">
            <v xml:space="preserve">2AA battery string light ,led space 15cm,transparent wire 2.0mm ,lead wire 50cm .total 1.85length ,10leds with 6cm cotton ball ,cotton ball colour dark grey +pink +white ,battery incloud </v>
          </cell>
          <cell r="I566">
            <v>5902811505635</v>
          </cell>
        </row>
        <row r="567">
          <cell r="A567" t="str">
            <v>POL-CB10-2</v>
          </cell>
          <cell r="D567" t="str">
            <v xml:space="preserve">2AA battery string light ,led space 15cm,transparent wire 2.0mm ,lead wire 50cm .total 1.85length ,10leds with 6cm cotton ball ,cotton ball colour dark grey +pink +white ,battery incloud </v>
          </cell>
          <cell r="I567">
            <v>5902811505642</v>
          </cell>
        </row>
        <row r="568">
          <cell r="A568" t="str">
            <v>POL-CB10-3</v>
          </cell>
          <cell r="D568" t="str">
            <v xml:space="preserve">2AA battery string light ,led space 15cm,transparent wire 2.0mm ,lead wire 50cm .total 1.85length ,10leds with 6cm cotton ball ,cotton ball colour dark grey +pink +white ,battery incloud </v>
          </cell>
          <cell r="I568">
            <v>5902811505659</v>
          </cell>
        </row>
        <row r="569">
          <cell r="A569" t="str">
            <v>POL-LRL24VNK1H-CW1</v>
          </cell>
          <cell r="D569" t="str">
            <v xml:space="preserve">WĄŻ LED HORYZONTALNY NK1 24V ciety co 1m 13mm 36bulbs/m 100m </v>
          </cell>
          <cell r="I569">
            <v>5902811505666</v>
          </cell>
        </row>
        <row r="570">
          <cell r="A570" t="str">
            <v>POL-LRL24VNK1H-WW1</v>
          </cell>
          <cell r="D570" t="str">
            <v xml:space="preserve">WĄŻ LED HORYZONTALNY NK1 24V ciety co 1m 13mm 36bulbs/m 100m </v>
          </cell>
          <cell r="I570">
            <v>5902811505673</v>
          </cell>
        </row>
        <row r="571">
          <cell r="A571" t="str">
            <v>POL-LRL24VNK1H-Y1</v>
          </cell>
          <cell r="D571" t="str">
            <v xml:space="preserve">WĄŻ LED HORYZONTALNY NK1 24V ciety co 1m 13mm 36bulbs/m 100m </v>
          </cell>
          <cell r="I571">
            <v>5902811505680</v>
          </cell>
        </row>
        <row r="572">
          <cell r="A572" t="str">
            <v>POL-LRL24VNK1H-R1</v>
          </cell>
          <cell r="D572" t="str">
            <v xml:space="preserve">WĄŻ LED HORYZONTALNY NK1 24V ciety co 1m 13mm 36bulbs/m 100m </v>
          </cell>
          <cell r="I572">
            <v>5902811505697</v>
          </cell>
        </row>
        <row r="573">
          <cell r="A573" t="str">
            <v>POL-LRL24VNK1H-BLU1</v>
          </cell>
          <cell r="D573" t="str">
            <v xml:space="preserve">WĄŻ LED HORYZONTALNY NK1 24V ciety co 1m 13mm 36bulbs/m 100m </v>
          </cell>
          <cell r="I573">
            <v>5902811505703</v>
          </cell>
        </row>
        <row r="574">
          <cell r="A574" t="str">
            <v>POL-LRL24VNK1H-G1</v>
          </cell>
          <cell r="D574" t="str">
            <v xml:space="preserve">WĄŻ LED HORYZONTALNY NK1 24V ciety co 1m 13mm 36bulbs/m 100m </v>
          </cell>
          <cell r="I574">
            <v>5902811505710</v>
          </cell>
        </row>
        <row r="575">
          <cell r="A575" t="str">
            <v>POL-PLSLF10M24V-WW-BL</v>
          </cell>
          <cell r="D575" t="str">
            <v xml:space="preserve">Profesjonalne lampki led FLASH 10m 24V 100LEDS </v>
          </cell>
          <cell r="I575">
            <v>5902811505727</v>
          </cell>
        </row>
        <row r="576">
          <cell r="A576" t="str">
            <v>POL-PLSLF10M24V-CW-BL</v>
          </cell>
          <cell r="D576" t="str">
            <v xml:space="preserve">Profesjonalne lampki led FLASH 10m 24V 100LEDS </v>
          </cell>
          <cell r="I576">
            <v>5902811505734</v>
          </cell>
        </row>
        <row r="577">
          <cell r="A577" t="str">
            <v>POL-PLSL10M24V-BLU-BL</v>
          </cell>
          <cell r="D577" t="str">
            <v xml:space="preserve">Profesjonalne lampki led 10m 24V 100LEDS </v>
          </cell>
          <cell r="I577">
            <v>5902811505741</v>
          </cell>
        </row>
        <row r="578">
          <cell r="A578" t="str">
            <v>POL-PLSL10M24V-CW-BL</v>
          </cell>
          <cell r="D578" t="str">
            <v xml:space="preserve">Profesjonalne lampki led 10m 24V 100LEDS </v>
          </cell>
          <cell r="I578">
            <v>5902811505758</v>
          </cell>
        </row>
        <row r="579">
          <cell r="A579" t="str">
            <v>POL-PLSL10M24V-WW-BL</v>
          </cell>
          <cell r="D579" t="str">
            <v xml:space="preserve">Profesjonalne lampki led 10m 24V 100LEDS </v>
          </cell>
          <cell r="I579">
            <v>5902811505765</v>
          </cell>
        </row>
        <row r="580">
          <cell r="A580" t="str">
            <v>POL-PLSL10M24V-R-BL</v>
          </cell>
          <cell r="D580" t="str">
            <v xml:space="preserve">Profesjonalne lampki led 10m 24V 100LEDS </v>
          </cell>
          <cell r="I580">
            <v>5902811505772</v>
          </cell>
        </row>
        <row r="581">
          <cell r="A581" t="str">
            <v>POL-PLSL10M24V-Y-BL</v>
          </cell>
          <cell r="D581" t="str">
            <v xml:space="preserve">Profesjonalne lampki led 10m 24V 100LEDS </v>
          </cell>
          <cell r="I581">
            <v>5902811505789</v>
          </cell>
        </row>
        <row r="582">
          <cell r="A582" t="str">
            <v>POL-PLSLF10M24V-CW-W</v>
          </cell>
          <cell r="D582" t="str">
            <v xml:space="preserve">Profesjonalne lampki led FLASH 10m 24V 100LEDS </v>
          </cell>
          <cell r="I582">
            <v>5902811505796</v>
          </cell>
        </row>
        <row r="583">
          <cell r="A583" t="str">
            <v>POL-PLSL10M24V-WW-W</v>
          </cell>
          <cell r="D583" t="str">
            <v xml:space="preserve">Profesjonalne lampki led 10m 24V 100LEDS </v>
          </cell>
          <cell r="I583">
            <v>5902811505802</v>
          </cell>
        </row>
        <row r="584">
          <cell r="A584" t="str">
            <v>POL-PLSLF10M24V-BLU-BL</v>
          </cell>
          <cell r="D584" t="str">
            <v xml:space="preserve">Profesjonalne lampki led FLASH 10m 24V 100LEDS </v>
          </cell>
          <cell r="I584">
            <v>5902811505819</v>
          </cell>
        </row>
        <row r="585">
          <cell r="A585" t="str">
            <v>POL-PLSL10M24V-CW-W</v>
          </cell>
          <cell r="D585" t="str">
            <v xml:space="preserve">Profesjonalne lampki led FLASH 10m 24V 100LEDS </v>
          </cell>
          <cell r="I585">
            <v>5902811505826</v>
          </cell>
        </row>
        <row r="586">
          <cell r="A586" t="str">
            <v>POL-PLSLF10M24V-WW-W</v>
          </cell>
          <cell r="D586" t="str">
            <v xml:space="preserve">Profesjonalne lampki led FLASH 10m 24V 100LEDS </v>
          </cell>
          <cell r="I586">
            <v>5902811505833</v>
          </cell>
        </row>
        <row r="587">
          <cell r="A587" t="str">
            <v>POL-PLIL5M-R-BL</v>
          </cell>
          <cell r="D587" t="str">
            <v xml:space="preserve">Profesjonalne kurtynki led 5m </v>
          </cell>
          <cell r="I587">
            <v>5902811505840</v>
          </cell>
        </row>
        <row r="588">
          <cell r="A588" t="str">
            <v>POL-PLIL5M-Y-BL</v>
          </cell>
          <cell r="D588" t="str">
            <v xml:space="preserve">Profesjonalne kurtynki led 5m </v>
          </cell>
          <cell r="I588">
            <v>5902811505857</v>
          </cell>
        </row>
        <row r="589">
          <cell r="A589" t="str">
            <v>POL-E27BL20-BL</v>
          </cell>
          <cell r="D589" t="str">
            <v>Profesjonalna GIRLANDA na żarówki E27, 20 gniazd, 20 mb dekoracji + 1,5m kabel zasilający + dodatkowe gniazdo do łączenia</v>
          </cell>
          <cell r="I589">
            <v>5902811505864</v>
          </cell>
        </row>
        <row r="590">
          <cell r="A590" t="str">
            <v>POL A60 E27 15W 270* NW</v>
          </cell>
          <cell r="D590" t="str">
            <v>ŻARÓWKA LED A60 E27 270’ 15W NW POLAMP</v>
          </cell>
          <cell r="I590">
            <v>5902811505871</v>
          </cell>
        </row>
        <row r="591">
          <cell r="A591" t="str">
            <v>POL-TSL25W-24V</v>
          </cell>
          <cell r="I591">
            <v>5902811505888</v>
          </cell>
        </row>
        <row r="592">
          <cell r="A592" t="str">
            <v>POL-TSL50W-24V</v>
          </cell>
          <cell r="I592">
            <v>5902811505895</v>
          </cell>
        </row>
        <row r="593">
          <cell r="A593" t="str">
            <v>POL-TRL65W-24V</v>
          </cell>
          <cell r="I593">
            <v>5902811505901</v>
          </cell>
        </row>
        <row r="594">
          <cell r="A594" t="str">
            <v>POL-TRL100W-24V</v>
          </cell>
          <cell r="I594">
            <v>5902811505918</v>
          </cell>
        </row>
        <row r="595">
          <cell r="A595" t="str">
            <v>POL-29LED</v>
          </cell>
          <cell r="D595" t="str">
            <v>Oprawa hermetyczna do świetlowek LED 2x600cm</v>
          </cell>
          <cell r="I595">
            <v>5902811505925</v>
          </cell>
        </row>
        <row r="596">
          <cell r="A596" t="str">
            <v>POL-224LED</v>
          </cell>
          <cell r="D596" t="str">
            <v>Oprawa hermetyczna do świetlowek LED 2x1500cm</v>
          </cell>
          <cell r="I596">
            <v>5902811505932</v>
          </cell>
        </row>
        <row r="597">
          <cell r="A597" t="str">
            <v>CM12W840</v>
          </cell>
          <cell r="D597" t="str">
            <v>Plafon LED CHARA 12W</v>
          </cell>
          <cell r="I597">
            <v>5902811505949</v>
          </cell>
        </row>
        <row r="598">
          <cell r="A598" t="str">
            <v>CM18W841</v>
          </cell>
          <cell r="D598" t="str">
            <v>Plafon LED CHARA 18W</v>
          </cell>
          <cell r="I598">
            <v>5902811505956</v>
          </cell>
        </row>
        <row r="599">
          <cell r="A599" t="str">
            <v>CMWS18W842</v>
          </cell>
          <cell r="D599" t="str">
            <v>Plafon LED MERAK 18W z czujnikiem NW</v>
          </cell>
          <cell r="I599">
            <v>5902811505963</v>
          </cell>
        </row>
        <row r="600">
          <cell r="A600" t="str">
            <v>POL-CNK1</v>
          </cell>
          <cell r="D600" t="str">
            <v>Sterownik, programato POL do WAZ LED NK1 POLAMP</v>
          </cell>
          <cell r="I600">
            <v>5902811505970</v>
          </cell>
        </row>
        <row r="601">
          <cell r="A601" t="str">
            <v>POL-CNK3</v>
          </cell>
          <cell r="D601" t="str">
            <v>Sterownik, programato POL do WAZ LED NK3 POLAMP WATER EFFECT</v>
          </cell>
          <cell r="I601">
            <v>5902811505987</v>
          </cell>
        </row>
        <row r="602">
          <cell r="A602" t="str">
            <v>POL-PRO1-SN</v>
          </cell>
          <cell r="D602" t="str">
            <v>PROJEKTOR WHITE, MOC: 12W, ZASILANIE: 24V, CZUJNIK ZMIERZCHU IP: 44,ZASILACZ: IP44, WAGA: 0,7KG, MATERIAŁ: ABS, KABEL ZASILAJACY: 5M;  EFEKTY SPADAJACYCH SNIEZYNEK, GWIAZDEK DYSTANS DO 15M</v>
          </cell>
          <cell r="I602">
            <v>5902811505994</v>
          </cell>
        </row>
        <row r="603">
          <cell r="A603" t="str">
            <v>POL-E27BL10-BL</v>
          </cell>
          <cell r="D603" t="str">
            <v>Profesjonalna GIRLANDA na żarówki E27, 10 gniazd, 10 mb dekoracji + 1,5m kabel zasilający + dodatkowe gniazdo do łączenia</v>
          </cell>
          <cell r="I603">
            <v>5902811506007</v>
          </cell>
        </row>
        <row r="604">
          <cell r="I604">
            <v>5902811506014</v>
          </cell>
        </row>
        <row r="605">
          <cell r="I605">
            <v>5902811506021</v>
          </cell>
        </row>
        <row r="606">
          <cell r="A606" t="str">
            <v>POL-B108-W</v>
          </cell>
          <cell r="D606" t="str">
            <v>Bombka fi 60mm połysk biala</v>
          </cell>
          <cell r="I606">
            <v>5902811506038</v>
          </cell>
        </row>
        <row r="607">
          <cell r="A607" t="str">
            <v>POL-B108-S</v>
          </cell>
          <cell r="D607" t="str">
            <v>Bombka fi 60mm połysk srebrna</v>
          </cell>
          <cell r="I607">
            <v>5902811506045</v>
          </cell>
        </row>
        <row r="608">
          <cell r="A608" t="str">
            <v>POL-B108-G</v>
          </cell>
          <cell r="D608" t="str">
            <v>Bombka fi 60mm połysk złota</v>
          </cell>
          <cell r="I608">
            <v>5902811506052</v>
          </cell>
        </row>
        <row r="609">
          <cell r="A609" t="str">
            <v>POL-B108-R</v>
          </cell>
          <cell r="D609" t="str">
            <v>Bombka fi 60mm połysk czerwona</v>
          </cell>
          <cell r="I609">
            <v>5902811506069</v>
          </cell>
        </row>
        <row r="610">
          <cell r="A610" t="str">
            <v>POL-B108-B</v>
          </cell>
          <cell r="D610" t="str">
            <v>Bombka fi 60mm połysk niebieska</v>
          </cell>
          <cell r="I610">
            <v>5902811506076</v>
          </cell>
        </row>
        <row r="611">
          <cell r="A611" t="str">
            <v>POL-B109-W</v>
          </cell>
          <cell r="D611" t="str">
            <v>Bombka fi 80mm połysk biala</v>
          </cell>
          <cell r="I611">
            <v>5902811506083</v>
          </cell>
        </row>
        <row r="612">
          <cell r="A612" t="str">
            <v>POL-B109-S</v>
          </cell>
          <cell r="D612" t="str">
            <v>Bombka fi 80mm połysk srebrna</v>
          </cell>
          <cell r="I612">
            <v>5902811506090</v>
          </cell>
        </row>
        <row r="613">
          <cell r="A613" t="str">
            <v>POL-B109-G</v>
          </cell>
          <cell r="D613" t="str">
            <v>Bombka fi 80mm połysk złota</v>
          </cell>
          <cell r="I613">
            <v>5902811506106</v>
          </cell>
        </row>
        <row r="614">
          <cell r="A614" t="str">
            <v>POL-B109-R</v>
          </cell>
          <cell r="D614" t="str">
            <v>Bombka fi 80mm połysk czerwona</v>
          </cell>
          <cell r="I614">
            <v>5902811506113</v>
          </cell>
        </row>
        <row r="615">
          <cell r="A615" t="str">
            <v>POL-B109-B</v>
          </cell>
          <cell r="D615" t="str">
            <v>Bombka fi 80mm połysk niebieska</v>
          </cell>
          <cell r="I615">
            <v>5902811506120</v>
          </cell>
        </row>
        <row r="616">
          <cell r="A616" t="str">
            <v>POL-B110-W</v>
          </cell>
          <cell r="D616" t="str">
            <v>Bombka fi 100mm połysk biala</v>
          </cell>
          <cell r="I616">
            <v>5902811506137</v>
          </cell>
        </row>
        <row r="617">
          <cell r="A617" t="str">
            <v>POL-B110-S</v>
          </cell>
          <cell r="D617" t="str">
            <v>Bombka fi 100mm połysk srebrna</v>
          </cell>
          <cell r="I617">
            <v>5902811506144</v>
          </cell>
        </row>
        <row r="618">
          <cell r="A618" t="str">
            <v>POL-B110-G</v>
          </cell>
          <cell r="D618" t="str">
            <v>Bombka fi 100mm połysk złota</v>
          </cell>
          <cell r="I618">
            <v>5902811506151</v>
          </cell>
        </row>
        <row r="619">
          <cell r="A619" t="str">
            <v>POL-B110-R</v>
          </cell>
          <cell r="D619" t="str">
            <v>Bombka fi 100mm połysk czerwona</v>
          </cell>
          <cell r="I619">
            <v>5902811506168</v>
          </cell>
        </row>
        <row r="620">
          <cell r="A620" t="str">
            <v>POL-B110-B</v>
          </cell>
          <cell r="D620" t="str">
            <v>Bombka fi 100mm połysk niebieska</v>
          </cell>
          <cell r="I620">
            <v>5902811506175</v>
          </cell>
        </row>
        <row r="621">
          <cell r="A621" t="str">
            <v>POL-B111-W</v>
          </cell>
          <cell r="D621" t="str">
            <v>Bombka fi 120mm połysk biala</v>
          </cell>
          <cell r="I621">
            <v>5902811506182</v>
          </cell>
        </row>
        <row r="622">
          <cell r="A622" t="str">
            <v>POL-B111-S</v>
          </cell>
          <cell r="D622" t="str">
            <v>Bombka fi 120mm połysk srebrna</v>
          </cell>
          <cell r="I622">
            <v>5902811506199</v>
          </cell>
        </row>
        <row r="623">
          <cell r="A623" t="str">
            <v>POL-B111-G</v>
          </cell>
          <cell r="D623" t="str">
            <v>Bombka fi 120mm połysk złota</v>
          </cell>
          <cell r="I623">
            <v>5902811506205</v>
          </cell>
        </row>
        <row r="624">
          <cell r="A624" t="str">
            <v>POL-B111-R</v>
          </cell>
          <cell r="D624" t="str">
            <v>Bombka fi 120mm połysk czerwona</v>
          </cell>
          <cell r="I624">
            <v>5902811506212</v>
          </cell>
        </row>
        <row r="625">
          <cell r="A625" t="str">
            <v>POL-B111-B</v>
          </cell>
          <cell r="D625" t="str">
            <v>Bombka fi 120mm połysk niebieska</v>
          </cell>
          <cell r="I625">
            <v>5902811506229</v>
          </cell>
        </row>
        <row r="626">
          <cell r="A626" t="str">
            <v>POL-B112-W</v>
          </cell>
          <cell r="D626" t="str">
            <v>Bombka fi 150mm połysk biala</v>
          </cell>
          <cell r="I626">
            <v>5902811506236</v>
          </cell>
        </row>
        <row r="627">
          <cell r="A627" t="str">
            <v>POL-B112-S</v>
          </cell>
          <cell r="D627" t="str">
            <v>Bombka fi 150mm połysk srebrna</v>
          </cell>
          <cell r="I627">
            <v>5902811506243</v>
          </cell>
        </row>
        <row r="628">
          <cell r="A628" t="str">
            <v>POL-B112-G</v>
          </cell>
          <cell r="D628" t="str">
            <v>Bombka fi 150mm połysk złota</v>
          </cell>
          <cell r="I628">
            <v>5902811506250</v>
          </cell>
        </row>
        <row r="629">
          <cell r="A629" t="str">
            <v>POL-B112-R</v>
          </cell>
          <cell r="D629" t="str">
            <v>Bombka fi 150mm połysk czerwona</v>
          </cell>
          <cell r="I629">
            <v>5902811506267</v>
          </cell>
        </row>
        <row r="630">
          <cell r="A630" t="str">
            <v>POL-B112-B</v>
          </cell>
          <cell r="D630" t="str">
            <v>Bombka fi 150mm połysk niebieska</v>
          </cell>
          <cell r="I630">
            <v>5902811506274</v>
          </cell>
        </row>
        <row r="631">
          <cell r="A631" t="str">
            <v>POL-B113-W</v>
          </cell>
          <cell r="D631" t="str">
            <v>Bombka fi 200mm połysk biala</v>
          </cell>
          <cell r="I631">
            <v>5902811506281</v>
          </cell>
        </row>
        <row r="632">
          <cell r="A632" t="str">
            <v>POL-B113-S</v>
          </cell>
          <cell r="D632" t="str">
            <v>Bombka fi 200mm połysk srebrna</v>
          </cell>
          <cell r="I632">
            <v>5902811506298</v>
          </cell>
        </row>
        <row r="633">
          <cell r="A633" t="str">
            <v>POL-B113-G</v>
          </cell>
          <cell r="D633" t="str">
            <v>Bombka fi 200mm połysk złota</v>
          </cell>
          <cell r="I633">
            <v>5902811506304</v>
          </cell>
        </row>
        <row r="634">
          <cell r="A634" t="str">
            <v>POL-B113-R</v>
          </cell>
          <cell r="D634" t="str">
            <v>Bombka fi 200mm połysk czerwona</v>
          </cell>
          <cell r="I634">
            <v>5902811506311</v>
          </cell>
        </row>
        <row r="635">
          <cell r="A635" t="str">
            <v>POL-B113-B</v>
          </cell>
          <cell r="D635" t="str">
            <v>Bombka fi 200mm połysk niebieska</v>
          </cell>
          <cell r="I635">
            <v>5902811506328</v>
          </cell>
        </row>
        <row r="636">
          <cell r="A636" t="str">
            <v>POL-B114-W</v>
          </cell>
          <cell r="D636" t="str">
            <v>Bombka fi 250mm połysk biala</v>
          </cell>
          <cell r="I636">
            <v>5902811506335</v>
          </cell>
        </row>
        <row r="637">
          <cell r="A637" t="str">
            <v>POL-B114-S</v>
          </cell>
          <cell r="D637" t="str">
            <v>Bombka fi 250mm połysk srebrna</v>
          </cell>
          <cell r="I637">
            <v>5902811506342</v>
          </cell>
        </row>
        <row r="638">
          <cell r="A638" t="str">
            <v>POL-B114-G</v>
          </cell>
          <cell r="D638" t="str">
            <v>Bombka fi 250mm połysk złota</v>
          </cell>
          <cell r="I638">
            <v>5902811506359</v>
          </cell>
        </row>
        <row r="639">
          <cell r="A639" t="str">
            <v>POL-B114-R</v>
          </cell>
          <cell r="D639" t="str">
            <v>Bombka fi 250mm połysk czerwona</v>
          </cell>
          <cell r="I639">
            <v>5902811506366</v>
          </cell>
        </row>
        <row r="640">
          <cell r="A640" t="str">
            <v>POL-B114-B</v>
          </cell>
          <cell r="D640" t="str">
            <v>Bombka fi 250mm połysk niebieska</v>
          </cell>
          <cell r="I640">
            <v>5902811506373</v>
          </cell>
        </row>
        <row r="641">
          <cell r="A641" t="str">
            <v>POL-B115-W</v>
          </cell>
          <cell r="D641" t="str">
            <v>Bombka fi 300mm połysk biala</v>
          </cell>
          <cell r="I641">
            <v>5902811506380</v>
          </cell>
        </row>
        <row r="642">
          <cell r="A642" t="str">
            <v>POL-B115-S</v>
          </cell>
          <cell r="D642" t="str">
            <v>Bombka fi 300mm połysk srebrna</v>
          </cell>
          <cell r="I642">
            <v>5902811506397</v>
          </cell>
        </row>
        <row r="643">
          <cell r="A643" t="str">
            <v>POL-B115-G</v>
          </cell>
          <cell r="D643" t="str">
            <v>Bombka fi 300mm połysk złota</v>
          </cell>
          <cell r="I643">
            <v>5902811506403</v>
          </cell>
        </row>
        <row r="644">
          <cell r="A644" t="str">
            <v>POL-B115-R</v>
          </cell>
          <cell r="D644" t="str">
            <v>Bombka fi 300mm połysk czerwona</v>
          </cell>
          <cell r="I644">
            <v>5902811506410</v>
          </cell>
        </row>
        <row r="645">
          <cell r="A645" t="str">
            <v>POL-B115-B</v>
          </cell>
          <cell r="D645" t="str">
            <v>Bombka fi 300mm połysk niebieska</v>
          </cell>
          <cell r="I645">
            <v>5902811506427</v>
          </cell>
        </row>
        <row r="646">
          <cell r="A646" t="str">
            <v>SD-WY002 80 R</v>
          </cell>
          <cell r="D646" t="str">
            <v>10m sznur z bombek fi 80mm połysk czerwone</v>
          </cell>
          <cell r="I646">
            <v>5902811506434</v>
          </cell>
        </row>
        <row r="647">
          <cell r="A647" t="str">
            <v>SD-WY002 80 S</v>
          </cell>
          <cell r="D647" t="str">
            <v>10m sznur z bombek fi 80mm połysk srebrne</v>
          </cell>
          <cell r="I647">
            <v>5902811506441</v>
          </cell>
        </row>
        <row r="648">
          <cell r="A648" t="str">
            <v>SD-WY002 80 G</v>
          </cell>
          <cell r="D648" t="str">
            <v>10m sznur z bombek fi 80mm połysk złote</v>
          </cell>
          <cell r="I648">
            <v>5902811506458</v>
          </cell>
        </row>
        <row r="649">
          <cell r="A649" t="str">
            <v>POL-LRLNK1V-PU1</v>
          </cell>
          <cell r="D649" t="str">
            <v>Profesjonalny WAŻ LED NK1 na zewnątrz, 36LED/mb, 100mb/roll, cięcie co 1mb</v>
          </cell>
          <cell r="I649">
            <v>5902811506465</v>
          </cell>
        </row>
        <row r="650">
          <cell r="A650" t="str">
            <v>POL-TK160/3-W</v>
          </cell>
          <cell r="D650" t="str">
            <v>opaska kablowa 160*2,5 biala 100szt. TK 16/3 POLAMP</v>
          </cell>
          <cell r="I650">
            <v>5902811506472</v>
          </cell>
        </row>
        <row r="651">
          <cell r="A651" t="str">
            <v>POL-MONSTRUM80W</v>
          </cell>
          <cell r="D651" t="str">
            <v>PROJEKTOR MONSTRUM 80W - max. dystans 21m, max. średnica obrazu 12m</v>
          </cell>
          <cell r="I651">
            <v>5902811506489</v>
          </cell>
        </row>
        <row r="652">
          <cell r="A652" t="str">
            <v>POL-236LED EKO</v>
          </cell>
          <cell r="D652" t="str">
            <v>Oprawa hermetyczna HERMETIX EKO do świetlowek LED 2x1200cm</v>
          </cell>
          <cell r="I652">
            <v>5902811506496</v>
          </cell>
        </row>
        <row r="653">
          <cell r="A653" t="str">
            <v>POL-TIAK9W1L</v>
          </cell>
          <cell r="D653" t="str">
            <v>LAMPA LINIOWA LED TIAK 9W NW</v>
          </cell>
          <cell r="I653">
            <v>5902811506502</v>
          </cell>
        </row>
        <row r="654">
          <cell r="A654" t="str">
            <v>POL-TIAK18W 1L</v>
          </cell>
          <cell r="D654" t="str">
            <v>LAMPA LINIOWA LED TIAK 18W NW</v>
          </cell>
          <cell r="I654">
            <v>5902811506519</v>
          </cell>
        </row>
        <row r="655">
          <cell r="A655" t="str">
            <v>POL-236LED ADARA</v>
          </cell>
          <cell r="D655" t="str">
            <v>Oprawa ADARA do świetlowek LED 2x1200cm</v>
          </cell>
          <cell r="I655">
            <v>5902811506526</v>
          </cell>
        </row>
        <row r="656">
          <cell r="A656" t="str">
            <v>POL-VIRGO36W1L</v>
          </cell>
          <cell r="D656" t="str">
            <v>LAMPA LINIOWA LED VIRGO 36W</v>
          </cell>
          <cell r="I656">
            <v>5902811506533</v>
          </cell>
        </row>
        <row r="657">
          <cell r="A657" t="str">
            <v>CMWS12W840</v>
          </cell>
          <cell r="D657" t="str">
            <v>Plafon LED MIZARA 12W z czujnikiem NW</v>
          </cell>
          <cell r="I657">
            <v>5902811506540</v>
          </cell>
        </row>
        <row r="658">
          <cell r="A658" t="str">
            <v>POL-KSS-1,5-BL</v>
          </cell>
          <cell r="D658" t="str">
            <v xml:space="preserve">KABEL 1,5mb do łączenia lampek z lampkami </v>
          </cell>
          <cell r="I658">
            <v>5902811506557</v>
          </cell>
        </row>
        <row r="659">
          <cell r="A659" t="str">
            <v>GU10 4W</v>
          </cell>
          <cell r="D659" t="str">
            <v>ŻAROWKA LED GU10 BIAŁA NEUTRALNA</v>
          </cell>
          <cell r="I659">
            <v>5902811506564</v>
          </cell>
        </row>
        <row r="660">
          <cell r="A660" t="str">
            <v>POL A60 E27 10W 210 NW</v>
          </cell>
          <cell r="D660" t="str">
            <v>Żarówka LED A60 E27 10W 210° NW 4000k GRUSZKA POLAMP</v>
          </cell>
          <cell r="I660">
            <v>5902811506571</v>
          </cell>
        </row>
        <row r="661">
          <cell r="A661" t="str">
            <v>G45 7W E27 NW</v>
          </cell>
          <cell r="D661" t="str">
            <v>Żarówka LED G45 E27 7W neutralna biała KULKA POLAMP</v>
          </cell>
          <cell r="I661">
            <v>5902811506588</v>
          </cell>
        </row>
        <row r="662">
          <cell r="A662" t="str">
            <v>G45 7W E14 NW</v>
          </cell>
          <cell r="D662" t="str">
            <v>Żarówka LED G45 E14 7W neutralna biała KULKA POLAMP</v>
          </cell>
          <cell r="I662">
            <v>5902811506595</v>
          </cell>
        </row>
        <row r="663">
          <cell r="A663" t="str">
            <v xml:space="preserve">Pol-ST45 4W LUNA </v>
          </cell>
          <cell r="D663" t="str">
            <v>ŻARÓWKA LED FILAMENT E27 POLAMP</v>
          </cell>
          <cell r="I663">
            <v>5902811506601</v>
          </cell>
        </row>
        <row r="664">
          <cell r="A664" t="str">
            <v>POL-MODEL18W840</v>
          </cell>
          <cell r="D664" t="str">
            <v>Wkład do plafonów ledowych</v>
          </cell>
          <cell r="I664">
            <v>5902811506618</v>
          </cell>
        </row>
        <row r="665">
          <cell r="A665" t="str">
            <v>POL-SPOT-W</v>
          </cell>
          <cell r="D665" t="str">
            <v>OCZKO STAŁE BIAŁE</v>
          </cell>
          <cell r="I665">
            <v>5902811506625</v>
          </cell>
        </row>
        <row r="666">
          <cell r="A666" t="str">
            <v>POL-SPOT-CH</v>
          </cell>
          <cell r="D666" t="str">
            <v>OCZKO STAŁE CHROM</v>
          </cell>
          <cell r="I666">
            <v>5902811506632</v>
          </cell>
        </row>
        <row r="667">
          <cell r="A667" t="str">
            <v>POL-SPOT-W-R</v>
          </cell>
          <cell r="D667" t="str">
            <v>OCZKO RUCHOME BIAŁE</v>
          </cell>
          <cell r="I667">
            <v>5902811506649</v>
          </cell>
        </row>
        <row r="668">
          <cell r="A668" t="str">
            <v>POL-SPOT-CH-R</v>
          </cell>
          <cell r="D668" t="str">
            <v>OCZKO RUCHOME CHROM</v>
          </cell>
          <cell r="I668">
            <v>5902811506656</v>
          </cell>
        </row>
        <row r="669">
          <cell r="A669" t="str">
            <v>POL-OPRAWKA GU10</v>
          </cell>
          <cell r="D669" t="str">
            <v>GNIAZDO CERAMICZNE GU10 DO OCZEK</v>
          </cell>
          <cell r="I669">
            <v>5902811506663</v>
          </cell>
        </row>
        <row r="670">
          <cell r="A670" t="str">
            <v>POL-PLSL10M-NW-G</v>
          </cell>
          <cell r="D670" t="str">
            <v>PROFESJONALNE LAMPKI LED 10M BIAŁE NEUTRALNE KABEL ZIELONY</v>
          </cell>
          <cell r="I670">
            <v>5902811506670</v>
          </cell>
        </row>
        <row r="671">
          <cell r="A671" t="str">
            <v>POL-PLSL10M-NW-W</v>
          </cell>
          <cell r="D671" t="str">
            <v>PROFESJONALNE LAMPKI LED 10M BIAŁE NEUTRALNE KABEL BIAŁY</v>
          </cell>
          <cell r="I671">
            <v>5902811506687</v>
          </cell>
        </row>
        <row r="672">
          <cell r="A672" t="str">
            <v>POL-PLSL10M-WW-G</v>
          </cell>
          <cell r="D672" t="str">
            <v>PROFESJONALNE LAMPKI LED 10M BIAŁE CIEPŁE KABEL ZIELONY</v>
          </cell>
          <cell r="I672">
            <v>5902811506694</v>
          </cell>
        </row>
        <row r="673">
          <cell r="A673" t="str">
            <v>POL-PLSL10M-CLW-G</v>
          </cell>
          <cell r="D673" t="str">
            <v>PROFESJONALNE LAMPKI LED 10M BIAŁE KLASYCZNE KABEL ZIELONY</v>
          </cell>
          <cell r="I673">
            <v>5902811506700</v>
          </cell>
        </row>
        <row r="674">
          <cell r="A674" t="str">
            <v>POL-PLSL10M-CLW-W</v>
          </cell>
          <cell r="D674" t="str">
            <v>PROFESJONALNE LAMPKI LED 10M BIAŁE KLASYCZNE KABEL BIAŁY</v>
          </cell>
          <cell r="I674">
            <v>5902811506717</v>
          </cell>
        </row>
        <row r="675">
          <cell r="A675" t="str">
            <v>POL-PLSL10M-R-G</v>
          </cell>
          <cell r="D675" t="str">
            <v>PROFESJONALNE LAMPKI LED 10M CZERWONE KABEL ZIELONY</v>
          </cell>
          <cell r="I675">
            <v>5902811506724</v>
          </cell>
        </row>
        <row r="676">
          <cell r="A676" t="str">
            <v>POL-PLSL10M-CW-G</v>
          </cell>
          <cell r="D676" t="str">
            <v>PROFESJONALNE LAMPKI LED 10M BIAŁE ZIMNE KABEL ZIELONY</v>
          </cell>
          <cell r="I676">
            <v>5902811506731</v>
          </cell>
        </row>
        <row r="677">
          <cell r="A677" t="str">
            <v>POL-PLSL10M-M-G</v>
          </cell>
          <cell r="D677" t="str">
            <v>PROFESJONALNE LAMPKI LED 10M MULTIKOLOR KABEL ZIELONY</v>
          </cell>
          <cell r="I677">
            <v>5902811506748</v>
          </cell>
        </row>
        <row r="678">
          <cell r="A678" t="str">
            <v>POL-PLSL10MRC-RGB-G</v>
          </cell>
          <cell r="D678" t="str">
            <v>PROFESJONALNE LAMPKI LED 10M RGB KABEL ZIELONY</v>
          </cell>
          <cell r="I678">
            <v>5902811506755</v>
          </cell>
        </row>
        <row r="679">
          <cell r="A679" t="str">
            <v>POL-PLSL10M-BLU-G</v>
          </cell>
          <cell r="D679" t="str">
            <v>PROFESJONALNE LAMPKI LED 10M NIEBIESKIE KABEL ZIELONY</v>
          </cell>
          <cell r="I679">
            <v>5902811506762</v>
          </cell>
        </row>
        <row r="680">
          <cell r="A680" t="str">
            <v>POL-PLSL10M-SBLU-G</v>
          </cell>
          <cell r="D680" t="str">
            <v>PROFESJONALNE LAMPKI LED 10M MORSKI NIEBIESKI KABEL ZIELONY</v>
          </cell>
          <cell r="I680">
            <v>5902811506779</v>
          </cell>
        </row>
        <row r="681">
          <cell r="A681" t="str">
            <v>POL-PLSL10M-G-G</v>
          </cell>
          <cell r="D681" t="str">
            <v>PROFESJONALNE LAMPKI LED 10M ZIEOLONE KABEL ZIELONY</v>
          </cell>
          <cell r="I681">
            <v>5902811506786</v>
          </cell>
        </row>
        <row r="682">
          <cell r="A682" t="str">
            <v>POL-PLSLF10M-CW-G</v>
          </cell>
          <cell r="D682" t="str">
            <v>PROFESJONALNE LAMPKI LED FLASH 10M BIAŁE ZIMNE  KABEL ZIELONY</v>
          </cell>
          <cell r="I682">
            <v>5902811506793</v>
          </cell>
        </row>
        <row r="683">
          <cell r="A683" t="str">
            <v>POL-PLSLF10M-R-G</v>
          </cell>
          <cell r="D683" t="str">
            <v>PROFESJONALNE LAMPKI LED FLASH 10M CZERWONE  KABEL ZIELONY</v>
          </cell>
          <cell r="I683">
            <v>5902811506809</v>
          </cell>
        </row>
        <row r="684">
          <cell r="A684" t="str">
            <v>POL-PLSLF10M-BLU-G</v>
          </cell>
          <cell r="D684" t="str">
            <v>PROFESJONALNE LAMPKI LED FLASH 10M NIEBIESKIE  KABEL ZIELONY</v>
          </cell>
          <cell r="I684">
            <v>5902811506816</v>
          </cell>
        </row>
        <row r="685">
          <cell r="A685" t="str">
            <v>POL-PLSLF10M24V-WW-G</v>
          </cell>
          <cell r="D685" t="str">
            <v>PROFESJONALNE LAMPKI LED 24V 10M BIAŁE CIEPŁE BIAŁY KABEL</v>
          </cell>
          <cell r="I685">
            <v>5902811506823</v>
          </cell>
        </row>
        <row r="686">
          <cell r="A686" t="str">
            <v>POL-PLLIL5M-WW-W</v>
          </cell>
          <cell r="D686" t="str">
            <v>PROFESJONALNE KURTYNKI DŁUGIE NOWE LED 5M BIAŁE CIEPŁE BIAŁY KABEL</v>
          </cell>
          <cell r="I686">
            <v>5902811506830</v>
          </cell>
        </row>
        <row r="687">
          <cell r="A687" t="str">
            <v>POL-PLLILF5M-CW-BL</v>
          </cell>
          <cell r="D687" t="str">
            <v>PROFESJONALNE KURTYNKI DŁUGIE NOWE LED FLASH 5M BIAŁE ZIMNE KABEL CZARNY</v>
          </cell>
          <cell r="I687">
            <v>5902811506847</v>
          </cell>
        </row>
        <row r="688">
          <cell r="A688" t="str">
            <v>POL-PLLILF5M-CW-W</v>
          </cell>
          <cell r="D688" t="str">
            <v>PROFESJONALNE KURTYNKI DŁUGIE NOWE LED FLASH 5M BIAŁE ZIMNE KABEL BIAŁY</v>
          </cell>
          <cell r="I688">
            <v>5902811506854</v>
          </cell>
        </row>
        <row r="689">
          <cell r="A689" t="str">
            <v>POL-PLLILF5M-WW-BL</v>
          </cell>
          <cell r="D689" t="str">
            <v>PROFESJONALNE KURTYNKI DŁUGIE NOWE LED FLASH 5M BIAŁE CIEPŁE KABEL CZARNY</v>
          </cell>
          <cell r="I689">
            <v>5902811506861</v>
          </cell>
        </row>
        <row r="690">
          <cell r="A690" t="str">
            <v>POL-PLLILF5M-WW-W</v>
          </cell>
          <cell r="D690" t="str">
            <v>PROFESJONALNE KURTYNKI DŁUGIE NOWE LED FLASH 5M BIAŁE CIEPŁE KABEL BIAŁY</v>
          </cell>
          <cell r="I690">
            <v>5902811506878</v>
          </cell>
        </row>
        <row r="691">
          <cell r="A691" t="str">
            <v>POL-SE20S W</v>
          </cell>
          <cell r="D691" t="str">
            <v>PROFESJONALNY KABEL DOTWORZENIA KURTYNY 20GNIAZD 2,5M , KABEL BIAŁY</v>
          </cell>
          <cell r="I691">
            <v>5902811506885</v>
          </cell>
        </row>
        <row r="692">
          <cell r="A692" t="str">
            <v>POL-LSLIN6M-CLW-G</v>
          </cell>
          <cell r="D692" t="str">
            <v>LAMPKI LED 6M BIAŁE KLASYCZNE KABEL ZIELONY KOLEKCJA BRĄZOWA</v>
          </cell>
          <cell r="I692">
            <v>5902811506892</v>
          </cell>
        </row>
        <row r="693">
          <cell r="A693" t="str">
            <v>POL-LSLIN10M-CLW-G</v>
          </cell>
          <cell r="D693" t="str">
            <v>LAMPKI LED 10M BIAŁE KLASYCZNE KABEL ZIELONY KOLEKCJA BRĄZOWA</v>
          </cell>
          <cell r="I693">
            <v>5902811506908</v>
          </cell>
        </row>
        <row r="694">
          <cell r="A694" t="str">
            <v>POL-LSL10M-CLW-G</v>
          </cell>
          <cell r="D694" t="str">
            <v>LAMPKI LED BIAŁE KLASYCZNE KABEL TRASNPARENTNY KOLEKCJA SREBRNA</v>
          </cell>
          <cell r="I694">
            <v>5902811506915</v>
          </cell>
        </row>
        <row r="695">
          <cell r="A695" t="str">
            <v>POL-MET25-CW-G</v>
          </cell>
          <cell r="D695" t="str">
            <v>Meteorki 25 - tuba z ledami o długości 25cm, odległość między tubami 1m, 5 tub w zestawie, 32led/tube, ciemny przewód przyłączeniowy 5M, kolor biały zimny</v>
          </cell>
          <cell r="I695">
            <v>5902811506922</v>
          </cell>
        </row>
        <row r="696">
          <cell r="A696" t="str">
            <v>POL-LRLNK1V-NW1</v>
          </cell>
          <cell r="D696" t="str">
            <v>WĄŻ ŚWIETLNY LED WERTYKALNY 13MM 36 LEDS/M 230V 345W CIETY CO 1 M BIAŁY NEUTRALNY</v>
          </cell>
          <cell r="I696">
            <v>5902811506939</v>
          </cell>
        </row>
        <row r="697">
          <cell r="A697" t="str">
            <v>POL-LRLNK1V-CLW1</v>
          </cell>
          <cell r="D697" t="str">
            <v>WĄŻ ŚWIETLNY LED WERTYKALNY 13MM 36 LEDS/M 230V 345W CIETY CO 1 M BIAŁY KLASYCZNY</v>
          </cell>
          <cell r="I697">
            <v>5902811506946</v>
          </cell>
        </row>
        <row r="698">
          <cell r="A698" t="str">
            <v>POL-LRLNK1V-O1</v>
          </cell>
          <cell r="D698" t="str">
            <v>WĄŻ ŚWIETLNY LED WERTYKALNY 13MM 36 LEDS/M 230V 345W CIETY CO 1 M POMARAŃCZOWY</v>
          </cell>
          <cell r="I698">
            <v>5902811506953</v>
          </cell>
        </row>
        <row r="699">
          <cell r="A699" t="str">
            <v>POL-LRLNK1H-CLW1</v>
          </cell>
          <cell r="D699" t="str">
            <v>WĄŻ ŚWIETLNY LED HORYZONTALNY 13MM 36 LEDS/M 230V 345W CIETY CO 1 M BIAŁY KLASYCZNY</v>
          </cell>
          <cell r="I699">
            <v>5902811506960</v>
          </cell>
        </row>
        <row r="700">
          <cell r="A700" t="str">
            <v>POL-LRLNK1H-O1</v>
          </cell>
          <cell r="D700" t="str">
            <v>WĄŻ ŚWIETLNY LED HORYZONTALNY 13MM 36 LEDS/M 230V 345W CIETY CO 1 M POMARAŃCZOWY</v>
          </cell>
          <cell r="I700">
            <v>5902811506977</v>
          </cell>
        </row>
        <row r="701">
          <cell r="A701" t="str">
            <v>POL-LRLNK1H-PU1</v>
          </cell>
          <cell r="D701" t="str">
            <v>WĄŻ ŚWIETLNY LED HORYZONTALNY 13MM 36 LEDS/M 230V 345W CIETY CO 1 M FIOLETOWY</v>
          </cell>
          <cell r="I701">
            <v>5902811506984</v>
          </cell>
        </row>
        <row r="702">
          <cell r="A702" t="str">
            <v>POL-LRLNK1H-RGB1</v>
          </cell>
          <cell r="D702" t="str">
            <v>WĄŻ ŚWIETLNY LED HORYZONTALNY 13MM 36 LEDS/M 230V 345W CIETY CO 1 M RGB</v>
          </cell>
          <cell r="I702">
            <v>5902811506991</v>
          </cell>
        </row>
        <row r="703">
          <cell r="A703" t="str">
            <v>POL-LRLfNK1H-CW1</v>
          </cell>
          <cell r="D703" t="str">
            <v>WĄŻ ŚWIETLNY LED HORYZONTALNY 13MM 36 LEDS/M 230V 345W CIETY CO 1 M FLASH 3000 STEADY + 600FLASH BIAŁY ZIIMNY</v>
          </cell>
          <cell r="I703">
            <v>5902811507004</v>
          </cell>
        </row>
        <row r="704">
          <cell r="A704" t="str">
            <v>POL-PLLIL5M-CW-W</v>
          </cell>
          <cell r="D704" t="str">
            <v>PROFESJONALNE KURTYNKI DŁUGIE NOWE LED 5M BIAŁA ZIMNA KABEL BIAŁY</v>
          </cell>
          <cell r="I704">
            <v>5902811507011</v>
          </cell>
        </row>
        <row r="705">
          <cell r="A705" t="str">
            <v>POL-PLCLwf2,5X3,0-CW-W</v>
          </cell>
          <cell r="D705" t="str">
            <v>Profesjonalna kurtyna led  efektem wodospadu 2,5x3 720 LED BIAŁA ZIMNA</v>
          </cell>
          <cell r="I705">
            <v>5902811507028</v>
          </cell>
        </row>
        <row r="706">
          <cell r="A706" t="str">
            <v>POL-LRLNK1H-NW1</v>
          </cell>
          <cell r="D706" t="str">
            <v>WĄŻ ŚWIETLNY LED HORYZONTALNY 13MM 36 LEDS/M 230V 345W CIETY CO 1 M</v>
          </cell>
          <cell r="I706">
            <v>5902811507035</v>
          </cell>
        </row>
        <row r="707">
          <cell r="A707" t="str">
            <v>POL-E27BL-CAB</v>
          </cell>
          <cell r="D707" t="str">
            <v>KABEL DO SAMODZIELNEGO TWORZENIA GIRLANDY CZARNY 2*1.5MM2</v>
          </cell>
          <cell r="I707">
            <v>5902811507042</v>
          </cell>
        </row>
        <row r="708">
          <cell r="A708" t="str">
            <v>POL-E27BL-SOC</v>
          </cell>
          <cell r="D708" t="str">
            <v>OPRAWKA E27 DO KABLA GIRLANDY CZARNA</v>
          </cell>
          <cell r="I708">
            <v>5902811507059</v>
          </cell>
        </row>
        <row r="709">
          <cell r="A709" t="str">
            <v>POL-218LED EKO TUB 840</v>
          </cell>
          <cell r="D709" t="str">
            <v>Lampa LED Hermetix EKO 2X18W G13*2 IP55 1200 POLAMP+LED 4000K HIPS+PS</v>
          </cell>
          <cell r="I709">
            <v>5902811507066</v>
          </cell>
        </row>
        <row r="710">
          <cell r="A710" t="str">
            <v>POL-218LED EKO TUB 865</v>
          </cell>
          <cell r="D710" t="str">
            <v>Lampa LED Hermetix EKO 2X18W G13*2 IP55 1200 POLAMP+LED 6500K HIPS+PS</v>
          </cell>
          <cell r="I710">
            <v>5902811507073</v>
          </cell>
        </row>
        <row r="711">
          <cell r="A711" t="str">
            <v>POL-PLSLBIGB12M-WW-G</v>
          </cell>
          <cell r="D711" t="str">
            <v>Profejsonalne lampki LED kule bomby 10cm, 12M, 12LEDS , BIAŁE CIEPŁE , KABEL ZIELONY</v>
          </cell>
          <cell r="I711">
            <v>5902811507080</v>
          </cell>
        </row>
        <row r="712">
          <cell r="A712" t="str">
            <v>POL-CONTR-RGB-BL</v>
          </cell>
          <cell r="D712" t="str">
            <v>KONTROLER DO STEROWANIA WĘŻA RGB 7 KOLORÓW, kolor czarny POLAMP</v>
          </cell>
          <cell r="I712">
            <v>5902811507097</v>
          </cell>
        </row>
        <row r="713">
          <cell r="A713" t="str">
            <v>POL-CON-OLDMEN-NEWWOM-BL</v>
          </cell>
          <cell r="D713" t="str">
            <v>kabel łączący do węża ze starym meskim konektorem i z nowym damksim konektorem , 0,5m , kolor czarny POLAMP</v>
          </cell>
          <cell r="I713">
            <v>5902811507103</v>
          </cell>
        </row>
        <row r="714">
          <cell r="A714" t="str">
            <v>POL-CON-OLDMEN-NEWWOM-W</v>
          </cell>
          <cell r="D714" t="str">
            <v>kabel łączący do węża ze starym meskim konektorem i z nowym damksim konektorem , 0,5m , kolor biały POLAMP</v>
          </cell>
          <cell r="I714">
            <v>5902811507110</v>
          </cell>
        </row>
        <row r="715">
          <cell r="A715" t="str">
            <v>POL-CON-OLDWOM-NEWMEN-BL</v>
          </cell>
          <cell r="D715" t="str">
            <v>kabel łączący do węża ze starym damskim konektorem i z nowym meskim konektorem , 0,5m , kolor czarny POLAMP</v>
          </cell>
          <cell r="I715">
            <v>5902811507127</v>
          </cell>
        </row>
        <row r="716">
          <cell r="A716" t="str">
            <v>POL-CON-OLDWOM-NEWMEN-W</v>
          </cell>
          <cell r="D716" t="str">
            <v>kabel łączący do węża ze starym damskim konektorem i z nowym meskim konektorem , 0,5m , kolor biały POLAMP</v>
          </cell>
          <cell r="I716">
            <v>5902811507134</v>
          </cell>
        </row>
        <row r="717">
          <cell r="A717" t="str">
            <v>POL-LV150-12</v>
          </cell>
          <cell r="D717" t="str">
            <v>ZASILACZ LED 150W 12V LV150-12 POLAMP</v>
          </cell>
          <cell r="I717">
            <v>5902811507141</v>
          </cell>
        </row>
        <row r="718">
          <cell r="A718" t="str">
            <v>POL-MONSTRUM100W</v>
          </cell>
          <cell r="D718" t="str">
            <v>PROJEKTOR LED MONSTRUM 100W</v>
          </cell>
          <cell r="I718">
            <v>5902811507158</v>
          </cell>
        </row>
        <row r="719">
          <cell r="A719" t="str">
            <v>POL-MONSTRUM G1</v>
          </cell>
          <cell r="D719" t="str">
            <v xml:space="preserve">GOBOS G1 SNIEZYNKI I GWIAZDKI </v>
          </cell>
          <cell r="I719">
            <v>5902811507165</v>
          </cell>
        </row>
        <row r="720">
          <cell r="A720" t="str">
            <v>POL-MONSTRUM G2</v>
          </cell>
          <cell r="D720" t="str">
            <v>GOBOS G2 ŚNIEŻYNKI I SNIEG</v>
          </cell>
          <cell r="I720">
            <v>5902811507172</v>
          </cell>
        </row>
        <row r="721">
          <cell r="A721" t="str">
            <v>POL-MONSTRUM G3</v>
          </cell>
          <cell r="D721" t="str">
            <v xml:space="preserve">GOBOS G3 RENIFER </v>
          </cell>
          <cell r="I721">
            <v>5902811507189</v>
          </cell>
        </row>
        <row r="722">
          <cell r="A722" t="str">
            <v>POL-MONSTRUM G4</v>
          </cell>
          <cell r="D722" t="str">
            <v>GOBOS G4 RENIFERY</v>
          </cell>
          <cell r="I722">
            <v>5902811507196</v>
          </cell>
        </row>
        <row r="723">
          <cell r="A723" t="str">
            <v>POL-MONSTRUM G5</v>
          </cell>
          <cell r="D723" t="str">
            <v>GOBOS G5 ANIOŁKI</v>
          </cell>
          <cell r="I723">
            <v>5902811507202</v>
          </cell>
        </row>
        <row r="724">
          <cell r="A724" t="str">
            <v>POL-MONSTRUM G6</v>
          </cell>
          <cell r="D724" t="str">
            <v>GOBOS G6 ŚNIEŻYNKI</v>
          </cell>
          <cell r="I724">
            <v>5902811507219</v>
          </cell>
        </row>
        <row r="725">
          <cell r="A725" t="str">
            <v>POL-MONSTRUM G7</v>
          </cell>
          <cell r="D725" t="str">
            <v>GOBOS G7 PREZENTY</v>
          </cell>
          <cell r="I725">
            <v>5902811507226</v>
          </cell>
        </row>
        <row r="726">
          <cell r="A726" t="str">
            <v>POL-MONSTRUM G8</v>
          </cell>
          <cell r="D726" t="str">
            <v>GOBOS G8 KRÓLOWIE</v>
          </cell>
          <cell r="I726">
            <v>5902811507233</v>
          </cell>
        </row>
        <row r="727">
          <cell r="A727" t="str">
            <v>POL-MONSTRUM G9</v>
          </cell>
          <cell r="D727" t="str">
            <v>GOBOS G9 SZOPKA</v>
          </cell>
          <cell r="I727">
            <v>5902811507240</v>
          </cell>
        </row>
        <row r="728">
          <cell r="A728" t="str">
            <v>POL-MONSTRUM G10</v>
          </cell>
          <cell r="D728" t="str">
            <v>GOBOS G10 ZAPRZĘG</v>
          </cell>
          <cell r="I728">
            <v>5902811507257</v>
          </cell>
        </row>
        <row r="729">
          <cell r="A729" t="str">
            <v>POL-MONSTRUM G11</v>
          </cell>
          <cell r="D729" t="str">
            <v>GOBOS G11 ORZEŁ GODŁO</v>
          </cell>
          <cell r="I729">
            <v>5902811507264</v>
          </cell>
        </row>
        <row r="730">
          <cell r="A730" t="str">
            <v>POL-MONSTRUM G12</v>
          </cell>
          <cell r="D730" t="str">
            <v>GOBOS G12 FLAGA UE</v>
          </cell>
          <cell r="I730">
            <v>5902811507271</v>
          </cell>
        </row>
        <row r="731">
          <cell r="A731" t="str">
            <v>POL-MONSTRUM G13</v>
          </cell>
          <cell r="D731" t="str">
            <v>GOBOS G13 FLAGA POLSKI-PROSTA</v>
          </cell>
          <cell r="I731">
            <v>5902811507288</v>
          </cell>
        </row>
        <row r="732">
          <cell r="A732" t="str">
            <v>POL-MONSTRUM G14</v>
          </cell>
          <cell r="D732" t="str">
            <v>GOBOS G14 FLAGA POLSKI -NA WIETRZE</v>
          </cell>
          <cell r="I732">
            <v>5902811507295</v>
          </cell>
        </row>
        <row r="733">
          <cell r="A733" t="str">
            <v>POL-MONSTRUM G15</v>
          </cell>
          <cell r="D733" t="str">
            <v>GOBOS G15 MIKOŁAJ NA LINIE</v>
          </cell>
          <cell r="I733">
            <v>5902811507301</v>
          </cell>
        </row>
        <row r="734">
          <cell r="A734" t="str">
            <v>POL-MONSTRUM G16</v>
          </cell>
          <cell r="D734" t="str">
            <v xml:space="preserve">GOBOS G16 MIKOŁJA NA KOMINIE </v>
          </cell>
          <cell r="I734">
            <v>5902811507318</v>
          </cell>
        </row>
        <row r="735">
          <cell r="A735" t="str">
            <v>POL-T20RC-CW</v>
          </cell>
          <cell r="D735" t="str">
            <v>LAMPKI ŁEZKI 2M 20 LED BIAŁE ZIMNE Z PILOTEM</v>
          </cell>
          <cell r="I735">
            <v>5902811507325</v>
          </cell>
        </row>
        <row r="736">
          <cell r="A736" t="str">
            <v>POL-MONSTRUM G17</v>
          </cell>
          <cell r="D736" t="str">
            <v>GOBOS G17 ZAPRZĘG</v>
          </cell>
          <cell r="I736">
            <v>5902811507332</v>
          </cell>
        </row>
        <row r="737">
          <cell r="A737" t="str">
            <v>POL-MONSTRUM G18</v>
          </cell>
          <cell r="D737" t="str">
            <v>GOBOS G18 ŚNIEŻYNKI GĘSTO</v>
          </cell>
          <cell r="I737">
            <v>5902811507349</v>
          </cell>
        </row>
        <row r="738">
          <cell r="A738" t="str">
            <v>POL-MONSTRUM G19</v>
          </cell>
          <cell r="D738" t="str">
            <v>GOBOS G19 SERDUSZKA</v>
          </cell>
          <cell r="I738">
            <v>5902811507356</v>
          </cell>
        </row>
        <row r="739">
          <cell r="A739" t="str">
            <v>POL-MONSTRUM G20</v>
          </cell>
          <cell r="D739" t="str">
            <v>GOBOS G20 STOP</v>
          </cell>
          <cell r="I739">
            <v>5902811507363</v>
          </cell>
        </row>
        <row r="740">
          <cell r="A740" t="str">
            <v>POL-MONSTRUM G21</v>
          </cell>
          <cell r="D740" t="str">
            <v>GOBOS G21 EXIT</v>
          </cell>
          <cell r="I740">
            <v>5902811507370</v>
          </cell>
        </row>
        <row r="741">
          <cell r="A741" t="str">
            <v>POL-MONSTRUM G22</v>
          </cell>
          <cell r="D741" t="str">
            <v>GOBOS G22 ZAKAZ WEJŚCIA</v>
          </cell>
          <cell r="I741">
            <v>5902811507387</v>
          </cell>
        </row>
        <row r="742">
          <cell r="A742" t="str">
            <v>POL-MONSTRUM G23</v>
          </cell>
          <cell r="D742" t="str">
            <v>GOBOS G23 KOMETA</v>
          </cell>
          <cell r="I742">
            <v>5902811507394</v>
          </cell>
        </row>
        <row r="743">
          <cell r="A743" t="str">
            <v>POL-T20RC-WW</v>
          </cell>
          <cell r="D743" t="str">
            <v>LAMPKI ŁEZKI 2M 20 LED BIAŁE CIEPŁE Z PILOTEM</v>
          </cell>
          <cell r="I743">
            <v>5902811507400</v>
          </cell>
        </row>
        <row r="744">
          <cell r="A744" t="str">
            <v>POL-MONSTRUM G24</v>
          </cell>
          <cell r="D744" t="str">
            <v>GOBOS G24 ŚNIEŻYNKI I KROPKI KOLOR ZLOTY</v>
          </cell>
          <cell r="I744">
            <v>5902811507417</v>
          </cell>
        </row>
        <row r="745">
          <cell r="A745" t="str">
            <v>POL-MONSTRUM G25</v>
          </cell>
          <cell r="D745" t="str">
            <v>GOBOS G25 ŚNIEŻYNKI I KROPKI KOLOR NIEBIESKI</v>
          </cell>
          <cell r="I745">
            <v>5902811507424</v>
          </cell>
        </row>
        <row r="746">
          <cell r="A746" t="str">
            <v>POL-MONSTRUM RC PILOT</v>
          </cell>
          <cell r="D746" t="str">
            <v>PILOT DO PROJEKTORA MONSTRUM 100W</v>
          </cell>
          <cell r="I746">
            <v>5902811507431</v>
          </cell>
        </row>
        <row r="747">
          <cell r="A747" t="str">
            <v>POL-MONSTRUM G0</v>
          </cell>
          <cell r="D747" t="str">
            <v>GOBOS G0 PUSTY</v>
          </cell>
          <cell r="I747">
            <v>5902811507448</v>
          </cell>
        </row>
        <row r="748">
          <cell r="A748" t="str">
            <v>POL-T20RC-BLU</v>
          </cell>
          <cell r="D748" t="str">
            <v>LAMPKI ŁEZKI 2M 20 LED NIEBIESKIE Z PILOTEM</v>
          </cell>
          <cell r="I748">
            <v>5902811507455</v>
          </cell>
        </row>
        <row r="749">
          <cell r="A749" t="str">
            <v>POL-T20RC-M</v>
          </cell>
          <cell r="D749" t="str">
            <v>LAMPKI ŁEZKI 2M 20 LED MULTIKOLOR Z PILOTEM</v>
          </cell>
          <cell r="I749">
            <v>5902811507462</v>
          </cell>
        </row>
        <row r="750">
          <cell r="A750" t="str">
            <v xml:space="preserve">POL-T30RC-CW </v>
          </cell>
          <cell r="D750" t="str">
            <v>LAMPKI ŁEZKI 3M 30 LED BIAŁE ZIMNE Z PILOTEM</v>
          </cell>
          <cell r="I750">
            <v>5902811507479</v>
          </cell>
        </row>
        <row r="751">
          <cell r="A751" t="str">
            <v>POL-T30RC-WW</v>
          </cell>
          <cell r="D751" t="str">
            <v>LAMPKI ŁEZKI 3M 30 LED BIAŁE CIEPŁE Z PILOTEM</v>
          </cell>
          <cell r="I751">
            <v>5902811507486</v>
          </cell>
        </row>
        <row r="752">
          <cell r="A752" t="str">
            <v>POL-T30RC-BLU</v>
          </cell>
          <cell r="D752" t="str">
            <v>LAMPKI ŁEZKI 3M 30 LED NIEBIESKIE Z PILOTEM</v>
          </cell>
          <cell r="I752">
            <v>5902811507493</v>
          </cell>
        </row>
        <row r="753">
          <cell r="A753" t="str">
            <v>POL-T30RC-M</v>
          </cell>
          <cell r="D753" t="str">
            <v>LAMPKI ŁEZKI 3M 30 LED MULTIKOLOR Z PILOTEM</v>
          </cell>
          <cell r="I753">
            <v>5902811507509</v>
          </cell>
        </row>
        <row r="754">
          <cell r="A754" t="str">
            <v>POL-PLUGGARLAND-BL</v>
          </cell>
          <cell r="D754" t="str">
            <v>WTYCZKA DO PŁASKIEJ GIRLANDY E27 CZARNA POLAMP</v>
          </cell>
          <cell r="I754">
            <v>5902811507516</v>
          </cell>
        </row>
        <row r="755">
          <cell r="A755" t="str">
            <v>POL-SOCKETGARLAND-BL</v>
          </cell>
          <cell r="D755" t="str">
            <v>WTYCZKA-GNIAZDO DO PŁASKIEJ GIRLANDY E27 CZARNA POLAMP</v>
          </cell>
          <cell r="I755">
            <v>5902811507523</v>
          </cell>
        </row>
        <row r="756">
          <cell r="A756" t="str">
            <v>POL-HOOKGARLAND-BL</v>
          </cell>
          <cell r="D756" t="str">
            <v>WTYCZKA - HAK DO PŁASKIEJ GIRLNADY E27 CZARNA POLAMP</v>
          </cell>
          <cell r="I756">
            <v>5902811507530</v>
          </cell>
        </row>
        <row r="757">
          <cell r="A757" t="str">
            <v>POL-G45 E27 1W P</v>
          </cell>
          <cell r="D757" t="str">
            <v>ŻARÓWKA LED E27 1W KULKA RÓŻOWA POLAMP</v>
          </cell>
          <cell r="I757">
            <v>5902811507547</v>
          </cell>
        </row>
        <row r="758">
          <cell r="A758" t="str">
            <v>POL-G45 E27 1W O</v>
          </cell>
          <cell r="D758" t="str">
            <v>ŻARÓWKA LED E27 1W KULKA POMARŃCZOWA POLAMP</v>
          </cell>
          <cell r="I758">
            <v>5902811507554</v>
          </cell>
        </row>
        <row r="759">
          <cell r="A759" t="str">
            <v>POL-G45 E27 1W NW</v>
          </cell>
          <cell r="D759" t="str">
            <v>ŻARÓWKA LED E27 1W KULKA BIAŁA NEUTRALNA  POLAMP</v>
          </cell>
          <cell r="I759">
            <v>5902811507561</v>
          </cell>
        </row>
        <row r="760">
          <cell r="A760" t="str">
            <v>POL-G45 E27 1W WW T</v>
          </cell>
          <cell r="D760" t="str">
            <v>ŻARÓWKA LED E27 1W KULKA BIAŁA CIEPŁA TRANSPARENTNA</v>
          </cell>
          <cell r="I760">
            <v>5902811507578</v>
          </cell>
        </row>
        <row r="761">
          <cell r="A761" t="str">
            <v>POL-G45 E27 1W SBLU</v>
          </cell>
          <cell r="D761" t="str">
            <v>ŻARÓWKA LED E27 1W KULKA MORSKI NIEBIESKI  POLAMP</v>
          </cell>
          <cell r="I761">
            <v>5902811507585</v>
          </cell>
        </row>
        <row r="762">
          <cell r="A762" t="str">
            <v>POL-G45 E27 1W LG</v>
          </cell>
          <cell r="D762" t="str">
            <v>ŻARÓWKA LED E27 1W KULKA JASNY ZIELONY  POLAMP</v>
          </cell>
          <cell r="I762">
            <v>5902811507592</v>
          </cell>
        </row>
        <row r="763">
          <cell r="A763" t="str">
            <v>POL-LED FLASH E27 3W CW</v>
          </cell>
          <cell r="D763" t="str">
            <v>Żarówka LED STROBOSKOPOWA FLASH E27 3W BIAŁA ZIMNA POLAMP</v>
          </cell>
          <cell r="I763">
            <v>5902811507608</v>
          </cell>
        </row>
        <row r="764">
          <cell r="A764" t="str">
            <v>POL-WL STAR RC-WW</v>
          </cell>
          <cell r="D764" t="str">
            <v>GWIAZDA DREWNIANA 30.5*28.5*6 CM LED10 Z PILOTEM BIAŁA CIEPŁA  POLAMP</v>
          </cell>
          <cell r="I764">
            <v>5902811507615</v>
          </cell>
        </row>
        <row r="765">
          <cell r="A765" t="str">
            <v>POL-LNFSS12V-P</v>
          </cell>
          <cell r="D765" t="str">
            <v>WĄŻ ŚWIETLNY LED NEON 12V RÓŻOWY</v>
          </cell>
          <cell r="I765">
            <v>5902811507622</v>
          </cell>
        </row>
        <row r="766">
          <cell r="A766" t="str">
            <v>POL-LNFSS12V-PU</v>
          </cell>
          <cell r="D766" t="str">
            <v>WĄŻ ŚWIETLNY LED NEON 12V FIOLETOWY</v>
          </cell>
          <cell r="I766">
            <v>5902811507639</v>
          </cell>
        </row>
        <row r="767">
          <cell r="A767" t="str">
            <v>POL-H NEON 12V</v>
          </cell>
          <cell r="D767" t="str">
            <v>KLIP MONTAŻOWY WĄŻ NEON 12V</v>
          </cell>
          <cell r="I767">
            <v>5902811507646</v>
          </cell>
        </row>
        <row r="768">
          <cell r="A768" t="str">
            <v>POL-E NEON 12V</v>
          </cell>
          <cell r="D768" t="str">
            <v>ZASLEPKA DO WĘŻA NEON 12V</v>
          </cell>
          <cell r="I768">
            <v>5902811507653</v>
          </cell>
        </row>
        <row r="769">
          <cell r="A769" t="str">
            <v>POL-LNFSS12V-R</v>
          </cell>
          <cell r="D769" t="str">
            <v>WĄŻ ŚWIETLNY LED NEON 12V CZERWONY</v>
          </cell>
          <cell r="I769">
            <v>5902811507660</v>
          </cell>
        </row>
        <row r="770">
          <cell r="A770" t="str">
            <v>POL-LNFSS12V-G</v>
          </cell>
          <cell r="D770" t="str">
            <v>WĄŻ ŚWIETLNY LED NEON 12V ZIELONY</v>
          </cell>
          <cell r="I770">
            <v>5902811507677</v>
          </cell>
        </row>
        <row r="771">
          <cell r="A771" t="str">
            <v>POL-LNFSS12V-BLU</v>
          </cell>
          <cell r="D771" t="str">
            <v>WĄŻ ŚWIETLNY LED NEON 12V NIEBIESKI</v>
          </cell>
          <cell r="I771">
            <v>5902811507684</v>
          </cell>
        </row>
        <row r="772">
          <cell r="A772" t="str">
            <v>POL-LNFSS12V-Y</v>
          </cell>
          <cell r="D772" t="str">
            <v>WĄŻ ŚWIETLNY LED NEON 12V ŻÓŁTY</v>
          </cell>
          <cell r="I772">
            <v>5902811507691</v>
          </cell>
        </row>
        <row r="773">
          <cell r="A773" t="str">
            <v>POL-LNFSS12V-CW</v>
          </cell>
          <cell r="D773" t="str">
            <v>WĄŻ ŚWIETLNY LED NEON 12V BIAŁY ZIMNY</v>
          </cell>
          <cell r="I773">
            <v>5902811507707</v>
          </cell>
        </row>
        <row r="774">
          <cell r="A774" t="str">
            <v>POL-LNFSS12V-WW</v>
          </cell>
          <cell r="D774" t="str">
            <v>WĄŻ ŚWIETLNY LED NEON 12V BIAŁY CIEPŁY</v>
          </cell>
          <cell r="I774">
            <v>5902811507714</v>
          </cell>
        </row>
        <row r="775">
          <cell r="A775" t="str">
            <v>POL-NETPCV-T</v>
          </cell>
          <cell r="D775" t="str">
            <v>SIATKA PCV 1X1M TRANSPARENTNA</v>
          </cell>
          <cell r="I775">
            <v>5902811507721</v>
          </cell>
        </row>
        <row r="776">
          <cell r="A776" t="str">
            <v>POL-SNOWFLAKE60CM-CW-W</v>
          </cell>
          <cell r="D776" t="str">
            <v>ŚNIEZYNKA PVC Z EFEKTEM SNOWFALL 60CM + 30CM KABEL , 6W , 230v/9v NIEBIESKA + BIAŁY ZIMNY</v>
          </cell>
          <cell r="I776">
            <v>5902811507738</v>
          </cell>
        </row>
        <row r="777">
          <cell r="A777" t="str">
            <v>POL-CON1TO3-W</v>
          </cell>
          <cell r="D777" t="str">
            <v>KABEL ŁĄCZĄCY 1 WEJŚCIE-3 WYJŚCIA , 1X15CM+3X15CM</v>
          </cell>
          <cell r="I777">
            <v>5902811507745</v>
          </cell>
        </row>
        <row r="778">
          <cell r="A778" t="str">
            <v>POL-CON1TO1-W</v>
          </cell>
          <cell r="D778" t="str">
            <v>KABEL ŁĄCZĄCY do lampek „T”  1 WEJŚCIE - 2 WYJŚCIA, 1X25CM+2X25CM</v>
          </cell>
          <cell r="I778">
            <v>5902811507752</v>
          </cell>
        </row>
        <row r="779">
          <cell r="A779" t="str">
            <v>POL-LILINSTAR-WW-T</v>
          </cell>
          <cell r="D779" t="str">
            <v xml:space="preserve">KURTYNKA ŚWIETLNA LED GWIAZDKI 2X0,7M 100 LEDS,BIAŁA CIEPŁA KABEL TRANSPARENTNY DO WEWNATRZ, KOLEKCJA BRĄZOWA </v>
          </cell>
          <cell r="I779">
            <v>5902811507769</v>
          </cell>
        </row>
        <row r="780">
          <cell r="A780" t="str">
            <v>POL-LILINSTAR-CW-T</v>
          </cell>
          <cell r="D780" t="str">
            <v xml:space="preserve">KURTYNKA ŚWIETLNA LED GWIAZDKI 2X0,7M 100 LEDS BIAŁA ZIMNA, KABEL TRANSPARENTNY DO WEWNATRZ, KOLEKCJA BRĄZOWA </v>
          </cell>
          <cell r="I780">
            <v>5902811507776</v>
          </cell>
        </row>
        <row r="781">
          <cell r="A781" t="str">
            <v>POL-PLCL2X2-CW-G</v>
          </cell>
          <cell r="D781" t="str">
            <v>PROFESJONALNA KURTYNA na zewnątrz LED 400 2X2m ze złączką na środku - kolekcja złota, kolor biały ciepł kabel zielony, kolekcja złota</v>
          </cell>
          <cell r="I781">
            <v>5902811507783</v>
          </cell>
        </row>
        <row r="782">
          <cell r="A782" t="str">
            <v>POL-PLCL2X2-WW-G</v>
          </cell>
          <cell r="D782" t="str">
            <v>PROFESJONALNA KURTYNA na zewnątrz LED 400 2X2m ze złączką na środku - kolekcja złota, kolor biały zimny kabel zielony, kolekcja złota</v>
          </cell>
          <cell r="I782">
            <v>5902811507790</v>
          </cell>
        </row>
        <row r="783">
          <cell r="A783" t="str">
            <v>POL-PLCLF2X2-CW-G</v>
          </cell>
          <cell r="D783" t="str">
            <v>PROFESJONALNA KURTYNA FLASH na zewnątrz LED 400 2X2m ze złączką na środku - kolekcja złota, kolor biały zimny kabel zielony, kolekcja złota</v>
          </cell>
          <cell r="I783">
            <v>5902811507806</v>
          </cell>
        </row>
        <row r="784">
          <cell r="A784" t="str">
            <v>POL-PLCLF2X2-WW-G</v>
          </cell>
          <cell r="D784" t="str">
            <v>PROFESJONALNA KURTYNA FLASH na zewnątrz LED 400 2X2m ze złączką na środku - kolekcja złota, kolor biały ciepły kabel zielony, kolekcja złota</v>
          </cell>
          <cell r="I784">
            <v>5902811507813</v>
          </cell>
        </row>
        <row r="785">
          <cell r="A785" t="str">
            <v>POL TG3111-9</v>
          </cell>
          <cell r="D785" t="str">
            <v>GIRLANDA ŚWIERKOWA ZIELONA 22X270CM</v>
          </cell>
          <cell r="I785">
            <v>5902811507820</v>
          </cell>
        </row>
        <row r="786">
          <cell r="A786" t="str">
            <v>POL AY-01-W</v>
          </cell>
          <cell r="D786" t="str">
            <v>MATA 1X20M BIAŁA</v>
          </cell>
          <cell r="I786">
            <v>5902811507837</v>
          </cell>
        </row>
        <row r="787">
          <cell r="A787" t="str">
            <v xml:space="preserve">  POL AY-01-R </v>
          </cell>
          <cell r="D787" t="str">
            <v>MATA 1X20M CZERWONA</v>
          </cell>
          <cell r="I787">
            <v>5902811507844</v>
          </cell>
        </row>
        <row r="788">
          <cell r="A788" t="str">
            <v>POL AY-01-PU</v>
          </cell>
          <cell r="D788" t="str">
            <v>MATA 1X20M FIOLETOWA</v>
          </cell>
          <cell r="I788">
            <v>5902811507851</v>
          </cell>
        </row>
        <row r="789">
          <cell r="A789" t="str">
            <v>POL AY-01-BLU</v>
          </cell>
          <cell r="D789" t="str">
            <v>MATA 1X20M NIEBIESKA</v>
          </cell>
          <cell r="I789">
            <v>5902811507868</v>
          </cell>
        </row>
        <row r="790">
          <cell r="A790" t="str">
            <v xml:space="preserve">POL AY-01 GL </v>
          </cell>
          <cell r="D790" t="str">
            <v>MATA 1X20M ZŁOTA</v>
          </cell>
          <cell r="I790">
            <v>5902811507875</v>
          </cell>
        </row>
        <row r="791">
          <cell r="A791" t="str">
            <v>POL GU10 7W WW</v>
          </cell>
          <cell r="D791" t="str">
            <v>ŻARÓWKA GU 10 LED 7W WW POLAMP</v>
          </cell>
          <cell r="I791">
            <v>5902811507882</v>
          </cell>
        </row>
        <row r="792">
          <cell r="A792" t="str">
            <v>A60 E27 8W FILAMENT</v>
          </cell>
          <cell r="D792" t="str">
            <v>ŻARÓWKA A60 FILAMENT 8W WW E27</v>
          </cell>
          <cell r="I792">
            <v>5902811507899</v>
          </cell>
        </row>
        <row r="793">
          <cell r="A793" t="str">
            <v>POL-ORI20W 840</v>
          </cell>
          <cell r="D793" t="str">
            <v>LAMPA LINIOWA LED ORI IP20 600MM NW</v>
          </cell>
          <cell r="I793">
            <v>5902811507905</v>
          </cell>
        </row>
        <row r="794">
          <cell r="A794" t="str">
            <v>POL-ORI40W 840</v>
          </cell>
          <cell r="D794" t="str">
            <v>LAMPA LINIOWA LED ORI IP20 600MM 40W NW</v>
          </cell>
          <cell r="I794">
            <v>5902811507912</v>
          </cell>
        </row>
        <row r="795">
          <cell r="A795" t="str">
            <v>CM24W840</v>
          </cell>
          <cell r="D795" t="str">
            <v xml:space="preserve">PLAFON LED CHARA IP44 24W NW </v>
          </cell>
          <cell r="I795">
            <v>5902811507929</v>
          </cell>
        </row>
        <row r="796">
          <cell r="A796" t="str">
            <v>CMQ12W840</v>
          </cell>
          <cell r="D796" t="str">
            <v>PLAFON LED QUADRO IP 44 12W NW</v>
          </cell>
          <cell r="I796">
            <v>5902811507936</v>
          </cell>
        </row>
        <row r="797">
          <cell r="A797" t="str">
            <v>CMQ18W840</v>
          </cell>
          <cell r="D797" t="str">
            <v>PLAFON LED QUADRO IP 44 18W NW</v>
          </cell>
          <cell r="I797">
            <v>5902811507943</v>
          </cell>
        </row>
        <row r="798">
          <cell r="A798" t="str">
            <v>POL-VELA8W/840</v>
          </cell>
          <cell r="D798" t="str">
            <v>LAMPA KANAŁOWA LED VELA IP65 8W NW</v>
          </cell>
          <cell r="I798">
            <v>5902811507950</v>
          </cell>
        </row>
        <row r="799">
          <cell r="A799" t="str">
            <v>POL-HYDRA15W/840</v>
          </cell>
          <cell r="D799" t="str">
            <v>LAMPA KANAŁOWA LED HYDRA IP 65 15W NW</v>
          </cell>
          <cell r="I799">
            <v>5902811507967</v>
          </cell>
        </row>
        <row r="800">
          <cell r="A800" t="str">
            <v>POL-COMA50W/840</v>
          </cell>
          <cell r="D800" t="str">
            <v>LAMPA ULICZNA LED COMA IP65 50W NW</v>
          </cell>
          <cell r="I800">
            <v>5902811507974</v>
          </cell>
        </row>
        <row r="801">
          <cell r="A801" t="str">
            <v>POL C37 E14 7W NW</v>
          </cell>
          <cell r="D801" t="str">
            <v>ŻARÓWKA LED C37  E17 7W NW POLAMP</v>
          </cell>
          <cell r="I801">
            <v>5902811507981</v>
          </cell>
        </row>
        <row r="802">
          <cell r="A802" t="str">
            <v>POL R50 E14 7W NW</v>
          </cell>
          <cell r="D802" t="str">
            <v>ŻARÓWKA LED R50  E17 7W NW POLAMP</v>
          </cell>
          <cell r="I802">
            <v>5902811507998</v>
          </cell>
        </row>
        <row r="803">
          <cell r="A803" t="str">
            <v>POL R63 E27 9W NW</v>
          </cell>
          <cell r="D803" t="str">
            <v>ŻARÓWKA LED R63  E17 7W NW POLAMP</v>
          </cell>
          <cell r="I803">
            <v>5902811508001</v>
          </cell>
        </row>
        <row r="804">
          <cell r="A804" t="str">
            <v>Pol-UTW377B</v>
          </cell>
          <cell r="I804" t="str">
            <v>5902811508018</v>
          </cell>
        </row>
        <row r="805">
          <cell r="A805" t="str">
            <v>POL-SCRR NK3</v>
          </cell>
          <cell r="I805" t="str">
            <v>5902811508025</v>
          </cell>
        </row>
        <row r="806">
          <cell r="A806" t="str">
            <v>POL-TSL12W-12V</v>
          </cell>
          <cell r="I806" t="str">
            <v>5902811508032</v>
          </cell>
        </row>
        <row r="807">
          <cell r="A807" t="str">
            <v>POL-MIX</v>
          </cell>
          <cell r="I807" t="str">
            <v>5902811508049</v>
          </cell>
        </row>
        <row r="808">
          <cell r="A808" t="str">
            <v>POL-PLSLF10M-WW-G</v>
          </cell>
          <cell r="I808" t="str">
            <v>5902811508056</v>
          </cell>
        </row>
        <row r="809">
          <cell r="A809" t="str">
            <v>POL-WS40</v>
          </cell>
          <cell r="I809" t="str">
            <v>5902811508063</v>
          </cell>
        </row>
        <row r="810">
          <cell r="A810" t="str">
            <v>POL-WS60</v>
          </cell>
          <cell r="I810" t="str">
            <v>5902811508070</v>
          </cell>
        </row>
        <row r="811">
          <cell r="A811" t="str">
            <v>Pol-TIAK18W 600MM</v>
          </cell>
          <cell r="I811" t="str">
            <v>5902811508087</v>
          </cell>
        </row>
        <row r="812">
          <cell r="A812" t="str">
            <v>POL-TIAK 36W 1L</v>
          </cell>
          <cell r="I812" t="str">
            <v>5902811508094</v>
          </cell>
        </row>
        <row r="813">
          <cell r="A813" t="str">
            <v>POL A60 E27 12W NW</v>
          </cell>
          <cell r="I813" t="str">
            <v>5902811508100</v>
          </cell>
        </row>
        <row r="814">
          <cell r="A814" t="str">
            <v>POL GU10 7W NW</v>
          </cell>
          <cell r="I814" t="str">
            <v>5902811508117</v>
          </cell>
        </row>
        <row r="815">
          <cell r="A815" t="str">
            <v>POL-VELA PRO 12W/840</v>
          </cell>
          <cell r="I815" t="str">
            <v>5902811508124</v>
          </cell>
        </row>
        <row r="816">
          <cell r="A816" t="str">
            <v>POL-HYDRA PRO 18W/840</v>
          </cell>
          <cell r="I816" t="str">
            <v>5902811508131</v>
          </cell>
        </row>
        <row r="817">
          <cell r="A817" t="str">
            <v>POL-MONSTRUM100W</v>
          </cell>
          <cell r="I817" t="str">
            <v>5902811508148</v>
          </cell>
        </row>
        <row r="818">
          <cell r="A818" t="str">
            <v>POL-RQW062ACH NW</v>
          </cell>
          <cell r="I818" t="str">
            <v>5902811508155</v>
          </cell>
        </row>
        <row r="819">
          <cell r="A819" t="str">
            <v>POL-RQM062A NW</v>
          </cell>
          <cell r="I819" t="str">
            <v>5902811508162</v>
          </cell>
        </row>
        <row r="820">
          <cell r="A820" t="str">
            <v>POL-EQW062A NW</v>
          </cell>
          <cell r="I820" t="str">
            <v>5902811508179</v>
          </cell>
        </row>
        <row r="821">
          <cell r="A821" t="str">
            <v>POL-218LED ZENIT</v>
          </cell>
          <cell r="I821" t="str">
            <v>5902811508186</v>
          </cell>
        </row>
        <row r="822">
          <cell r="A822" t="str">
            <v>POL-29LED ZENIT</v>
          </cell>
          <cell r="I822" t="str">
            <v>5902811508193</v>
          </cell>
        </row>
        <row r="823">
          <cell r="A823" t="str">
            <v>POL-218LED ZENIT TUB840</v>
          </cell>
          <cell r="I823" t="str">
            <v>5902811508209</v>
          </cell>
        </row>
        <row r="824">
          <cell r="A824" t="str">
            <v>POL-218LED ZENIT TUB865</v>
          </cell>
          <cell r="I824" t="str">
            <v>5902811508216</v>
          </cell>
        </row>
        <row r="825">
          <cell r="A825" t="str">
            <v>POL-LRLFNK1H-WW1</v>
          </cell>
          <cell r="I825" t="str">
            <v>5902811508223</v>
          </cell>
        </row>
        <row r="826">
          <cell r="A826" t="str">
            <v>pol-lrlnk3-cw2</v>
          </cell>
          <cell r="I826" t="str">
            <v>5902811508230</v>
          </cell>
        </row>
        <row r="827">
          <cell r="A827" t="str">
            <v>POL-LRLNK3-BLU2</v>
          </cell>
          <cell r="I827" t="str">
            <v>5902811508247</v>
          </cell>
        </row>
        <row r="828">
          <cell r="A828" t="str">
            <v>POL-TK160/3-G</v>
          </cell>
          <cell r="I828" t="str">
            <v>5902811508254</v>
          </cell>
        </row>
        <row r="829">
          <cell r="A829" t="str">
            <v>POL-E STRING</v>
          </cell>
          <cell r="I829" t="str">
            <v>5902811508261</v>
          </cell>
        </row>
        <row r="830">
          <cell r="A830" t="str">
            <v>POL-SCRSM-M</v>
          </cell>
          <cell r="I830" t="str">
            <v>5902811508278</v>
          </cell>
        </row>
        <row r="831">
          <cell r="A831" t="str">
            <v>POL-SCRSW-W</v>
          </cell>
          <cell r="I831" t="str">
            <v>5902811508285</v>
          </cell>
        </row>
        <row r="832">
          <cell r="A832" t="str">
            <v>POL-TG3111-8</v>
          </cell>
          <cell r="I832" t="str">
            <v>5902811508292</v>
          </cell>
        </row>
        <row r="833">
          <cell r="A833" t="str">
            <v>POL-TG3111-12</v>
          </cell>
          <cell r="I833" t="str">
            <v>5902811508308</v>
          </cell>
        </row>
        <row r="834">
          <cell r="A834" t="str">
            <v>POL AY-01-BL</v>
          </cell>
          <cell r="I834" t="str">
            <v>5902811508315</v>
          </cell>
        </row>
        <row r="835">
          <cell r="A835" t="str">
            <v>POL AY-01-S</v>
          </cell>
          <cell r="I835" t="str">
            <v>5902811508322</v>
          </cell>
        </row>
        <row r="836">
          <cell r="A836" t="str">
            <v>POL AY-01-GR MA</v>
          </cell>
          <cell r="I836" t="str">
            <v>5902811508339</v>
          </cell>
        </row>
        <row r="837">
          <cell r="A837" t="str">
            <v>POL AY-01 G</v>
          </cell>
          <cell r="I837" t="str">
            <v>5902811508346</v>
          </cell>
        </row>
        <row r="838">
          <cell r="A838" t="str">
            <v>POL AY-01 Y</v>
          </cell>
          <cell r="I838" t="str">
            <v>5902811508353</v>
          </cell>
        </row>
        <row r="839">
          <cell r="A839" t="str">
            <v>POL-PPCL1,5-BL-OW2 CON</v>
          </cell>
          <cell r="I839" t="str">
            <v>5902811508360</v>
          </cell>
        </row>
        <row r="840">
          <cell r="A840" t="str">
            <v>LED-SLIM-FL-20W-NW</v>
          </cell>
          <cell r="I840" t="str">
            <v>5902811508377</v>
          </cell>
        </row>
        <row r="841">
          <cell r="A841" t="str">
            <v>POL-PLSL10M-R-W</v>
          </cell>
          <cell r="I841" t="str">
            <v>5902811508384</v>
          </cell>
        </row>
        <row r="842">
          <cell r="A842" t="str">
            <v>POL-PLSL10M-PU-W</v>
          </cell>
          <cell r="I842" t="str">
            <v>5902811508391</v>
          </cell>
        </row>
        <row r="843">
          <cell r="A843" t="str">
            <v>POL-PLSL10M-PU-G</v>
          </cell>
          <cell r="I843" t="str">
            <v>5902811508407</v>
          </cell>
        </row>
        <row r="844">
          <cell r="A844" t="str">
            <v>POL-PLSL10M-G-W</v>
          </cell>
          <cell r="I844" t="str">
            <v>5902811508414</v>
          </cell>
        </row>
        <row r="845">
          <cell r="A845" t="str">
            <v>POL-PLSLF10M-R-W</v>
          </cell>
          <cell r="I845" t="str">
            <v>5902811508421</v>
          </cell>
        </row>
        <row r="846">
          <cell r="A846" t="str">
            <v>POL-PLSLF10M-PU-G</v>
          </cell>
          <cell r="I846" t="str">
            <v>5902811508438</v>
          </cell>
        </row>
        <row r="847">
          <cell r="A847" t="str">
            <v>POL-PLSLF10M-PU-W</v>
          </cell>
          <cell r="I847" t="str">
            <v>5902811508445</v>
          </cell>
        </row>
        <row r="848">
          <cell r="A848" t="str">
            <v>POL-PLSLF10M-G-W</v>
          </cell>
          <cell r="I848" t="str">
            <v>5902811508452</v>
          </cell>
        </row>
        <row r="849">
          <cell r="A849" t="str">
            <v>POL-PCRR NK3</v>
          </cell>
          <cell r="I849" t="str">
            <v>5902811508469</v>
          </cell>
        </row>
        <row r="850">
          <cell r="A850" t="str">
            <v>POL-PLSL10MRC-CW-WW-G</v>
          </cell>
          <cell r="I850" t="str">
            <v>5902811508476</v>
          </cell>
        </row>
        <row r="851">
          <cell r="A851" t="str">
            <v>POL-PLNL3X2-CW-BL</v>
          </cell>
          <cell r="I851" t="str">
            <v>5902811508483</v>
          </cell>
        </row>
        <row r="852">
          <cell r="A852" t="str">
            <v>POL-PLNL3X2-WW-BL</v>
          </cell>
          <cell r="I852" t="str">
            <v>5902811508490</v>
          </cell>
        </row>
        <row r="853">
          <cell r="A853" t="str">
            <v>POL-PLNLF3X2-CW-BL</v>
          </cell>
          <cell r="I853" t="str">
            <v>5902811508506</v>
          </cell>
        </row>
        <row r="854">
          <cell r="A854" t="str">
            <v>POL-PLNLF3X2-WW-BL</v>
          </cell>
          <cell r="I854" t="str">
            <v>5902811508513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1Oswietlenie"/>
      <sheetName val="2Giganty"/>
      <sheetName val="3GigantyDECO"/>
      <sheetName val="4Dekoracje "/>
      <sheetName val="5Iluminacje"/>
      <sheetName val="6Wielkanoc"/>
      <sheetName val="7Walentynki"/>
      <sheetName val="SALECOMPON"/>
      <sheetName val="."/>
      <sheetName val="New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Indeks</v>
          </cell>
          <cell r="B1" t="str">
            <v>Oznacz</v>
          </cell>
          <cell r="C1" t="str">
            <v>Identyfikator</v>
          </cell>
          <cell r="D1" t="str">
            <v>Nazwa</v>
          </cell>
          <cell r="E1" t="str">
            <v>VAT</v>
          </cell>
          <cell r="F1" t="str">
            <v>Rodzaj</v>
          </cell>
          <cell r="G1" t="str">
            <v>Ostrzeżenie</v>
          </cell>
          <cell r="H1" t="str">
            <v>Uwaga</v>
          </cell>
          <cell r="I1" t="str">
            <v>GTIN</v>
          </cell>
        </row>
        <row r="2">
          <cell r="A2" t="str">
            <v>POL-WC45</v>
          </cell>
          <cell r="C2" t="str">
            <v>PROJEKTOR RGB 12W CHRIS1</v>
          </cell>
          <cell r="D2" t="str">
            <v>SZOPKA BOŻONARODZENIOWA LED - sklejka, sterowana pilotem (baterie w komplecie)</v>
          </cell>
          <cell r="E2">
            <v>0.23</v>
          </cell>
          <cell r="F2" t="str">
            <v>Towar</v>
          </cell>
          <cell r="G2" t="str">
            <v xml:space="preserve"> </v>
          </cell>
          <cell r="H2" t="str">
            <v xml:space="preserve"> </v>
          </cell>
          <cell r="I2">
            <v>5902811500012</v>
          </cell>
        </row>
        <row r="3">
          <cell r="A3" t="str">
            <v>POL-WSRS</v>
          </cell>
          <cell r="C3" t="str">
            <v>PROJEKTOR RGB 6W HC-P012-06</v>
          </cell>
          <cell r="D3" t="str">
            <v xml:space="preserve">MIKOŁAJ NA SANIACH LED - sklejka, sterowana pilotem (baterie w komplecie) </v>
          </cell>
          <cell r="E3">
            <v>0.23</v>
          </cell>
          <cell r="F3" t="str">
            <v>Towar</v>
          </cell>
          <cell r="G3" t="str">
            <v xml:space="preserve"> </v>
          </cell>
          <cell r="H3" t="str">
            <v xml:space="preserve"> </v>
          </cell>
          <cell r="I3">
            <v>5902811500029</v>
          </cell>
        </row>
        <row r="4">
          <cell r="A4" t="str">
            <v>POL-WCHT</v>
          </cell>
          <cell r="C4" t="str">
            <v>PROJEKTOR RGB 12W HC-P022-12</v>
          </cell>
          <cell r="D4" t="str">
            <v xml:space="preserve">CHOINECZKA 40CM DREWNIANA LED Z DEKORACJAMI - sklejka, sterowana pilotem (baterie w komplecie) </v>
          </cell>
          <cell r="E4">
            <v>0.23</v>
          </cell>
          <cell r="F4" t="str">
            <v>Towar</v>
          </cell>
          <cell r="G4" t="str">
            <v xml:space="preserve"> </v>
          </cell>
          <cell r="H4" t="str">
            <v xml:space="preserve"> </v>
          </cell>
          <cell r="I4">
            <v>5902811500036</v>
          </cell>
        </row>
        <row r="5">
          <cell r="A5" t="str">
            <v>POL-WS40</v>
          </cell>
          <cell r="C5" t="str">
            <v>PROJEKTOR RGB+LASER 9W HC-P012-06</v>
          </cell>
          <cell r="D5" t="str">
            <v>Gwiazda drewniana LED FI40</v>
          </cell>
          <cell r="E5">
            <v>0.23</v>
          </cell>
          <cell r="F5" t="str">
            <v>Towar</v>
          </cell>
          <cell r="G5" t="str">
            <v xml:space="preserve"> </v>
          </cell>
          <cell r="H5" t="str">
            <v xml:space="preserve"> </v>
          </cell>
          <cell r="I5" t="str">
            <v>5902811508063</v>
          </cell>
        </row>
        <row r="6">
          <cell r="A6" t="str">
            <v>POL-WS60</v>
          </cell>
          <cell r="C6" t="str">
            <v>PROJEKTOR 7W HC-P801</v>
          </cell>
          <cell r="D6" t="str">
            <v>Gwiazda drewniana LED FI60</v>
          </cell>
          <cell r="E6">
            <v>0.23</v>
          </cell>
          <cell r="F6" t="str">
            <v>Towar</v>
          </cell>
          <cell r="G6" t="str">
            <v xml:space="preserve"> </v>
          </cell>
          <cell r="H6" t="str">
            <v xml:space="preserve"> </v>
          </cell>
          <cell r="I6" t="str">
            <v>5902811508070</v>
          </cell>
        </row>
        <row r="7">
          <cell r="A7" t="str">
            <v xml:space="preserve">
POL-PPCL1.5-BL- OW3</v>
          </cell>
          <cell r="C7" t="str">
            <v>POLAMP USZCZELKA OPRAWKI E27 - 106</v>
          </cell>
          <cell r="D7" t="str">
            <v>Kabel zasilajacy 1,5m DO WĘŻA NK3 CZARNY POLAMP</v>
          </cell>
          <cell r="E7">
            <v>0.23</v>
          </cell>
          <cell r="F7" t="str">
            <v>Towar</v>
          </cell>
          <cell r="G7" t="str">
            <v xml:space="preserve"> </v>
          </cell>
          <cell r="H7" t="str">
            <v xml:space="preserve"> </v>
          </cell>
          <cell r="I7">
            <v>5902811500043</v>
          </cell>
        </row>
        <row r="8">
          <cell r="A8" t="str">
            <v>POL-KSRL-1,5-BL</v>
          </cell>
          <cell r="C8" t="str">
            <v>ZESTAW NK1-13/9 ZIELONY 9M</v>
          </cell>
          <cell r="D8" t="str">
            <v>Kabel 1,5mb do ŁACZENIA weza z lampkami , KABEL CZARNY POLAMP</v>
          </cell>
          <cell r="E8">
            <v>0.23</v>
          </cell>
          <cell r="F8" t="str">
            <v>Towar</v>
          </cell>
          <cell r="G8" t="str">
            <v xml:space="preserve"> </v>
          </cell>
          <cell r="H8" t="str">
            <v xml:space="preserve"> </v>
          </cell>
          <cell r="I8">
            <v>5902811500050</v>
          </cell>
        </row>
        <row r="9">
          <cell r="A9" t="str">
            <v>POL-WS50</v>
          </cell>
          <cell r="C9" t="str">
            <v>ZESTAW NK1/13/5 LED PRZEZROCZYSTY</v>
          </cell>
          <cell r="D9" t="str">
            <v>Gwiazda drewniana LED FI50 OŚMIORAMIENNA</v>
          </cell>
          <cell r="E9">
            <v>0.23</v>
          </cell>
          <cell r="F9" t="str">
            <v>Towar</v>
          </cell>
          <cell r="G9" t="str">
            <v xml:space="preserve"> </v>
          </cell>
          <cell r="H9" t="str">
            <v xml:space="preserve"> </v>
          </cell>
          <cell r="I9">
            <v>5902811500067</v>
          </cell>
        </row>
        <row r="10">
          <cell r="A10" t="str">
            <v>POL-DROR</v>
          </cell>
          <cell r="C10" t="str">
            <v>ZESTAW NK2-13/10 PRZEZROCZYSTY 10MB</v>
          </cell>
          <cell r="D10" t="str">
            <v>Drewniane ornamenty</v>
          </cell>
          <cell r="E10">
            <v>0.23</v>
          </cell>
          <cell r="F10" t="str">
            <v>Towar</v>
          </cell>
          <cell r="G10" t="str">
            <v xml:space="preserve"> </v>
          </cell>
          <cell r="H10" t="str">
            <v xml:space="preserve"> </v>
          </cell>
          <cell r="I10">
            <v>5902811500074</v>
          </cell>
        </row>
        <row r="11">
          <cell r="A11" t="str">
            <v>POL-16CLLIN6M-WW</v>
          </cell>
          <cell r="C11" t="str">
            <v>ZESTAW NK2-13/8 NIEBIESKI 8M.VELLEM</v>
          </cell>
          <cell r="D11" t="str">
            <v>LAMPKI ŚWIECZKI LED do wewnątrz 6,5m, 16 świeczek LED dekoracji z dodatkowym gniazdkiem - kolekcja brązowa</v>
          </cell>
          <cell r="E11">
            <v>0.23</v>
          </cell>
          <cell r="F11" t="str">
            <v>Towar</v>
          </cell>
          <cell r="G11" t="str">
            <v xml:space="preserve"> </v>
          </cell>
          <cell r="H11" t="str">
            <v xml:space="preserve"> </v>
          </cell>
          <cell r="I11">
            <v>5902811500081</v>
          </cell>
        </row>
        <row r="12">
          <cell r="A12" t="str">
            <v>POL-CB</v>
          </cell>
          <cell r="C12" t="str">
            <v>ZESTAW NK2-13/8 ŻÓŁTY 8M.VELLEMAN</v>
          </cell>
          <cell r="D12" t="str">
            <v>BAWEŁNIANE KULKI LED 6m, 60 kulek - kolekcja brązowa</v>
          </cell>
          <cell r="E12">
            <v>0.23</v>
          </cell>
          <cell r="F12" t="str">
            <v>Towar</v>
          </cell>
          <cell r="G12" t="str">
            <v xml:space="preserve"> </v>
          </cell>
          <cell r="H12" t="str">
            <v xml:space="preserve"> </v>
          </cell>
          <cell r="I12">
            <v>5902811500098</v>
          </cell>
        </row>
        <row r="13">
          <cell r="A13" t="str">
            <v>POL-RB</v>
          </cell>
          <cell r="C13" t="str">
            <v>LAMPKI LED SWIECZKI BI CI 6,5M16PN</v>
          </cell>
          <cell r="D13" t="str">
            <v>RATANOWE KULKI LED 6m, 60 kulek kolekcja brązowa</v>
          </cell>
          <cell r="E13">
            <v>0.23</v>
          </cell>
          <cell r="F13" t="str">
            <v>Towar</v>
          </cell>
          <cell r="G13" t="str">
            <v xml:space="preserve"> </v>
          </cell>
          <cell r="H13" t="str">
            <v>Tak</v>
          </cell>
          <cell r="I13">
            <v>5902811500104</v>
          </cell>
        </row>
        <row r="14">
          <cell r="A14" t="str">
            <v>POL-WLLSL</v>
          </cell>
          <cell r="C14" t="str">
            <v>STEROWNIK WAZ 2PIN TRONIX DO 34M</v>
          </cell>
          <cell r="D14" t="str">
            <v>ŚWIĄTECZNE DREWNIANE LAMPIONY LED - 10szt.</v>
          </cell>
          <cell r="E14">
            <v>0.23</v>
          </cell>
          <cell r="F14" t="str">
            <v>Towar</v>
          </cell>
          <cell r="G14" t="str">
            <v>Tak</v>
          </cell>
          <cell r="H14" t="str">
            <v xml:space="preserve"> </v>
          </cell>
          <cell r="I14">
            <v>5902811500111</v>
          </cell>
        </row>
        <row r="15">
          <cell r="A15" t="str">
            <v>POL-T20-M</v>
          </cell>
          <cell r="C15" t="str">
            <v>STEROWNIK WAZ ZAROWKOWY I LED 2PIN</v>
          </cell>
          <cell r="D15" t="str">
            <v xml:space="preserve">ŁEZKI 20LED (baterie w komplecie) </v>
          </cell>
          <cell r="E15">
            <v>0.23</v>
          </cell>
          <cell r="F15" t="str">
            <v>Towar</v>
          </cell>
          <cell r="G15" t="str">
            <v>Tak</v>
          </cell>
          <cell r="H15" t="str">
            <v xml:space="preserve"> </v>
          </cell>
          <cell r="I15">
            <v>5902811500128</v>
          </cell>
        </row>
        <row r="16">
          <cell r="A16" t="str">
            <v>POL-T20-CW</v>
          </cell>
          <cell r="C16" t="str">
            <v>STEROWNIK WAZ ZAROWKOWY I LED 3PIN</v>
          </cell>
          <cell r="D16" t="str">
            <v xml:space="preserve">ŁEZKI 20LED (baterie w komplecie) </v>
          </cell>
          <cell r="E16">
            <v>0.23</v>
          </cell>
          <cell r="F16" t="str">
            <v>Towar</v>
          </cell>
          <cell r="G16" t="str">
            <v>Tak</v>
          </cell>
          <cell r="H16" t="str">
            <v xml:space="preserve"> </v>
          </cell>
          <cell r="I16">
            <v>5902811500135</v>
          </cell>
        </row>
        <row r="17">
          <cell r="A17" t="str">
            <v>POL-T20-WW</v>
          </cell>
          <cell r="C17" t="str">
            <v>STEROWNIK WAZ ZAROWKOWY I LED 2PIN</v>
          </cell>
          <cell r="D17" t="str">
            <v xml:space="preserve">ŁEZKI 20LED (baterie w komplecie) </v>
          </cell>
          <cell r="E17">
            <v>0.23</v>
          </cell>
          <cell r="F17" t="str">
            <v>Towar</v>
          </cell>
          <cell r="G17" t="str">
            <v>Tak</v>
          </cell>
          <cell r="H17" t="str">
            <v xml:space="preserve"> </v>
          </cell>
          <cell r="I17">
            <v>5902811500142</v>
          </cell>
        </row>
        <row r="18">
          <cell r="A18" t="str">
            <v>POL-T30-M</v>
          </cell>
          <cell r="C18" t="str">
            <v>LAMPKI LED BAWEŁNIANE KULKI 6M60PN</v>
          </cell>
          <cell r="D18" t="str">
            <v xml:space="preserve">ŁEZKI 30LED (baterie w komplecie) </v>
          </cell>
          <cell r="E18">
            <v>0.23</v>
          </cell>
          <cell r="F18" t="str">
            <v>Towar</v>
          </cell>
          <cell r="G18" t="str">
            <v xml:space="preserve"> </v>
          </cell>
          <cell r="H18" t="str">
            <v>Tak</v>
          </cell>
          <cell r="I18">
            <v>5902811500159</v>
          </cell>
        </row>
        <row r="19">
          <cell r="A19" t="str">
            <v>POL-T30-CW</v>
          </cell>
          <cell r="C19" t="str">
            <v>LAMPKI LED BAWEŁNIANE KULKI 2M10PN</v>
          </cell>
          <cell r="D19" t="str">
            <v xml:space="preserve">ŁEZKI 30LED (baterie w komplecie) </v>
          </cell>
          <cell r="E19">
            <v>0.23</v>
          </cell>
          <cell r="F19" t="str">
            <v>Towar</v>
          </cell>
          <cell r="G19" t="str">
            <v xml:space="preserve"> </v>
          </cell>
          <cell r="H19" t="str">
            <v>Tak</v>
          </cell>
          <cell r="I19">
            <v>5902811500166</v>
          </cell>
        </row>
        <row r="20">
          <cell r="A20" t="str">
            <v>POL-T30-WW</v>
          </cell>
          <cell r="C20" t="str">
            <v>LAMPKI LED BAWEŁNIANE KULKI 2M10PN</v>
          </cell>
          <cell r="D20" t="str">
            <v xml:space="preserve">ŁEZKI 30LED (baterie w komplecie) </v>
          </cell>
          <cell r="E20">
            <v>0.23</v>
          </cell>
          <cell r="F20" t="str">
            <v>Towar</v>
          </cell>
          <cell r="G20" t="str">
            <v xml:space="preserve"> </v>
          </cell>
          <cell r="H20" t="str">
            <v>Tak</v>
          </cell>
          <cell r="I20">
            <v>5902811500173</v>
          </cell>
        </row>
        <row r="21">
          <cell r="A21" t="str">
            <v>POL-LSLIN6M-R-G</v>
          </cell>
          <cell r="C21" t="str">
            <v>LAMPKI LED BAWEŁNIANE KULKI 2M10PN</v>
          </cell>
          <cell r="D21" t="str">
            <v>LAMPKI LED do wewnątrz 6m, 60LED dekoracji z dodatkowym gniazdkiem - kolekcja brązowa</v>
          </cell>
          <cell r="E21">
            <v>0.23</v>
          </cell>
          <cell r="F21" t="str">
            <v>Towar</v>
          </cell>
          <cell r="G21" t="str">
            <v xml:space="preserve"> </v>
          </cell>
          <cell r="H21" t="str">
            <v>Tak</v>
          </cell>
          <cell r="I21">
            <v>5902811500180</v>
          </cell>
        </row>
        <row r="22">
          <cell r="A22" t="str">
            <v>POL-LSLIN6M-Y-G</v>
          </cell>
          <cell r="C22" t="str">
            <v>STEROWNIK, PROGRAMATO POL DO WAZ LE</v>
          </cell>
          <cell r="D22" t="str">
            <v>LAMPKI LED do wewnątrz 6m, 60LED dekoracji z dodatkowym gniazdkiem - kolekcja brązowa</v>
          </cell>
          <cell r="E22">
            <v>0.23</v>
          </cell>
          <cell r="F22" t="str">
            <v>Towar</v>
          </cell>
          <cell r="G22" t="str">
            <v>Tak</v>
          </cell>
          <cell r="H22" t="str">
            <v>Tak</v>
          </cell>
          <cell r="I22">
            <v>5902811500197</v>
          </cell>
        </row>
        <row r="23">
          <cell r="A23" t="str">
            <v>POL-LSLIN6M-BLU-G</v>
          </cell>
          <cell r="C23" t="str">
            <v>STEROWNIK, PROGRAMATO POL DO WAZ LE</v>
          </cell>
          <cell r="D23" t="str">
            <v>LAMPKI LED do wewnątrz 6m, 60LED dekoracji z dodatkowym gniazdkiem - kolekcja brązowa</v>
          </cell>
          <cell r="E23">
            <v>0.23</v>
          </cell>
          <cell r="F23" t="str">
            <v>Towar</v>
          </cell>
          <cell r="G23" t="str">
            <v xml:space="preserve"> </v>
          </cell>
          <cell r="H23" t="str">
            <v>Tak</v>
          </cell>
          <cell r="I23">
            <v>5902811500203</v>
          </cell>
        </row>
        <row r="24">
          <cell r="A24" t="str">
            <v>POL-LSLIN6M-CW-G</v>
          </cell>
          <cell r="C24" t="str">
            <v>OLD MEN CONECTOR + NEWWOM CONECTOR</v>
          </cell>
          <cell r="D24" t="str">
            <v>LAMPKI LED do wewnątrz 6m, 60LED dekoracji z dodatkowym gniazdkiem - kolekcja brązowa</v>
          </cell>
          <cell r="E24">
            <v>0.23</v>
          </cell>
          <cell r="F24" t="str">
            <v>Towar</v>
          </cell>
          <cell r="G24" t="str">
            <v xml:space="preserve"> </v>
          </cell>
          <cell r="H24" t="str">
            <v xml:space="preserve"> </v>
          </cell>
          <cell r="I24">
            <v>5902811500210</v>
          </cell>
        </row>
        <row r="25">
          <cell r="A25" t="str">
            <v>POL-LSLIN6M-G-G</v>
          </cell>
          <cell r="C25" t="str">
            <v>OLD MEN CONECTOR+NEWWOMEN CONECTOR</v>
          </cell>
          <cell r="D25" t="str">
            <v>LAMPKI LED do wewnątrz 6m, 60LED dekoracji z dodatkowym gniazdkiem - kolekcja brązowa</v>
          </cell>
          <cell r="E25">
            <v>0.23</v>
          </cell>
          <cell r="F25" t="str">
            <v>Towar</v>
          </cell>
          <cell r="G25" t="str">
            <v xml:space="preserve"> </v>
          </cell>
          <cell r="H25" t="str">
            <v xml:space="preserve"> </v>
          </cell>
          <cell r="I25">
            <v>5902811500227</v>
          </cell>
        </row>
        <row r="26">
          <cell r="A26" t="str">
            <v>POL-LSLIN6M-M-G</v>
          </cell>
          <cell r="C26" t="str">
            <v>OLDWOMEN CONECTOR + NEWMEN CONECTOR</v>
          </cell>
          <cell r="D26" t="str">
            <v>LAMPKI LED do wewnątrz 6m, 60LED dekoracji z dodatkowym gniazdkiem - kolekcja brązowa</v>
          </cell>
          <cell r="E26">
            <v>0.23</v>
          </cell>
          <cell r="F26" t="str">
            <v>Towar</v>
          </cell>
          <cell r="G26" t="str">
            <v xml:space="preserve"> </v>
          </cell>
          <cell r="H26" t="str">
            <v xml:space="preserve"> </v>
          </cell>
          <cell r="I26">
            <v>5902811500234</v>
          </cell>
        </row>
        <row r="27">
          <cell r="A27" t="str">
            <v>POL-LSLIN6M-WW-G</v>
          </cell>
          <cell r="C27" t="str">
            <v>OLDWOMEN CONECTOR+NEWMEN CONECTOR</v>
          </cell>
          <cell r="D27" t="str">
            <v>LAMPKI LED do wewnątrz 6m, 60LED dekoracji z dodatkowym gniazdkiem - kolekcja brązowa</v>
          </cell>
          <cell r="E27">
            <v>0.23</v>
          </cell>
          <cell r="F27" t="str">
            <v>Towar</v>
          </cell>
          <cell r="G27" t="str">
            <v xml:space="preserve"> </v>
          </cell>
          <cell r="H27" t="str">
            <v xml:space="preserve"> </v>
          </cell>
          <cell r="I27">
            <v>5902811500241</v>
          </cell>
        </row>
        <row r="28">
          <cell r="A28" t="str">
            <v>POL-LSLIN6M-P-G</v>
          </cell>
          <cell r="C28" t="str">
            <v>ZŁĄCZE T , 1+2, 25CM, BIAŁY</v>
          </cell>
          <cell r="D28" t="str">
            <v>LAMPKI LED do wewnątrz 6m, 60LED dekoracji z dodatkowym gniazdkiem - kolekcja brązowa</v>
          </cell>
          <cell r="E28">
            <v>0.23</v>
          </cell>
          <cell r="F28" t="str">
            <v>Towar</v>
          </cell>
          <cell r="G28" t="str">
            <v xml:space="preserve"> </v>
          </cell>
          <cell r="H28" t="str">
            <v xml:space="preserve"> </v>
          </cell>
          <cell r="I28">
            <v>5902811500258</v>
          </cell>
        </row>
        <row r="29">
          <cell r="A29" t="str">
            <v>POL-LSLIN10M-R-G</v>
          </cell>
          <cell r="C29" t="str">
            <v>KABEL DO LACZENIA LAMPEK - TROJNIK,</v>
          </cell>
          <cell r="D29" t="str">
            <v>LAMPKI LED do wewnątrz 10m, 100LED dekoracji z dodatkowym gniazdkiem - kolekcja brązowa</v>
          </cell>
          <cell r="E29">
            <v>0.23</v>
          </cell>
          <cell r="F29" t="str">
            <v>Towar</v>
          </cell>
          <cell r="G29" t="str">
            <v xml:space="preserve"> </v>
          </cell>
          <cell r="H29" t="str">
            <v>Tak</v>
          </cell>
          <cell r="I29">
            <v>5902811500265</v>
          </cell>
        </row>
        <row r="30">
          <cell r="A30" t="str">
            <v>POL-LSLIN10M-Y-G</v>
          </cell>
          <cell r="C30" t="str">
            <v>ZŁĄCZE 1+3 DO LAMPEK, 15CM,  BIAŁY</v>
          </cell>
          <cell r="D30" t="str">
            <v>LAMPKI LED do wewnątrz 10m, 100LED dekoracji z dodatkowym gniazdkiem - kolekcja brązowa</v>
          </cell>
          <cell r="E30">
            <v>0.23</v>
          </cell>
          <cell r="F30" t="str">
            <v>Towar</v>
          </cell>
          <cell r="G30" t="str">
            <v xml:space="preserve"> </v>
          </cell>
          <cell r="H30" t="str">
            <v xml:space="preserve"> </v>
          </cell>
          <cell r="I30">
            <v>5902811500272</v>
          </cell>
        </row>
        <row r="31">
          <cell r="A31" t="str">
            <v>POL-LSLIN10M-BLU-G</v>
          </cell>
          <cell r="C31" t="str">
            <v>KONTROLER DO STEROWANIA WĘŻA  RGB 7</v>
          </cell>
          <cell r="D31" t="str">
            <v>LAMPKI LED do wewnątrz 10m, 100LED dekoracji z dodatkowym gniazdkiem - kolekcja brązowa</v>
          </cell>
          <cell r="E31">
            <v>0.23</v>
          </cell>
          <cell r="F31" t="str">
            <v>Towar</v>
          </cell>
          <cell r="G31" t="str">
            <v xml:space="preserve"> </v>
          </cell>
          <cell r="H31" t="str">
            <v xml:space="preserve"> </v>
          </cell>
          <cell r="I31">
            <v>5902811500289</v>
          </cell>
        </row>
        <row r="32">
          <cell r="A32" t="str">
            <v>POL-LSLIN10M-CW-G</v>
          </cell>
          <cell r="C32" t="str">
            <v>RENIFER, JELEN 70X78X16 PROF - OW</v>
          </cell>
          <cell r="D32" t="str">
            <v>LAMPKI LED do wewnątrz 10m, 100LED dekoracji z dodatkowym gniazdkiem - kolekcja brązowa</v>
          </cell>
          <cell r="E32">
            <v>0.23</v>
          </cell>
          <cell r="F32" t="str">
            <v>Towar</v>
          </cell>
          <cell r="G32" t="str">
            <v xml:space="preserve"> </v>
          </cell>
          <cell r="H32" t="str">
            <v>Tak</v>
          </cell>
          <cell r="I32">
            <v>5902811500296</v>
          </cell>
        </row>
        <row r="33">
          <cell r="A33" t="str">
            <v>POL-LSLIN10M-G-G</v>
          </cell>
          <cell r="C33" t="str">
            <v>ZASLEPKA PLASTIKOWA POLAMP</v>
          </cell>
          <cell r="D33" t="str">
            <v>LAMPKI LED do wewnątrz 10m, 100LED dekoracji z dodatkowym gniazdkiem - kolekcja brązowa</v>
          </cell>
          <cell r="E33">
            <v>0.23</v>
          </cell>
          <cell r="F33" t="str">
            <v>Towar</v>
          </cell>
          <cell r="G33" t="str">
            <v>Tak</v>
          </cell>
          <cell r="H33" t="str">
            <v>Tak</v>
          </cell>
          <cell r="I33">
            <v>5902811500302</v>
          </cell>
        </row>
        <row r="34">
          <cell r="A34" t="str">
            <v>POL-LSLIN10M-M-G</v>
          </cell>
          <cell r="C34" t="str">
            <v>ZASLEPKA NEON</v>
          </cell>
          <cell r="D34" t="str">
            <v>LAMPKI LED do wewnątrz 10m, 100LED dekoracji z dodatkowym gniazdkiem - kolekcja brązowa</v>
          </cell>
          <cell r="E34">
            <v>0.23</v>
          </cell>
          <cell r="F34" t="str">
            <v>Towar</v>
          </cell>
          <cell r="G34" t="str">
            <v xml:space="preserve"> </v>
          </cell>
          <cell r="H34" t="str">
            <v>Tak</v>
          </cell>
          <cell r="I34">
            <v>5902811500319</v>
          </cell>
        </row>
        <row r="35">
          <cell r="A35" t="str">
            <v>POL-LSLIN10M-WW-G</v>
          </cell>
          <cell r="C35" t="str">
            <v>ZASLEPKA NEON 12V</v>
          </cell>
          <cell r="D35" t="str">
            <v>LAMPKI LED do wewnątrz 10m, 100LED dekoracji z dodatkowym gniazdkiem - kolekcja brązowa</v>
          </cell>
          <cell r="E35">
            <v>0.23</v>
          </cell>
          <cell r="F35" t="str">
            <v>Towar</v>
          </cell>
          <cell r="G35" t="str">
            <v xml:space="preserve"> </v>
          </cell>
          <cell r="H35" t="str">
            <v>Tak</v>
          </cell>
          <cell r="I35">
            <v>5902811500326</v>
          </cell>
        </row>
        <row r="36">
          <cell r="A36" t="str">
            <v>POL-LSLIN10M-P-G</v>
          </cell>
          <cell r="C36" t="str">
            <v>CZARNY KABEL DO SAMO TWORZ GIRL</v>
          </cell>
          <cell r="D36" t="str">
            <v>LAMPKI LED do wewnątrz 10m, 100LED dekoracji z dodatkowym gniazdkiem - kolekcja brązowa</v>
          </cell>
          <cell r="E36">
            <v>0.23</v>
          </cell>
          <cell r="F36" t="str">
            <v>Towar</v>
          </cell>
          <cell r="G36" t="str">
            <v xml:space="preserve"> </v>
          </cell>
          <cell r="H36" t="str">
            <v xml:space="preserve"> </v>
          </cell>
          <cell r="I36">
            <v>5902811500333</v>
          </cell>
        </row>
        <row r="37">
          <cell r="A37" t="str">
            <v>POL-OLSLst10M-R-G</v>
          </cell>
          <cell r="C37" t="str">
            <v>OPRAWKA  E27 POLAMP</v>
          </cell>
          <cell r="D37" t="str">
            <v>LAMPKI GWIAZDKI LED do wewnątrz 10m, 100LED dekoracji z dodatkowym gniazdkiem - kolekcja brązowa</v>
          </cell>
          <cell r="E37">
            <v>0.23</v>
          </cell>
          <cell r="F37" t="str">
            <v>Towar</v>
          </cell>
          <cell r="G37" t="str">
            <v xml:space="preserve"> </v>
          </cell>
          <cell r="H37" t="str">
            <v xml:space="preserve"> </v>
          </cell>
          <cell r="I37">
            <v>5902811500340</v>
          </cell>
        </row>
        <row r="38">
          <cell r="A38" t="str">
            <v>POL-OLSLst10M-Y-G</v>
          </cell>
          <cell r="C38" t="str">
            <v>GIRLANDA NA KUL E27; 10 GNIAZD 11,5</v>
          </cell>
          <cell r="D38" t="str">
            <v>LAMPKI GWIAZDKI LED do wewnątrz 10m, 100LED dekoracji z dodatkowym gniazdkiem - kolekcja brązowa</v>
          </cell>
          <cell r="E38">
            <v>0.23</v>
          </cell>
          <cell r="F38" t="str">
            <v>Towar</v>
          </cell>
          <cell r="G38" t="str">
            <v xml:space="preserve"> </v>
          </cell>
          <cell r="H38" t="str">
            <v xml:space="preserve"> </v>
          </cell>
          <cell r="I38">
            <v>5902811500357</v>
          </cell>
        </row>
        <row r="39">
          <cell r="A39" t="str">
            <v>POL-OLSLst10M-BLU-G</v>
          </cell>
          <cell r="C39" t="str">
            <v>GIRLANDA NA KUL E27; 15 GNIAZD 18M</v>
          </cell>
          <cell r="D39" t="str">
            <v>LAMPKI GWIAZDKI LED do wewnątrz 10m, 100LED dekoracji z dodatkowym gniazdkiem - kolekcja brązowa</v>
          </cell>
          <cell r="E39">
            <v>0.23</v>
          </cell>
          <cell r="F39" t="str">
            <v>Towar</v>
          </cell>
          <cell r="G39" t="str">
            <v xml:space="preserve"> </v>
          </cell>
          <cell r="H39" t="str">
            <v xml:space="preserve"> </v>
          </cell>
          <cell r="I39">
            <v>5902811500364</v>
          </cell>
        </row>
        <row r="40">
          <cell r="A40" t="str">
            <v>POL-OLSLst10M-CW-G</v>
          </cell>
          <cell r="C40" t="str">
            <v>GIRLANDA NA KUL E27; 20 GNIAZD 21,5</v>
          </cell>
          <cell r="D40" t="str">
            <v>LAMPKI GWIAZDKI LED do wewnątrz 10m, 100LED dekoracji z dodatkowym gniazdkiem - kolekcja brązowa</v>
          </cell>
          <cell r="E40">
            <v>0.23</v>
          </cell>
          <cell r="F40" t="str">
            <v>Towar</v>
          </cell>
          <cell r="G40" t="str">
            <v xml:space="preserve"> </v>
          </cell>
          <cell r="H40" t="str">
            <v>Tak</v>
          </cell>
          <cell r="I40">
            <v>5902811500371</v>
          </cell>
        </row>
        <row r="41">
          <cell r="A41" t="str">
            <v>POL-OLSLst10M-G-G</v>
          </cell>
          <cell r="C41" t="str">
            <v>GIRLANDA NA KUL E27; 20 GNIAZD 21,5</v>
          </cell>
          <cell r="D41" t="str">
            <v>LAMPKI GWIAZDKI LED do wewnątrz 10m, 100LED dekoracji z dodatkowym gniazdkiem - kolekcja brązowa</v>
          </cell>
          <cell r="E41">
            <v>0.23</v>
          </cell>
          <cell r="F41" t="str">
            <v>Towar</v>
          </cell>
          <cell r="G41" t="str">
            <v xml:space="preserve"> </v>
          </cell>
          <cell r="H41" t="str">
            <v>Tak</v>
          </cell>
          <cell r="I41">
            <v>5902811500388</v>
          </cell>
        </row>
        <row r="42">
          <cell r="A42" t="str">
            <v>POL-OLSLst10M-M-G</v>
          </cell>
          <cell r="C42" t="str">
            <v>GIRLANDA NA KUL E27; 40 GNIAZD 21,5</v>
          </cell>
          <cell r="D42" t="str">
            <v>LAMPKI GWIAZDKI LED do wewnątrz 10m, 100LED dekoracji z dodatkowym gniazdkiem - kolekcja brązowa</v>
          </cell>
          <cell r="E42">
            <v>0.23</v>
          </cell>
          <cell r="F42" t="str">
            <v>Towar</v>
          </cell>
          <cell r="G42" t="str">
            <v xml:space="preserve"> </v>
          </cell>
          <cell r="H42" t="str">
            <v xml:space="preserve"> </v>
          </cell>
          <cell r="I42">
            <v>5902811500395</v>
          </cell>
        </row>
        <row r="43">
          <cell r="A43" t="str">
            <v>POL-OLSLst10M-WW-G</v>
          </cell>
          <cell r="C43" t="str">
            <v>KLEJ POL, WAZ NEON, POL-G 227G</v>
          </cell>
          <cell r="D43" t="str">
            <v>LAMPKI GWIAZDKI LED do wewnątrz 10m, 100LED dekoracji z dodatkowym gniazdkiem - kolekcja brązowa</v>
          </cell>
          <cell r="E43">
            <v>0.23</v>
          </cell>
          <cell r="F43" t="str">
            <v>Towar</v>
          </cell>
          <cell r="G43" t="str">
            <v xml:space="preserve"> </v>
          </cell>
          <cell r="H43" t="str">
            <v>Tak</v>
          </cell>
          <cell r="I43">
            <v>5902811500401</v>
          </cell>
        </row>
        <row r="44">
          <cell r="A44" t="str">
            <v>POL-OLSLst10M-P-G</v>
          </cell>
          <cell r="C44" t="str">
            <v>KLEJ POL, HUN WAZ; POL-G 3G</v>
          </cell>
          <cell r="D44" t="str">
            <v>LAMPKI GWIAZDKI LED do wewnątrz 10m, 100LED dekoracji z dodatkowym gniazdkiem - kolekcja brązowa</v>
          </cell>
          <cell r="E44">
            <v>0.23</v>
          </cell>
          <cell r="F44" t="str">
            <v>Towar</v>
          </cell>
          <cell r="G44" t="str">
            <v>Tak</v>
          </cell>
          <cell r="H44" t="str">
            <v>Tak</v>
          </cell>
          <cell r="I44">
            <v>5902811500418</v>
          </cell>
        </row>
        <row r="45">
          <cell r="A45" t="str">
            <v>POL-OLSLsn10M-R-G</v>
          </cell>
          <cell r="C45" t="str">
            <v>STOPKA MONTAZOWA UCHWYT POLAMP WAZ</v>
          </cell>
          <cell r="D45" t="str">
            <v>LAMPKI ŚNIEŻYNKI LED do wewnątrz 10m, 100LED dekoracji z dodatkowym gniazdkiem - kolekcja brązowa</v>
          </cell>
          <cell r="E45">
            <v>0.23</v>
          </cell>
          <cell r="F45" t="str">
            <v>Towar</v>
          </cell>
          <cell r="G45" t="str">
            <v>Tak</v>
          </cell>
          <cell r="H45" t="str">
            <v>Tak</v>
          </cell>
          <cell r="I45">
            <v>5902811500425</v>
          </cell>
        </row>
        <row r="46">
          <cell r="A46" t="str">
            <v>POL-OLSLsn10M-Y-G</v>
          </cell>
          <cell r="C46" t="str">
            <v>KLIP DO WĘŻA NEON 12V POLAMP</v>
          </cell>
          <cell r="D46" t="str">
            <v>LAMPKI ŚNIEŻYNKI LED do wewnątrz 10m, 100LED dekoracji z dodatkowym gniazdkiem - kolekcja brązowa</v>
          </cell>
          <cell r="E46">
            <v>0.23</v>
          </cell>
          <cell r="F46" t="str">
            <v>Towar</v>
          </cell>
          <cell r="G46" t="str">
            <v>Tak</v>
          </cell>
          <cell r="H46" t="str">
            <v>Tak</v>
          </cell>
          <cell r="I46">
            <v>5902811500432</v>
          </cell>
        </row>
        <row r="47">
          <cell r="A47" t="str">
            <v>POL-OLSLsn10M-BLU-G</v>
          </cell>
          <cell r="C47" t="str">
            <v>HAK DO PŁASKIEJ GIRLNADY</v>
          </cell>
          <cell r="D47" t="str">
            <v>LAMPKI ŚNIEŻYNKI LED do wewnątrz 10m, 100LED dekoracji z dodatkowym gniazdkiem - kolekcja brązowa</v>
          </cell>
          <cell r="E47">
            <v>0.23</v>
          </cell>
          <cell r="F47" t="str">
            <v>Towar</v>
          </cell>
          <cell r="G47" t="str">
            <v xml:space="preserve"> </v>
          </cell>
          <cell r="H47" t="str">
            <v xml:space="preserve"> </v>
          </cell>
          <cell r="I47">
            <v>5902811500449</v>
          </cell>
        </row>
        <row r="48">
          <cell r="A48" t="str">
            <v>POL-OLSLsn10M-CW-G</v>
          </cell>
          <cell r="C48" t="str">
            <v>RURKA RC3K 19/6/100MM POLAMP</v>
          </cell>
          <cell r="D48" t="str">
            <v>LAMPKI ŚNIEŻYNKI LED do wewnątrz 10m, 100LED dekoracji z dodatkowym gniazdkiem - kolekcja brązowa</v>
          </cell>
          <cell r="E48">
            <v>0.23</v>
          </cell>
          <cell r="F48" t="str">
            <v>Towar</v>
          </cell>
          <cell r="G48" t="str">
            <v xml:space="preserve"> </v>
          </cell>
          <cell r="H48" t="str">
            <v xml:space="preserve"> </v>
          </cell>
          <cell r="I48">
            <v>5902811500456</v>
          </cell>
        </row>
        <row r="49">
          <cell r="A49" t="str">
            <v>POL-OLSLsn10M-G-G</v>
          </cell>
          <cell r="C49" t="str">
            <v>KABEL 0,5MB DO LACZ. WEZA Z LAMPKAM</v>
          </cell>
          <cell r="D49" t="str">
            <v>LAMPKI ŚNIEŻYNKI LED do wewnątrz 10m, 100LED dekoracji z dodatkowym gniazdkiem - kolekcja brązowa</v>
          </cell>
          <cell r="E49">
            <v>0.23</v>
          </cell>
          <cell r="F49" t="str">
            <v>Towar</v>
          </cell>
          <cell r="G49" t="str">
            <v xml:space="preserve"> </v>
          </cell>
          <cell r="H49" t="str">
            <v>Tak</v>
          </cell>
          <cell r="I49">
            <v>5902811500463</v>
          </cell>
        </row>
        <row r="50">
          <cell r="A50" t="str">
            <v>POL-OLSLsn10M-M-G</v>
          </cell>
          <cell r="C50" t="str">
            <v>KABEL 0,5MB DO LACZ. WEZA Z LAMP ZI</v>
          </cell>
          <cell r="D50" t="str">
            <v>LAMPKI ŚNIEŻYNKI LED do wewnątrz 10m, 100LED dekoracji z dodatkowym gniazdkiem - kolekcja brązowa</v>
          </cell>
          <cell r="E50">
            <v>0.23</v>
          </cell>
          <cell r="F50" t="str">
            <v>Towar</v>
          </cell>
          <cell r="G50" t="str">
            <v xml:space="preserve"> </v>
          </cell>
          <cell r="H50" t="str">
            <v>Tak</v>
          </cell>
          <cell r="I50">
            <v>5902811500470</v>
          </cell>
        </row>
        <row r="51">
          <cell r="A51" t="str">
            <v>POL-OLSLsn10M-WW-G</v>
          </cell>
          <cell r="C51" t="str">
            <v>KABEL 1,5MB DO LACZ. WEZA Z LAMP CZ</v>
          </cell>
          <cell r="D51" t="str">
            <v>LAMPKI ŚNIEŻYNKI LED do wewnątrz 10m, 100LED dekoracji z dodatkowym gniazdkiem - kolekcja brązowa</v>
          </cell>
          <cell r="E51">
            <v>0.23</v>
          </cell>
          <cell r="F51" t="str">
            <v>Towar</v>
          </cell>
          <cell r="G51" t="str">
            <v xml:space="preserve"> </v>
          </cell>
          <cell r="H51" t="str">
            <v>Tak</v>
          </cell>
          <cell r="I51">
            <v>5902811500487</v>
          </cell>
        </row>
        <row r="52">
          <cell r="A52" t="str">
            <v>POL-OLSLsn10M-P-G</v>
          </cell>
          <cell r="C52" t="str">
            <v>KABEL 1,5MB DO LACZ. WEZA Z LAMP ZI</v>
          </cell>
          <cell r="D52" t="str">
            <v>LAMPKI ŚNIEŻYNKI LED do wewnątrz 10m, 100LED dekoracji z dodatkowym gniazdkiem - kolekcja brązowa</v>
          </cell>
          <cell r="E52">
            <v>0.23</v>
          </cell>
          <cell r="F52" t="str">
            <v>Towar</v>
          </cell>
          <cell r="G52" t="str">
            <v xml:space="preserve"> </v>
          </cell>
          <cell r="H52" t="str">
            <v>Tak</v>
          </cell>
          <cell r="I52">
            <v>5902811500494</v>
          </cell>
        </row>
        <row r="53">
          <cell r="A53" t="str">
            <v>POL-OLSLfl10M-R-G</v>
          </cell>
          <cell r="C53" t="str">
            <v>KABEL 1,5MB DO LACZ. WEZA Z LAMPKAM</v>
          </cell>
          <cell r="D53" t="str">
            <v>LAMPKI KWIATKI LED do wewnątrz 10m, 100LED dekoracji z dodatkowym gniazdkiem - kolekcja brązowa</v>
          </cell>
          <cell r="E53">
            <v>0.23</v>
          </cell>
          <cell r="F53" t="str">
            <v>Towar</v>
          </cell>
          <cell r="G53" t="str">
            <v xml:space="preserve"> </v>
          </cell>
          <cell r="H53" t="str">
            <v>Tak</v>
          </cell>
          <cell r="I53">
            <v>5902811500500</v>
          </cell>
        </row>
        <row r="54">
          <cell r="A54" t="str">
            <v>POL-OLSLfl10M-Y-G</v>
          </cell>
          <cell r="C54" t="str">
            <v>KABEL 3,0MB DO LACZ. WEZA Z LAMPKAM</v>
          </cell>
          <cell r="D54" t="str">
            <v>LAMPKI KWIATKI LED do wewnątrz 10m, 100LED dekoracji z dodatkowym gniazdkiem - kolekcja brązowa</v>
          </cell>
          <cell r="E54">
            <v>0.23</v>
          </cell>
          <cell r="F54" t="str">
            <v>Towar</v>
          </cell>
          <cell r="G54" t="str">
            <v xml:space="preserve"> </v>
          </cell>
          <cell r="H54" t="str">
            <v>Tak</v>
          </cell>
          <cell r="I54">
            <v>5902811500517</v>
          </cell>
        </row>
        <row r="55">
          <cell r="A55" t="str">
            <v>POL-OLSLfl10M-BLU-G</v>
          </cell>
          <cell r="C55" t="str">
            <v>KABEL 5,0MB DO LACZ. WEZA Z LAMPKAM</v>
          </cell>
          <cell r="D55" t="str">
            <v>LAMPKI KWIATKI LED do wewnątrz 10m, 100LED dekoracji z dodatkowym gniazdkiem - kolekcja brązowa</v>
          </cell>
          <cell r="E55">
            <v>0.23</v>
          </cell>
          <cell r="F55" t="str">
            <v>Towar</v>
          </cell>
          <cell r="G55" t="str">
            <v xml:space="preserve"> </v>
          </cell>
          <cell r="H55" t="str">
            <v>Tak</v>
          </cell>
          <cell r="I55">
            <v>5902811500524</v>
          </cell>
        </row>
        <row r="56">
          <cell r="A56" t="str">
            <v>POL-OLSLfl10M-CW-G</v>
          </cell>
          <cell r="C56" t="str">
            <v>KABEL 0,5MB DO LACZ. LAMPEK Z LAMPK</v>
          </cell>
          <cell r="D56" t="str">
            <v>LAMPKI KWIATKI LED do wewnątrz 10m, 100LED dekoracji z dodatkowym gniazdkiem - kolekcja brązowa</v>
          </cell>
          <cell r="E56">
            <v>0.23</v>
          </cell>
          <cell r="F56" t="str">
            <v>Towar</v>
          </cell>
          <cell r="G56" t="str">
            <v xml:space="preserve"> </v>
          </cell>
          <cell r="H56" t="str">
            <v>Tak</v>
          </cell>
          <cell r="I56">
            <v>5902811500531</v>
          </cell>
        </row>
        <row r="57">
          <cell r="A57" t="str">
            <v>POL-OLSLfl10M-G-G</v>
          </cell>
          <cell r="C57" t="str">
            <v>KABEL 1,5MB DO LACZ. LAMPEK Z LAMPK</v>
          </cell>
          <cell r="D57" t="str">
            <v>LAMPKI KWIATKI LED do wewnątrz 10m, 100LED dekoracji z dodatkowym gniazdkiem - kolekcja brązowa</v>
          </cell>
          <cell r="E57">
            <v>0.23</v>
          </cell>
          <cell r="F57" t="str">
            <v>Towar</v>
          </cell>
          <cell r="G57" t="str">
            <v xml:space="preserve"> </v>
          </cell>
          <cell r="H57" t="str">
            <v>Tak</v>
          </cell>
          <cell r="I57">
            <v>5902811500548</v>
          </cell>
        </row>
        <row r="58">
          <cell r="A58" t="str">
            <v>POL-OLSLfl10M-M-G</v>
          </cell>
          <cell r="C58" t="str">
            <v>KABEL 1,5MB DO LACZ. LAMPEK Z LAMPK</v>
          </cell>
          <cell r="D58" t="str">
            <v>LAMPKI KWIATKI LED do wewnątrz 10m, 100LED dekoracji z dodatkowym gniazdkiem - kolekcja brązowa</v>
          </cell>
          <cell r="E58">
            <v>0.23</v>
          </cell>
          <cell r="F58" t="str">
            <v>Towar</v>
          </cell>
          <cell r="G58" t="str">
            <v xml:space="preserve"> </v>
          </cell>
          <cell r="H58" t="str">
            <v>Tak</v>
          </cell>
          <cell r="I58">
            <v>5902811500555</v>
          </cell>
        </row>
        <row r="59">
          <cell r="A59" t="str">
            <v>POL-OLSLfl10M-WW-G</v>
          </cell>
          <cell r="C59" t="str">
            <v>KABEL 3,0MB DO LACZ. LAMPEK Z LAMPK</v>
          </cell>
          <cell r="D59" t="str">
            <v>LAMPKI KWIATKI LED do wewnątrz 10m, 100LED dekoracji z dodatkowym gniazdkiem - kolekcja brązowa</v>
          </cell>
          <cell r="E59">
            <v>0.23</v>
          </cell>
          <cell r="F59" t="str">
            <v>Towar</v>
          </cell>
          <cell r="G59" t="str">
            <v xml:space="preserve"> </v>
          </cell>
          <cell r="H59" t="str">
            <v>Tak</v>
          </cell>
          <cell r="I59">
            <v>5902811500562</v>
          </cell>
        </row>
        <row r="60">
          <cell r="A60" t="str">
            <v>POL-OLSLfl10M-P-G</v>
          </cell>
          <cell r="C60" t="str">
            <v>KABEL 5,0MB DO LACZ. LAMPEK Z LAMPK</v>
          </cell>
          <cell r="D60" t="str">
            <v>LAMPKI KWIATKI LED do wewnątrz 10m, 100LED dekoracji z dodatkowym gniazdkiem - kolekcja brązowa</v>
          </cell>
          <cell r="E60">
            <v>0.23</v>
          </cell>
          <cell r="F60" t="str">
            <v>Towar</v>
          </cell>
          <cell r="G60" t="str">
            <v xml:space="preserve"> </v>
          </cell>
          <cell r="H60" t="str">
            <v>Tak</v>
          </cell>
          <cell r="I60">
            <v>5902811500579</v>
          </cell>
        </row>
        <row r="61">
          <cell r="A61" t="str">
            <v>POL-LSLb10M-R-G</v>
          </cell>
          <cell r="C61" t="str">
            <v>KURTYNA LED380 BI ZI 2,5X1,5M</v>
          </cell>
          <cell r="D61" t="str">
            <v>KULKI-PEREŁKI 1,5 cm LED na zewnątrz 10m, 100LED dekoracji z dodatkowym gniazdkiem - kolekcja  brązowa</v>
          </cell>
          <cell r="E61">
            <v>0.23</v>
          </cell>
          <cell r="F61" t="str">
            <v>Towar</v>
          </cell>
          <cell r="G61" t="str">
            <v xml:space="preserve"> </v>
          </cell>
          <cell r="H61" t="str">
            <v>Tak</v>
          </cell>
          <cell r="I61">
            <v>5902811500586</v>
          </cell>
        </row>
        <row r="62">
          <cell r="A62" t="str">
            <v>POL-LSLb10M-PU-G</v>
          </cell>
          <cell r="C62" t="str">
            <v>KURTYNA LED380 BI CI 2,5X1,5M</v>
          </cell>
          <cell r="D62" t="str">
            <v>KULKI-PEREŁKI 1,5 cm LED na zewnątrz 10m, 100LED dekoracji z dodatkowym gniazdkiem - kolekcja  brązowa</v>
          </cell>
          <cell r="E62">
            <v>0.23</v>
          </cell>
          <cell r="F62" t="str">
            <v>Towar</v>
          </cell>
          <cell r="G62" t="str">
            <v xml:space="preserve"> </v>
          </cell>
          <cell r="H62" t="str">
            <v>Tak</v>
          </cell>
          <cell r="I62">
            <v>5902811500593</v>
          </cell>
        </row>
        <row r="63">
          <cell r="A63" t="str">
            <v>POL-LSLb10M-Y-G</v>
          </cell>
          <cell r="C63" t="str">
            <v>KURTYNA LED600 BI ZI 2,5X3,0M</v>
          </cell>
          <cell r="D63" t="str">
            <v>KULKI-PEREŁKI 1,5 cm LED na zewnątrz 10m, 100LED dekoracji z dodatkowym gniazdkiem - kolekcja  brązowa</v>
          </cell>
          <cell r="E63">
            <v>0.23</v>
          </cell>
          <cell r="F63" t="str">
            <v>Towar</v>
          </cell>
          <cell r="G63" t="str">
            <v xml:space="preserve"> </v>
          </cell>
          <cell r="H63" t="str">
            <v>Tak</v>
          </cell>
          <cell r="I63">
            <v>5902811500609</v>
          </cell>
        </row>
        <row r="64">
          <cell r="A64" t="str">
            <v>POL-LSLb10M-BLU-G</v>
          </cell>
          <cell r="C64" t="str">
            <v>KURTYNA LED600 BI CI 2,5X3,0M</v>
          </cell>
          <cell r="D64" t="str">
            <v>KULKI-PEREŁKI 1,5 cm LED na zewnątrz 10m, 100LED dekoracji z dodatkowym gniazdkiem - kolekcja  brązowa</v>
          </cell>
          <cell r="E64">
            <v>0.23</v>
          </cell>
          <cell r="F64" t="str">
            <v>Towar</v>
          </cell>
          <cell r="G64" t="str">
            <v xml:space="preserve"> </v>
          </cell>
          <cell r="H64" t="str">
            <v>Tak</v>
          </cell>
          <cell r="I64">
            <v>5902811500616</v>
          </cell>
        </row>
        <row r="65">
          <cell r="A65" t="str">
            <v>POL-LSLb10M-P-G</v>
          </cell>
          <cell r="C65" t="str">
            <v>KURTYNA LED720 BI ZI 2,5X6,0M</v>
          </cell>
          <cell r="D65" t="str">
            <v>KULKI-PEREŁKI 1,5 cm LED na zewnątrz 10m, 100LED dekoracji z dodatkowym gniazdkiem - kolekcja  brązowa</v>
          </cell>
          <cell r="E65">
            <v>0.23</v>
          </cell>
          <cell r="F65" t="str">
            <v>Towar</v>
          </cell>
          <cell r="G65" t="str">
            <v>Tak</v>
          </cell>
          <cell r="H65" t="str">
            <v>Tak</v>
          </cell>
          <cell r="I65">
            <v>5902811500623</v>
          </cell>
        </row>
        <row r="66">
          <cell r="A66" t="str">
            <v>POL-LSLb10M-CW-G</v>
          </cell>
          <cell r="C66" t="str">
            <v>KURTYNA LED720 BI CI 2,5X6,0M</v>
          </cell>
          <cell r="D66" t="str">
            <v>KULKI-PEREŁKI 1,5 cm LED na zewnątrz 10m, 100LED dekoracji z dodatkowym gniazdkiem - kolekcja  brązowa</v>
          </cell>
          <cell r="E66">
            <v>0.23</v>
          </cell>
          <cell r="F66" t="str">
            <v>Towar</v>
          </cell>
          <cell r="G66" t="str">
            <v>Tak</v>
          </cell>
          <cell r="H66" t="str">
            <v>Tak</v>
          </cell>
          <cell r="I66">
            <v>5902811500630</v>
          </cell>
        </row>
        <row r="67">
          <cell r="A67" t="str">
            <v>POL-LSLb10M-G-G</v>
          </cell>
          <cell r="C67" t="str">
            <v>KURTYNA LED1000 BI ZI 2,5X9,0</v>
          </cell>
          <cell r="D67" t="str">
            <v>KULKI-PEREŁKI 1,5 cm LED na zewnątrz 10m, 100LED dekoracji z dodatkowym gniazdkiem - kolekcja  brązowa</v>
          </cell>
          <cell r="E67">
            <v>0.23</v>
          </cell>
          <cell r="F67" t="str">
            <v>Towar</v>
          </cell>
          <cell r="G67" t="str">
            <v xml:space="preserve"> </v>
          </cell>
          <cell r="H67" t="str">
            <v>Tak</v>
          </cell>
          <cell r="I67">
            <v>5902811500647</v>
          </cell>
        </row>
        <row r="68">
          <cell r="A68" t="str">
            <v>POL-LSLb10M-M-G</v>
          </cell>
          <cell r="C68" t="str">
            <v>KURTYNA LED1000 BI CI 2,5X9,0</v>
          </cell>
          <cell r="D68" t="str">
            <v>KULKI-PEREŁKI 1,5 cm LED na zewnątrz 10m, 100LED dekoracji z dodatkowym gniazdkiem - kolekcja  brązowa</v>
          </cell>
          <cell r="E68">
            <v>0.23</v>
          </cell>
          <cell r="F68" t="str">
            <v>Towar</v>
          </cell>
          <cell r="G68" t="str">
            <v xml:space="preserve"> </v>
          </cell>
          <cell r="H68" t="str">
            <v>Tak</v>
          </cell>
          <cell r="I68">
            <v>5902811500654</v>
          </cell>
        </row>
        <row r="69">
          <cell r="A69" t="str">
            <v>POL-LSLb10M-WW-G</v>
          </cell>
          <cell r="C69" t="str">
            <v>KURTYNA LED240 BI ZI 5X0,5M P</v>
          </cell>
          <cell r="D69" t="str">
            <v>KULKI-PEREŁKI 1,5 cm LED na zewnątrz 10m, 100LED dekoracji z dodatkowym gniazdkiem - kolekcja  brązowa</v>
          </cell>
          <cell r="E69">
            <v>0.23</v>
          </cell>
          <cell r="F69" t="str">
            <v>Towar</v>
          </cell>
          <cell r="G69" t="str">
            <v xml:space="preserve"> </v>
          </cell>
          <cell r="H69" t="str">
            <v>Tak</v>
          </cell>
          <cell r="I69">
            <v>5902811500661</v>
          </cell>
        </row>
        <row r="70">
          <cell r="A70" t="str">
            <v>POL-LSLb10M-RGB-G</v>
          </cell>
          <cell r="C70" t="str">
            <v>KURTYNA LED240 BI CI 5X0,5M T</v>
          </cell>
          <cell r="D70" t="str">
            <v>KULKI-PEREŁKI 1,5 cm LED na zewnątrz 10m, 100LED dekoracji z dodatkowym gniazdkiem - kolekcja  brązowa</v>
          </cell>
          <cell r="E70">
            <v>0.23</v>
          </cell>
          <cell r="F70" t="str">
            <v>Towar</v>
          </cell>
          <cell r="G70" t="str">
            <v xml:space="preserve"> </v>
          </cell>
          <cell r="H70" t="str">
            <v>Tak</v>
          </cell>
          <cell r="I70">
            <v>5902811500678</v>
          </cell>
        </row>
        <row r="71">
          <cell r="A71" t="str">
            <v>POL-LSLbrm10M-RGB-G</v>
          </cell>
          <cell r="C71" t="str">
            <v>KURTYNA LED400 BI ZI 5X1,0M T</v>
          </cell>
          <cell r="D71" t="str">
            <v>KULKI-PEREŁKI 1,5 cm LED na zewnątrz 10m, 60LED dekoracji z pilotem - dowolna konfiguracja koloru - kolekcja srebrna</v>
          </cell>
          <cell r="E71">
            <v>0.23</v>
          </cell>
          <cell r="F71" t="str">
            <v>Towar</v>
          </cell>
          <cell r="G71" t="str">
            <v xml:space="preserve"> </v>
          </cell>
          <cell r="H71" t="str">
            <v>Tak</v>
          </cell>
          <cell r="I71">
            <v>5902811500685</v>
          </cell>
        </row>
        <row r="72">
          <cell r="A72" t="str">
            <v>POL-PLSLb20M-RGB</v>
          </cell>
          <cell r="C72" t="str">
            <v>KURTYNA LED400 BI CI 5X1,0M P</v>
          </cell>
          <cell r="D72" t="str">
            <v>Profesjonalne KULKI-PEREŁKI 2 cm LED na zewnątrz 20m, 60LED dekoracji z dodatkowym gniazdkiem, 7 funkcji - kolekcja srebrna</v>
          </cell>
          <cell r="E72">
            <v>0.23</v>
          </cell>
          <cell r="F72" t="str">
            <v>Towar</v>
          </cell>
          <cell r="G72" t="str">
            <v xml:space="preserve"> </v>
          </cell>
          <cell r="H72" t="str">
            <v>Tak</v>
          </cell>
          <cell r="I72">
            <v>5902811500692</v>
          </cell>
        </row>
        <row r="73">
          <cell r="A73" t="str">
            <v>POL-PLSLBIGB12M-RGB-G</v>
          </cell>
          <cell r="C73" t="str">
            <v>KURTYNA LED380 FLASH BI ZI 2,5X1,5M</v>
          </cell>
          <cell r="D73" t="str">
            <v xml:space="preserve">Profesjonalne BOMBY LED 10 cm na zewnątrz 12m, 12LED dekoracji z dodatkowym gniazdkiem </v>
          </cell>
          <cell r="E73">
            <v>0.23</v>
          </cell>
          <cell r="F73" t="str">
            <v>Towar</v>
          </cell>
          <cell r="G73" t="str">
            <v xml:space="preserve"> </v>
          </cell>
          <cell r="H73" t="str">
            <v>Tak</v>
          </cell>
          <cell r="I73">
            <v>5902811500708</v>
          </cell>
        </row>
        <row r="74">
          <cell r="A74" t="str">
            <v>POL-PLSLBIGB12M-CW-G</v>
          </cell>
          <cell r="C74" t="str">
            <v>KURTYNA LED380 FLASH BI CI 2,5X1,5M</v>
          </cell>
          <cell r="D74" t="str">
            <v>Profesjonalne BOMBY LED 10 cm na zewnątrz 12m, 12LED dekoracji z dodatkowym gniazdkiem</v>
          </cell>
          <cell r="E74">
            <v>0.23</v>
          </cell>
          <cell r="F74" t="str">
            <v>Towar</v>
          </cell>
          <cell r="G74" t="str">
            <v xml:space="preserve"> </v>
          </cell>
          <cell r="H74" t="str">
            <v>Tak</v>
          </cell>
          <cell r="I74">
            <v>5902811500715</v>
          </cell>
        </row>
        <row r="75">
          <cell r="A75" t="str">
            <v>POL-LSL10M24V-CW-G</v>
          </cell>
          <cell r="C75" t="str">
            <v>KURTYNA LED600 FLASH BI ZI 2,5X3,0M</v>
          </cell>
          <cell r="D75" t="str">
            <v>LAMPKI LED 24V na zewnątrz 10m, 100LED dekoracji z dodatkowym  gniazdkiem - kolekcja srebrna</v>
          </cell>
          <cell r="E75">
            <v>0.23</v>
          </cell>
          <cell r="F75" t="str">
            <v>Towar</v>
          </cell>
          <cell r="G75" t="str">
            <v xml:space="preserve"> </v>
          </cell>
          <cell r="H75" t="str">
            <v>Tak</v>
          </cell>
          <cell r="I75">
            <v>5902811500722</v>
          </cell>
        </row>
        <row r="76">
          <cell r="A76" t="str">
            <v>POL-LSL10M24V-WW-G</v>
          </cell>
          <cell r="C76" t="str">
            <v>KURTYNA LED600 FLASH BI CI 2,5X3,0M</v>
          </cell>
          <cell r="D76" t="str">
            <v>LAMPKI LED 24V na zewnątrz 10m, 100LED dekoracji z dodatkowym  gniazdkiem - kolekcja srebrna</v>
          </cell>
          <cell r="E76">
            <v>0.23</v>
          </cell>
          <cell r="F76" t="str">
            <v>Towar</v>
          </cell>
          <cell r="G76" t="str">
            <v xml:space="preserve"> </v>
          </cell>
          <cell r="H76" t="str">
            <v>Tak</v>
          </cell>
          <cell r="I76">
            <v>5902811500739</v>
          </cell>
        </row>
        <row r="77">
          <cell r="A77" t="str">
            <v>POL-LSL10M24V-BLU-G</v>
          </cell>
          <cell r="C77" t="str">
            <v>KURTYNA LED720 FLASH BI ZI 2,5X6,0M</v>
          </cell>
          <cell r="D77" t="str">
            <v>LAMPKI LED 24V na zewnątrz 10m, 100LED dekoracji z dodatkowym  gniazdkiem - kolekcja srebrna</v>
          </cell>
          <cell r="E77">
            <v>0.23</v>
          </cell>
          <cell r="F77" t="str">
            <v>Towar</v>
          </cell>
          <cell r="G77" t="str">
            <v>Tak</v>
          </cell>
          <cell r="H77" t="str">
            <v>Tak</v>
          </cell>
          <cell r="I77">
            <v>5902811500746</v>
          </cell>
        </row>
        <row r="78">
          <cell r="A78" t="str">
            <v>POL-LSL10M24V-M-G</v>
          </cell>
          <cell r="C78" t="str">
            <v>KURTYNA LED720 FLASH BI CI 2,5X6,0M</v>
          </cell>
          <cell r="D78" t="str">
            <v>LAMPKI LED 24V na zewnątrz 10m, 100LED dekoracji z dodatkowym  gniazdkiem - kolekcja srebrna</v>
          </cell>
          <cell r="E78">
            <v>0.23</v>
          </cell>
          <cell r="F78" t="str">
            <v>Towar</v>
          </cell>
          <cell r="G78" t="str">
            <v>Tak</v>
          </cell>
          <cell r="H78" t="str">
            <v>Tak</v>
          </cell>
          <cell r="I78">
            <v>5902811500753</v>
          </cell>
        </row>
        <row r="79">
          <cell r="A79" t="str">
            <v>POL-LSL10M-R-G</v>
          </cell>
          <cell r="C79" t="str">
            <v>KURTYNA LED1000 FLASH BI ZI 2,5X9,0</v>
          </cell>
          <cell r="D79" t="str">
            <v>LAMPKI LED na zewnątrz 10m, 100LED dekoracji z dodatkowym gniazdkiem - kolekcja srebrna</v>
          </cell>
          <cell r="E79">
            <v>0.23</v>
          </cell>
          <cell r="F79" t="str">
            <v>Towar</v>
          </cell>
          <cell r="G79" t="str">
            <v xml:space="preserve"> </v>
          </cell>
          <cell r="H79" t="str">
            <v>Tak</v>
          </cell>
          <cell r="I79">
            <v>5902811500760</v>
          </cell>
        </row>
        <row r="80">
          <cell r="A80" t="str">
            <v>POL-LSL10M-PU-G</v>
          </cell>
          <cell r="C80" t="str">
            <v>KURTYNA LED1000 FLASH BI CI 2,5X9,0</v>
          </cell>
          <cell r="D80" t="str">
            <v>LAMPKI LED na zewnątrz 10m, 100LED dekoracji z dodatkowym gniazdkiem - kolekcja srebrna</v>
          </cell>
          <cell r="E80">
            <v>0.23</v>
          </cell>
          <cell r="F80" t="str">
            <v>Towar</v>
          </cell>
          <cell r="G80" t="str">
            <v xml:space="preserve"> </v>
          </cell>
          <cell r="H80" t="str">
            <v>Tak</v>
          </cell>
          <cell r="I80">
            <v>5902811500777</v>
          </cell>
        </row>
        <row r="81">
          <cell r="A81" t="str">
            <v>POL-LSL10M-Y-G</v>
          </cell>
          <cell r="C81" t="str">
            <v>KURTYNA LED240 FLASH BI ZI 5X0,5M P</v>
          </cell>
          <cell r="D81" t="str">
            <v>LAMPKI LED na zewnątrz 10m, 100LED dekoracji z dodatkowym gniazdkiem - kolekcja srebrna</v>
          </cell>
          <cell r="E81">
            <v>0.23</v>
          </cell>
          <cell r="F81" t="str">
            <v>Towar</v>
          </cell>
          <cell r="G81" t="str">
            <v xml:space="preserve"> </v>
          </cell>
          <cell r="H81" t="str">
            <v>Tak</v>
          </cell>
          <cell r="I81">
            <v>5902811500784</v>
          </cell>
        </row>
        <row r="82">
          <cell r="A82" t="str">
            <v>POL-LSL10M-BLU-G</v>
          </cell>
          <cell r="C82" t="str">
            <v>KURTYNA LED240 FLASH BI CI 5X0,5M P</v>
          </cell>
          <cell r="D82" t="str">
            <v>LAMPKI LED na zewnątrz 10m, 100LED dekoracji z dodatkowym gniazdkiem - kolekcja srebrna</v>
          </cell>
          <cell r="E82">
            <v>0.23</v>
          </cell>
          <cell r="F82" t="str">
            <v>Towar</v>
          </cell>
          <cell r="G82" t="str">
            <v xml:space="preserve"> </v>
          </cell>
          <cell r="H82" t="str">
            <v>Tak</v>
          </cell>
          <cell r="I82">
            <v>5902811500791</v>
          </cell>
        </row>
        <row r="83">
          <cell r="A83" t="str">
            <v>POL-LSL10M-CW-G</v>
          </cell>
          <cell r="C83" t="str">
            <v>KURTYNA LED400 FLASH BI ZI 5X1,0M P</v>
          </cell>
          <cell r="D83" t="str">
            <v>LAMPKI LED na zewnątrz 10m, 100LED dekoracji z dodatkowym gniazdkiem - kolekcja srebrna</v>
          </cell>
          <cell r="E83">
            <v>0.23</v>
          </cell>
          <cell r="F83" t="str">
            <v>Towar</v>
          </cell>
          <cell r="G83" t="str">
            <v xml:space="preserve"> </v>
          </cell>
          <cell r="H83" t="str">
            <v>Tak</v>
          </cell>
          <cell r="I83">
            <v>5902811500807</v>
          </cell>
        </row>
        <row r="84">
          <cell r="A84" t="str">
            <v>POL-LSL10M-CW-W</v>
          </cell>
          <cell r="C84" t="str">
            <v>KURTYNA LED380 FLASH BI CI 5X1,0M P</v>
          </cell>
          <cell r="D84" t="str">
            <v>LAMPKI LED na zewnątrz 10m, 100LED dekoracji z dodatkowym gniazdkiem - kolekcja srebrna</v>
          </cell>
          <cell r="E84">
            <v>0.23</v>
          </cell>
          <cell r="F84" t="str">
            <v>Towar</v>
          </cell>
          <cell r="G84" t="str">
            <v xml:space="preserve"> </v>
          </cell>
          <cell r="H84" t="str">
            <v>Tak</v>
          </cell>
          <cell r="I84">
            <v>5902811500814</v>
          </cell>
        </row>
        <row r="85">
          <cell r="A85" t="str">
            <v>POL-LSL10M-G-G</v>
          </cell>
          <cell r="C85" t="str">
            <v>KURTYNA LED720 WODOSPA NIEB 2,5X3M</v>
          </cell>
          <cell r="D85" t="str">
            <v>LAMPKI LED na zewnątrz 10m, 100LED dekoracji z dodatkowym gniazdkiem - kolekcja srebrna</v>
          </cell>
          <cell r="E85">
            <v>0.23</v>
          </cell>
          <cell r="F85" t="str">
            <v>Towar</v>
          </cell>
          <cell r="G85" t="str">
            <v xml:space="preserve"> </v>
          </cell>
          <cell r="H85" t="str">
            <v>Tak</v>
          </cell>
          <cell r="I85">
            <v>5902811500821</v>
          </cell>
        </row>
        <row r="86">
          <cell r="A86" t="str">
            <v>POL-LSL10M-WW-G</v>
          </cell>
          <cell r="C86" t="str">
            <v>KURTYNA LED720 WODOSPA BI Z 2,5X3M</v>
          </cell>
          <cell r="D86" t="str">
            <v>LAMPKI LED na zewnątrz 10m, 100LED dekoracji z dodatkowym gniazdkiem - kolekcja srebrna</v>
          </cell>
          <cell r="E86">
            <v>0.23</v>
          </cell>
          <cell r="F86" t="str">
            <v>Towar</v>
          </cell>
          <cell r="G86" t="str">
            <v xml:space="preserve"> </v>
          </cell>
          <cell r="H86" t="str">
            <v>Tak</v>
          </cell>
          <cell r="I86">
            <v>5902811500838</v>
          </cell>
        </row>
        <row r="87">
          <cell r="A87" t="str">
            <v>POL-LSL10M-WW-W</v>
          </cell>
          <cell r="C87" t="str">
            <v>KURTYNA LED1440 WODOSP NIEB 2,5X6M</v>
          </cell>
          <cell r="D87" t="str">
            <v>LAMPKI LED na zewnątrz 10m, 100LED dekoracji z dodatkowym gniazdkiem - kolekcja srebrna</v>
          </cell>
          <cell r="E87">
            <v>0.23</v>
          </cell>
          <cell r="F87" t="str">
            <v>Towar</v>
          </cell>
          <cell r="G87" t="str">
            <v xml:space="preserve"> </v>
          </cell>
          <cell r="H87" t="str">
            <v>Tak</v>
          </cell>
          <cell r="I87">
            <v>5902811500845</v>
          </cell>
        </row>
        <row r="88">
          <cell r="A88" t="str">
            <v>POL-LSL10M-P-G</v>
          </cell>
          <cell r="C88" t="str">
            <v>KURTYNA LED1440 WODOSP BI Z 2,5X6M</v>
          </cell>
          <cell r="D88" t="str">
            <v>LAMPKI LED na zewnątrz 10m, 100LED dekoracji z dodatkowym gniazdkiem - kolekcja srebrna</v>
          </cell>
          <cell r="E88">
            <v>0.23</v>
          </cell>
          <cell r="F88" t="str">
            <v>Towar</v>
          </cell>
          <cell r="G88" t="str">
            <v xml:space="preserve"> </v>
          </cell>
          <cell r="H88" t="str">
            <v>Tak</v>
          </cell>
          <cell r="I88">
            <v>5902811500852</v>
          </cell>
        </row>
        <row r="89">
          <cell r="A89" t="str">
            <v>POL-LSL10M-RGB-G</v>
          </cell>
          <cell r="C89" t="str">
            <v>KURTYNKA LED NIEBIESKI 5M PVC CZARN</v>
          </cell>
          <cell r="D89" t="str">
            <v>LAMPKI LED na zewnątrz 10m, 100LED dekoracji z dodatkowym gniazdkiem - kolekcja srebrna</v>
          </cell>
          <cell r="E89">
            <v>0.23</v>
          </cell>
          <cell r="F89" t="str">
            <v>Towar</v>
          </cell>
          <cell r="G89" t="str">
            <v>Tak</v>
          </cell>
          <cell r="H89" t="str">
            <v xml:space="preserve"> </v>
          </cell>
          <cell r="I89">
            <v>5902811500869</v>
          </cell>
        </row>
        <row r="90">
          <cell r="A90" t="str">
            <v>POL-LSL10M-M-G</v>
          </cell>
          <cell r="C90" t="str">
            <v>KURTYNKA LED NIEBIESKI 5M PVC BIALY</v>
          </cell>
          <cell r="D90" t="str">
            <v>LAMPKI LED na zewnątrz 10m, 100LED dekoracji z dodatkowym gniazdkiem - kolekcja srebrna</v>
          </cell>
          <cell r="E90">
            <v>0.23</v>
          </cell>
          <cell r="F90" t="str">
            <v>Towar</v>
          </cell>
          <cell r="G90" t="str">
            <v xml:space="preserve"> </v>
          </cell>
          <cell r="H90" t="str">
            <v>Tak</v>
          </cell>
          <cell r="I90">
            <v>5902811500876</v>
          </cell>
        </row>
        <row r="91">
          <cell r="A91" t="str">
            <v>POL-LSLc10M-R-G</v>
          </cell>
          <cell r="C91" t="str">
            <v>KURTYNKA LED NIEBI-BIALY ZIM 5M PVC</v>
          </cell>
          <cell r="D91" t="str">
            <v>LAMPKI LED z PROGRAMATOREM na zewnątrz 10m, 100 LED dekoracji, 8 funkcji - kolekcja srebrna</v>
          </cell>
          <cell r="E91">
            <v>0.23</v>
          </cell>
          <cell r="F91" t="str">
            <v>Towar</v>
          </cell>
          <cell r="G91" t="str">
            <v>Tak</v>
          </cell>
          <cell r="H91" t="str">
            <v xml:space="preserve"> </v>
          </cell>
          <cell r="I91">
            <v>5902811500883</v>
          </cell>
        </row>
        <row r="92">
          <cell r="A92" t="str">
            <v>POL-LSLc10M-PU-G</v>
          </cell>
          <cell r="C92" t="str">
            <v>KURTYNKA LED NIEBI-BIALY ZIM 5M PVC</v>
          </cell>
          <cell r="D92" t="str">
            <v>LAMPKI LED z PROGRAMATOREM na zewnątrz 10m, 100 LED dekoracji, 8 funkcji - kolekcja srebrna</v>
          </cell>
          <cell r="E92">
            <v>0.23</v>
          </cell>
          <cell r="F92" t="str">
            <v>Towar</v>
          </cell>
          <cell r="G92" t="str">
            <v xml:space="preserve"> </v>
          </cell>
          <cell r="H92" t="str">
            <v>Tak</v>
          </cell>
          <cell r="I92">
            <v>5902811500890</v>
          </cell>
        </row>
        <row r="93">
          <cell r="A93" t="str">
            <v>POL-LSLc10M-Y-G</v>
          </cell>
          <cell r="C93" t="str">
            <v>KURTYNKA LED BIALY ZIMNY 5M PVC CZA</v>
          </cell>
          <cell r="D93" t="str">
            <v>LAMPKI LED z PROGRAMATOREM na zewnątrz 10m, 100 LED dekoracji, 8 funkcji - kolekcja srebrna</v>
          </cell>
          <cell r="E93">
            <v>0.23</v>
          </cell>
          <cell r="F93" t="str">
            <v>Towar</v>
          </cell>
          <cell r="G93" t="str">
            <v>Tak</v>
          </cell>
          <cell r="H93" t="str">
            <v xml:space="preserve"> </v>
          </cell>
          <cell r="I93">
            <v>5902811500906</v>
          </cell>
        </row>
        <row r="94">
          <cell r="A94" t="str">
            <v>POL-LSLc10M-BLU-G</v>
          </cell>
          <cell r="C94" t="str">
            <v>KURTYNKA LED BIALY ZIMNY 5M PVC BIA</v>
          </cell>
          <cell r="D94" t="str">
            <v>LAMPKI LED z PROGRAMATOREM na zewnątrz 10m, 100 LED dekoracji, 8 funkcji - kolekcja srebrna</v>
          </cell>
          <cell r="E94">
            <v>0.23</v>
          </cell>
          <cell r="F94" t="str">
            <v>Towar</v>
          </cell>
          <cell r="G94" t="str">
            <v>Tak</v>
          </cell>
          <cell r="H94" t="str">
            <v xml:space="preserve"> </v>
          </cell>
          <cell r="I94">
            <v>5902811500913</v>
          </cell>
        </row>
        <row r="95">
          <cell r="A95" t="str">
            <v>POL-LSLc10M-CW-G</v>
          </cell>
          <cell r="C95" t="str">
            <v>KURTYNKA LED ZIELONY 5M PVC CZARNY</v>
          </cell>
          <cell r="D95" t="str">
            <v>LAMPKI LED z PROGRAMATOREM na zewnątrz 10m, 100 LED dekoracji, 8 funkcji - kolekcja srebrna</v>
          </cell>
          <cell r="E95">
            <v>0.23</v>
          </cell>
          <cell r="F95" t="str">
            <v>Towar</v>
          </cell>
          <cell r="G95" t="str">
            <v>Tak</v>
          </cell>
          <cell r="H95" t="str">
            <v xml:space="preserve"> </v>
          </cell>
          <cell r="I95">
            <v>5902811500920</v>
          </cell>
        </row>
        <row r="96">
          <cell r="A96" t="str">
            <v>POL-LSLc10M-CW-W</v>
          </cell>
          <cell r="C96" t="str">
            <v>KURTYNKA LED MULTIKOLOR 5M PVC CZAR</v>
          </cell>
          <cell r="D96" t="str">
            <v>LAMPKI LED z PROGRAMATOREM na zewnątrz 10m, 100 LED dekoracji, 8 funkcji - kolekcja srebrna</v>
          </cell>
          <cell r="E96">
            <v>0.23</v>
          </cell>
          <cell r="F96" t="str">
            <v>Towar</v>
          </cell>
          <cell r="G96" t="str">
            <v>Tak</v>
          </cell>
          <cell r="H96" t="str">
            <v xml:space="preserve"> </v>
          </cell>
          <cell r="I96">
            <v>5902811500937</v>
          </cell>
        </row>
        <row r="97">
          <cell r="A97" t="str">
            <v>POL-LSLc10M-G-G</v>
          </cell>
          <cell r="C97" t="str">
            <v>KURTYNKA LED MULTIKOLOR 5M PVC BIAL</v>
          </cell>
          <cell r="D97" t="str">
            <v>LAMPKI LED z PROGRAMATOREM na zewnątrz 10m, 100 LED dekoracji, 8 funkcji - kolekcja srebrna</v>
          </cell>
          <cell r="E97">
            <v>0.23</v>
          </cell>
          <cell r="F97" t="str">
            <v>Towar</v>
          </cell>
          <cell r="G97" t="str">
            <v xml:space="preserve"> </v>
          </cell>
          <cell r="H97" t="str">
            <v>Tak</v>
          </cell>
          <cell r="I97">
            <v>5902811500944</v>
          </cell>
        </row>
        <row r="98">
          <cell r="A98" t="str">
            <v>POL-LSLc10M-WW-G</v>
          </cell>
          <cell r="C98" t="str">
            <v>KURTYNKA LED CZERWONY 5M PVC CZARNY</v>
          </cell>
          <cell r="D98" t="str">
            <v>LAMPKI LED z PROGRAMATOREM na zewnątrz 10m, 100 LED dekoracji, 8 funkcji - kolekcja srebrna</v>
          </cell>
          <cell r="E98">
            <v>0.23</v>
          </cell>
          <cell r="F98" t="str">
            <v>Towar</v>
          </cell>
          <cell r="G98" t="str">
            <v>Tak</v>
          </cell>
          <cell r="H98" t="str">
            <v>Tak</v>
          </cell>
          <cell r="I98">
            <v>5902811500951</v>
          </cell>
        </row>
        <row r="99">
          <cell r="A99" t="str">
            <v>POL-LSLc10M-WW-W</v>
          </cell>
          <cell r="C99" t="str">
            <v>KURTYNKA LED BIALY CIEPLY 5M PVC CZ</v>
          </cell>
          <cell r="D99" t="str">
            <v>LAMPKI LED z PROGRAMATOREM na zewnątrz 10m, 100 LED dekoracji, 8 funkcji - kolekcja srebrna</v>
          </cell>
          <cell r="E99">
            <v>0.23</v>
          </cell>
          <cell r="F99" t="str">
            <v>Towar</v>
          </cell>
          <cell r="G99" t="str">
            <v>Tak</v>
          </cell>
          <cell r="H99" t="str">
            <v xml:space="preserve"> </v>
          </cell>
          <cell r="I99">
            <v>5902811500968</v>
          </cell>
        </row>
        <row r="100">
          <cell r="A100" t="str">
            <v>POL-LSLc10M-M-G</v>
          </cell>
          <cell r="C100" t="str">
            <v>KURTYNKA LED BIALY CIEPLY 5M PVC BI</v>
          </cell>
          <cell r="D100" t="str">
            <v>LAMPKI LED z PROGRAMATOREM na zewnątrz 10m, 100 LED dekoracji, 8 funkcji - kolekcja srebrna</v>
          </cell>
          <cell r="E100">
            <v>0.23</v>
          </cell>
          <cell r="F100" t="str">
            <v>Towar</v>
          </cell>
          <cell r="G100" t="str">
            <v xml:space="preserve"> </v>
          </cell>
          <cell r="H100" t="str">
            <v>Tak</v>
          </cell>
          <cell r="I100">
            <v>5902811500975</v>
          </cell>
        </row>
        <row r="101">
          <cell r="A101" t="str">
            <v>POL-LSLf10M-CW-G</v>
          </cell>
          <cell r="C101" t="str">
            <v>KURTYNKA LED ZOLTY 5M PVC CZARNY</v>
          </cell>
          <cell r="D101" t="str">
            <v>LAMPKI LED FLASH na zewnątrz 10m, 80 LED białych zimnych + 20 LED FLASH białych zimnych dekoracji z dodatkowym gniazdem - kolekcja srebrna</v>
          </cell>
          <cell r="E101">
            <v>0.23</v>
          </cell>
          <cell r="F101" t="str">
            <v>Towar</v>
          </cell>
          <cell r="G101" t="str">
            <v>Tak</v>
          </cell>
          <cell r="H101" t="str">
            <v>Tak</v>
          </cell>
          <cell r="I101">
            <v>5902811500982</v>
          </cell>
        </row>
        <row r="102">
          <cell r="A102" t="str">
            <v>POL-LSLf10M-CW-W</v>
          </cell>
          <cell r="C102" t="str">
            <v>KURTYNKA LED FLASH NIEBIESKI 5M PVC</v>
          </cell>
          <cell r="D102" t="str">
            <v>LAMPKI LED FLASH na zewnątrz 10m, 80 LED białych zimnych + 20 LED FLASH białych zimnych dekoracji z dodatkowym gniazdem - kolekcja srebrna</v>
          </cell>
          <cell r="E102">
            <v>0.23</v>
          </cell>
          <cell r="F102" t="str">
            <v>Towar</v>
          </cell>
          <cell r="G102" t="str">
            <v xml:space="preserve"> </v>
          </cell>
          <cell r="H102" t="str">
            <v>Tak</v>
          </cell>
          <cell r="I102">
            <v>5902811500999</v>
          </cell>
        </row>
        <row r="103">
          <cell r="A103" t="str">
            <v>POL-LSLf10M-BLU-G</v>
          </cell>
          <cell r="C103" t="str">
            <v>KURTYNKA LED FLASH NIEBIESKI 5M PVC</v>
          </cell>
          <cell r="D103" t="str">
            <v>LAMPKI LED FLASH na zewnątrz 10m, 80 LED ciepłych białych + 20 LED FLASH białych zimnych dekoracji z dodatkowym gniazdem - kolekcja srebrna</v>
          </cell>
          <cell r="E103">
            <v>0.23</v>
          </cell>
          <cell r="F103" t="str">
            <v>Towar</v>
          </cell>
          <cell r="G103" t="str">
            <v xml:space="preserve"> </v>
          </cell>
          <cell r="H103" t="str">
            <v>Tak</v>
          </cell>
          <cell r="I103">
            <v>5902811501002</v>
          </cell>
        </row>
        <row r="104">
          <cell r="A104" t="str">
            <v>POL-LSLf10M-BLU-W</v>
          </cell>
          <cell r="C104" t="str">
            <v>KURTYNKA LED FLASH BIALY ZIMNY 5M P</v>
          </cell>
          <cell r="D104" t="str">
            <v>LAMPKI LED FLASH na zewnątrz 10m, 80 LED ciepłych białych + 20 LED FLASH białych zimnych dekoracji z dodatkowym gniazdem - kolekcja srebrna</v>
          </cell>
          <cell r="E104">
            <v>0.23</v>
          </cell>
          <cell r="F104" t="str">
            <v>Towar</v>
          </cell>
          <cell r="G104" t="str">
            <v xml:space="preserve"> </v>
          </cell>
          <cell r="H104" t="str">
            <v>Tak</v>
          </cell>
          <cell r="I104">
            <v>5902811501019</v>
          </cell>
        </row>
        <row r="105">
          <cell r="A105" t="str">
            <v>POL-LSLf10M-WW-G</v>
          </cell>
          <cell r="C105" t="str">
            <v>KURTYNKA LED FLASH BIALY ZIMNY 5M P</v>
          </cell>
          <cell r="D105" t="str">
            <v>LAMPKI LED FLASH na zewnątrz 10m, 80 LED ciepłych białych + 20 LED FLASH białych zimnych dekoracji z dodatkowym gniazdem - kolekcja srebrna</v>
          </cell>
          <cell r="E105">
            <v>0.23</v>
          </cell>
          <cell r="F105" t="str">
            <v>Towar</v>
          </cell>
          <cell r="G105" t="str">
            <v xml:space="preserve"> </v>
          </cell>
          <cell r="H105" t="str">
            <v>Tak</v>
          </cell>
          <cell r="I105">
            <v>5902811501026</v>
          </cell>
        </row>
        <row r="106">
          <cell r="A106" t="str">
            <v>POL-LSLf10M-WW-W</v>
          </cell>
          <cell r="C106" t="str">
            <v>KURTYNKA LED FLASH BIALY CIEPŁ 5M P</v>
          </cell>
          <cell r="D106" t="str">
            <v>LAMPKI LED FLASH na zewnątrz 10m, 80 LED ciepłych białych + 20 LED FLASH białych zimnych dekoracji z dodatkowym gniazdem - kolekcja srebrna</v>
          </cell>
          <cell r="E106">
            <v>0.23</v>
          </cell>
          <cell r="F106" t="str">
            <v>Towar</v>
          </cell>
          <cell r="G106" t="str">
            <v xml:space="preserve"> </v>
          </cell>
          <cell r="H106" t="str">
            <v>Tak</v>
          </cell>
          <cell r="I106">
            <v>5902811501033</v>
          </cell>
        </row>
        <row r="107">
          <cell r="A107" t="str">
            <v>POL-SLSL10M-CW-G</v>
          </cell>
          <cell r="C107" t="str">
            <v>KURTYNKA LED FLASH BIALY CIEPŁ 5M P</v>
          </cell>
          <cell r="D107" t="str">
            <v>LAMPKI LED z PANELEM SOLARNYM na zewnątrz 10m, 100LED dekoracji z dodatkowym gniazdkiem. Panel ładuje się automatycznie do 6h, czas pracy 10h i w górę, włącza się automatycznie w nocy  - kolekcja srebrna</v>
          </cell>
          <cell r="E107">
            <v>0.23</v>
          </cell>
          <cell r="F107" t="str">
            <v>Towar</v>
          </cell>
          <cell r="G107" t="str">
            <v xml:space="preserve"> </v>
          </cell>
          <cell r="H107" t="str">
            <v>Tak</v>
          </cell>
          <cell r="I107">
            <v>5902811501040</v>
          </cell>
        </row>
        <row r="108">
          <cell r="A108" t="str">
            <v>POL-SLSL10M-WW-G</v>
          </cell>
          <cell r="C108" t="str">
            <v>KURTYNKA GWIAZDKI 2M*0,7M, BIAŁ ZIM</v>
          </cell>
          <cell r="D108" t="str">
            <v>LAMPKI LED z PANELEM SOLARNYM na zewnątrz 10m, 100LED dekoracji z dodatkowym gniazdkiem. Panel ładuje się automatycznie do 6h, czas pracy 10h i w górę, włącza się automatycznie w nocy  - kolekcja srebrna</v>
          </cell>
          <cell r="E108">
            <v>0.23</v>
          </cell>
          <cell r="F108" t="str">
            <v>Towar</v>
          </cell>
          <cell r="G108" t="str">
            <v xml:space="preserve"> </v>
          </cell>
          <cell r="H108" t="str">
            <v xml:space="preserve"> </v>
          </cell>
          <cell r="I108">
            <v>5902811501057</v>
          </cell>
        </row>
        <row r="109">
          <cell r="A109" t="str">
            <v>POL-SLSL10M-M-G</v>
          </cell>
          <cell r="C109" t="str">
            <v>KURTYNKA GWIAZDKI 2M*0,7M,BIA CIEPŁ</v>
          </cell>
          <cell r="D109" t="str">
            <v>LAMPKI LED z PANELEM SOLARNYM na zewnątrz 10m, 100LED dekoracji z dodatkowym gniazdkiem. Panel ładuje się automatycznie do 6h, czas pracy 10h i w górę, włącza się automatycznie w nocy  - kolekcja srebrna</v>
          </cell>
          <cell r="E109">
            <v>0.23</v>
          </cell>
          <cell r="F109" t="str">
            <v>Towar</v>
          </cell>
          <cell r="G109" t="str">
            <v xml:space="preserve"> </v>
          </cell>
          <cell r="H109" t="str">
            <v xml:space="preserve"> </v>
          </cell>
          <cell r="I109">
            <v>5902811501064</v>
          </cell>
        </row>
        <row r="110">
          <cell r="A110" t="str">
            <v>POL-PLSL10M-BLU-BL</v>
          </cell>
          <cell r="C110" t="str">
            <v>WĄŻ LED NEON NIEBIESKI 12V</v>
          </cell>
          <cell r="D110" t="str">
            <v>Profesjonalne LAMPKI LED na zewnątrz 10m (5M+5M), 100LED dekoracji z dodatkowym gniazdkiem - kolekcja złota</v>
          </cell>
          <cell r="E110">
            <v>0.23</v>
          </cell>
          <cell r="F110" t="str">
            <v>Towar</v>
          </cell>
          <cell r="G110" t="str">
            <v xml:space="preserve"> </v>
          </cell>
          <cell r="H110" t="str">
            <v xml:space="preserve"> </v>
          </cell>
          <cell r="I110">
            <v>5902811501071</v>
          </cell>
        </row>
        <row r="111">
          <cell r="A111" t="str">
            <v>POL-PLSL10M-BLU-BLU</v>
          </cell>
          <cell r="C111" t="str">
            <v>WĄŻ LED NEON BIAŁY ZIMNY 12V</v>
          </cell>
          <cell r="D111" t="str">
            <v>Profesjonalne LAMPKI LED na zewnątrz 10m (5M+5M), 100LED dekoracji z dodatkowym gniazdkiem - kolekcja złota</v>
          </cell>
          <cell r="E111">
            <v>0.23</v>
          </cell>
          <cell r="F111" t="str">
            <v>Towar</v>
          </cell>
          <cell r="G111" t="str">
            <v xml:space="preserve"> </v>
          </cell>
          <cell r="H111" t="str">
            <v xml:space="preserve"> </v>
          </cell>
          <cell r="I111">
            <v>5902811501088</v>
          </cell>
        </row>
        <row r="112">
          <cell r="A112" t="str">
            <v>POL-PLSL10M-BLU-W</v>
          </cell>
          <cell r="C112" t="str">
            <v>WĄŻ LED NEON ZIELONY 12V</v>
          </cell>
          <cell r="D112" t="str">
            <v>Profesjonalne LAMPKI LED na zewnątrz 10m (5M+5M), 100LED dekoracji z dodatkowym gniazdkiem - kolekcja złota</v>
          </cell>
          <cell r="E112">
            <v>0.23</v>
          </cell>
          <cell r="F112" t="str">
            <v>Towar</v>
          </cell>
          <cell r="G112" t="str">
            <v xml:space="preserve"> </v>
          </cell>
          <cell r="H112" t="str">
            <v xml:space="preserve"> </v>
          </cell>
          <cell r="I112">
            <v>5902811501095</v>
          </cell>
        </row>
        <row r="113">
          <cell r="A113" t="str">
            <v>POL-PLSL10M-PU-BL</v>
          </cell>
          <cell r="C113" t="str">
            <v>WĄŻ LED NEON RÓŻOWY 12V</v>
          </cell>
          <cell r="D113" t="str">
            <v>Profesjonalne LAMPKI LED na zewnątrz 10m (5M+5M), 100LED dekoracji z dodatkowym gniazdkiem - kolekcja złota</v>
          </cell>
          <cell r="E113">
            <v>0.23</v>
          </cell>
          <cell r="F113" t="str">
            <v>Towar</v>
          </cell>
          <cell r="G113" t="str">
            <v xml:space="preserve"> </v>
          </cell>
          <cell r="H113" t="str">
            <v xml:space="preserve"> </v>
          </cell>
          <cell r="I113">
            <v>5902811501101</v>
          </cell>
        </row>
        <row r="114">
          <cell r="A114" t="str">
            <v>POL-PLSL10M-PU-PU</v>
          </cell>
          <cell r="C114" t="str">
            <v>WĄŻ LED NEON FIOLETOWY 12V</v>
          </cell>
          <cell r="D114" t="str">
            <v>Profesjonalne LAMPKI LED na zewnątrz 10m (5M+5M), 100LED dekoracji z dodatkowym gniazdkiem - kolekcja złota</v>
          </cell>
          <cell r="E114">
            <v>0.23</v>
          </cell>
          <cell r="F114" t="str">
            <v>Towar</v>
          </cell>
          <cell r="G114" t="str">
            <v xml:space="preserve"> </v>
          </cell>
          <cell r="H114" t="str">
            <v xml:space="preserve"> </v>
          </cell>
          <cell r="I114">
            <v>5902811501118</v>
          </cell>
        </row>
        <row r="115">
          <cell r="A115" t="str">
            <v>POL-PLSL10M-Y-BL</v>
          </cell>
          <cell r="C115" t="str">
            <v>WĄŻ LED NEON CZERWONY 12V</v>
          </cell>
          <cell r="D115" t="str">
            <v>Profesjonalne LAMPKI LED na zewnątrz 10m (5M+5M), 100LED dekoracji z dodatkowym gniazdkiem - kolekcja złota</v>
          </cell>
          <cell r="E115">
            <v>0.23</v>
          </cell>
          <cell r="F115" t="str">
            <v>Towar</v>
          </cell>
          <cell r="G115" t="str">
            <v xml:space="preserve"> </v>
          </cell>
          <cell r="H115" t="str">
            <v xml:space="preserve"> </v>
          </cell>
          <cell r="I115">
            <v>5902811501125</v>
          </cell>
        </row>
        <row r="116">
          <cell r="A116" t="str">
            <v>POL-PLSL10M-Y-Y</v>
          </cell>
          <cell r="C116" t="str">
            <v>WĄŻ LED NEON BIAŁY CIEPŁY 12V</v>
          </cell>
          <cell r="D116" t="str">
            <v>Profesjonalne LAMPKI LED na zewnątrz 10m (5M+5M), 100LED dekoracji z dodatkowym gniazdkiem - kolekcja złota</v>
          </cell>
          <cell r="E116">
            <v>0.23</v>
          </cell>
          <cell r="F116" t="str">
            <v>Towar</v>
          </cell>
          <cell r="G116" t="str">
            <v xml:space="preserve"> </v>
          </cell>
          <cell r="H116" t="str">
            <v xml:space="preserve"> </v>
          </cell>
          <cell r="I116">
            <v>5902811501132</v>
          </cell>
        </row>
        <row r="117">
          <cell r="A117" t="str">
            <v>POL-PLSL10M-R-BL</v>
          </cell>
          <cell r="C117" t="str">
            <v>WĄŻ LED NEON ŻÓŁTY 12V</v>
          </cell>
          <cell r="D117" t="str">
            <v>Profesjonalne LAMPKI LED na zewnątrz 10m (5M+5M), 100LED dekoracji z dodatkowym gniazdkiem - kolekcja złota</v>
          </cell>
          <cell r="E117">
            <v>0.23</v>
          </cell>
          <cell r="F117" t="str">
            <v>Towar</v>
          </cell>
          <cell r="G117" t="str">
            <v xml:space="preserve"> </v>
          </cell>
          <cell r="H117" t="str">
            <v xml:space="preserve"> </v>
          </cell>
          <cell r="I117">
            <v>5902811501149</v>
          </cell>
        </row>
        <row r="118">
          <cell r="A118" t="str">
            <v>POL-PLSL10M-R-R</v>
          </cell>
          <cell r="C118" t="str">
            <v>WAZ LED NEON NIEBIESKI 230V</v>
          </cell>
          <cell r="D118" t="str">
            <v>Profesjonalne LAMPKI LED na zewnątrz 10m (5M+5M), 100LED dekoracji z dodatkowym gniazdkiem - kolekcja złota</v>
          </cell>
          <cell r="E118">
            <v>0.23</v>
          </cell>
          <cell r="F118" t="str">
            <v>Towar</v>
          </cell>
          <cell r="G118" t="str">
            <v xml:space="preserve"> </v>
          </cell>
          <cell r="H118" t="str">
            <v>Tak</v>
          </cell>
          <cell r="I118">
            <v>5902811501156</v>
          </cell>
        </row>
        <row r="119">
          <cell r="A119" t="str">
            <v>POL-PLSL10M-CW-BL</v>
          </cell>
          <cell r="C119" t="str">
            <v>WAZ LED NEON BIALY ZIMNY 230V</v>
          </cell>
          <cell r="D119" t="str">
            <v>Profesjonalne LAMPKI LED na zewnątrz 10m (5M+5M), 100LED dekoracji z dodatkowym gniazdkiem - kolekcja złota</v>
          </cell>
          <cell r="E119">
            <v>0.23</v>
          </cell>
          <cell r="F119" t="str">
            <v>Towar</v>
          </cell>
          <cell r="G119" t="str">
            <v xml:space="preserve"> </v>
          </cell>
          <cell r="H119" t="str">
            <v>Tak</v>
          </cell>
          <cell r="I119">
            <v>5902811501163</v>
          </cell>
        </row>
        <row r="120">
          <cell r="A120" t="str">
            <v>POL-PLSL10M-CW-W</v>
          </cell>
          <cell r="C120" t="str">
            <v>WAZ LED NEON ZIELONY 230V</v>
          </cell>
          <cell r="D120" t="str">
            <v>Profesjonalne LAMPKI LED na zewnątrz 10m (5M+5M), 100LED dekoracji z dodatkowym gniazdkiem - kolekcja złota</v>
          </cell>
          <cell r="E120">
            <v>0.23</v>
          </cell>
          <cell r="F120" t="str">
            <v>Towar</v>
          </cell>
          <cell r="G120" t="str">
            <v xml:space="preserve"> </v>
          </cell>
          <cell r="H120" t="str">
            <v>Tak</v>
          </cell>
          <cell r="I120">
            <v>5902811501170</v>
          </cell>
        </row>
        <row r="121">
          <cell r="A121" t="str">
            <v>POL-PLSL10M-M-BL</v>
          </cell>
          <cell r="C121" t="str">
            <v>WAZ LED NEON CZERWONY 230V</v>
          </cell>
          <cell r="D121" t="str">
            <v>Profesjonalne LAMPKI LED na zewnątrz 10m (5M+5M), 100LED dekoracji z dodatkowym gniazdkiem - kolekcja złota</v>
          </cell>
          <cell r="E121">
            <v>0.23</v>
          </cell>
          <cell r="F121" t="str">
            <v>Towar</v>
          </cell>
          <cell r="G121" t="str">
            <v xml:space="preserve"> </v>
          </cell>
          <cell r="H121" t="str">
            <v>Tak</v>
          </cell>
          <cell r="I121">
            <v>5902811501187</v>
          </cell>
        </row>
        <row r="122">
          <cell r="A122" t="str">
            <v>POL-PLSL10M-M-W</v>
          </cell>
          <cell r="C122" t="str">
            <v>WAZ LED NEON BIALY CIEPŁY 230V</v>
          </cell>
          <cell r="D122" t="str">
            <v>Profesjonalne LAMPKI LED na zewnątrz 10m (5M+5M), 100LED dekoracji z dodatkowym gniazdkiem - kolekcja złota</v>
          </cell>
          <cell r="E122">
            <v>0.23</v>
          </cell>
          <cell r="F122" t="str">
            <v>Towar</v>
          </cell>
          <cell r="G122" t="str">
            <v xml:space="preserve"> </v>
          </cell>
          <cell r="H122" t="str">
            <v>Tak</v>
          </cell>
          <cell r="I122">
            <v>5902811501194</v>
          </cell>
        </row>
        <row r="123">
          <cell r="A123" t="str">
            <v>POL-PLSL10M-WW-W</v>
          </cell>
          <cell r="C123" t="str">
            <v>WAZ LED NEON ZIELONY 230V</v>
          </cell>
          <cell r="D123" t="str">
            <v>Profesjonalne LAMPKI LED na zewnątrz 10m (5M+5M), 100LED dekoracji z dodatkowym gniazdkiem - kolekcja złota</v>
          </cell>
          <cell r="E123">
            <v>0.23</v>
          </cell>
          <cell r="F123" t="str">
            <v>Towar</v>
          </cell>
          <cell r="G123" t="str">
            <v xml:space="preserve"> </v>
          </cell>
          <cell r="H123" t="str">
            <v>Tak</v>
          </cell>
          <cell r="I123">
            <v>5902811501200</v>
          </cell>
        </row>
        <row r="124">
          <cell r="A124" t="str">
            <v>POL-PLSL10M-WW-BL</v>
          </cell>
          <cell r="C124" t="str">
            <v>WAZ LED NIEBIESKI POLAMP NK1 24V</v>
          </cell>
          <cell r="D124" t="str">
            <v>Profesjonalne LAMPKI LED na zewnątrz 10m (5M+5M), 100LED dekoracji z dodatkowym gniazdkiem - kolekcja złota</v>
          </cell>
          <cell r="E124">
            <v>0.23</v>
          </cell>
          <cell r="F124" t="str">
            <v>Towar</v>
          </cell>
          <cell r="G124" t="str">
            <v>Tak</v>
          </cell>
          <cell r="H124" t="str">
            <v>Tak</v>
          </cell>
          <cell r="I124">
            <v>5902811501217</v>
          </cell>
        </row>
        <row r="125">
          <cell r="A125" t="str">
            <v>POL-PLSL10M-G-BL</v>
          </cell>
          <cell r="C125" t="str">
            <v>WAZ LED BIALY ZIMNY POLAMP NK1 24V</v>
          </cell>
          <cell r="D125" t="str">
            <v>Profesjonalne LAMPKI LED na zewnątrz 10m (5M+5M), 100LED dekoracji z dodatkowym gniazdkiem - kolekcja złota</v>
          </cell>
          <cell r="E125">
            <v>0.23</v>
          </cell>
          <cell r="F125" t="str">
            <v>Towar</v>
          </cell>
          <cell r="G125" t="str">
            <v>Tak</v>
          </cell>
          <cell r="H125" t="str">
            <v>Tak</v>
          </cell>
          <cell r="I125">
            <v>5902811501224</v>
          </cell>
        </row>
        <row r="126">
          <cell r="A126" t="str">
            <v>POL-PLSL10M-RGB-G</v>
          </cell>
          <cell r="C126" t="str">
            <v>WAZ LED ZIELONY POLAMP NK1 24V</v>
          </cell>
          <cell r="D126" t="str">
            <v>Profesjonalne LAMPKI LED na zewnątrz 10m (5M+5M), 100LED dekoracji z dodatkowym gniazdkiem - kolekcja złota</v>
          </cell>
          <cell r="E126">
            <v>0.23</v>
          </cell>
          <cell r="F126" t="str">
            <v>Towar</v>
          </cell>
          <cell r="G126" t="str">
            <v>Tak</v>
          </cell>
          <cell r="H126" t="str">
            <v>Tak</v>
          </cell>
          <cell r="I126">
            <v>5902811501231</v>
          </cell>
        </row>
        <row r="127">
          <cell r="A127" t="str">
            <v>POL-PLSLf10M-CW-BL</v>
          </cell>
          <cell r="C127" t="str">
            <v>WAZ LED CZERWONY POLAMP NK1 24V</v>
          </cell>
          <cell r="D127" t="str">
            <v>Profesjonalne LAMPKI LED FLASH na zewnątrz 10m (5M+5M), 80 LED białych zimnych + 20 LED FLASH białych zimnych dekoracji z dodatkowym gniazdem - kolekcja złota</v>
          </cell>
          <cell r="E127">
            <v>0.23</v>
          </cell>
          <cell r="F127" t="str">
            <v>Towar</v>
          </cell>
          <cell r="G127" t="str">
            <v>Tak</v>
          </cell>
          <cell r="H127" t="str">
            <v>Tak</v>
          </cell>
          <cell r="I127">
            <v>5902811501248</v>
          </cell>
        </row>
        <row r="128">
          <cell r="A128" t="str">
            <v>POL-PLSLf10M-CW-W</v>
          </cell>
          <cell r="C128" t="str">
            <v>WAZ LED BIALY CIEPLY POLAMP NK1 24V</v>
          </cell>
          <cell r="D128" t="str">
            <v>Profesjonalne LAMPKI LED FLASH na zewnątrz 10m (5M+5M), 80 LED białych zimnych + 20 LED FLASH białych zimnych dekoracji z dodatkowym gniazdem - kolekcja złota</v>
          </cell>
          <cell r="E128">
            <v>0.23</v>
          </cell>
          <cell r="F128" t="str">
            <v>Towar</v>
          </cell>
          <cell r="G128" t="str">
            <v>Tak</v>
          </cell>
          <cell r="H128" t="str">
            <v>Tak</v>
          </cell>
          <cell r="I128">
            <v>5902811501255</v>
          </cell>
        </row>
        <row r="129">
          <cell r="A129" t="str">
            <v>POL-PLSLf10M-BLU-BL</v>
          </cell>
          <cell r="C129" t="str">
            <v>WAZ LED ZOLTY POLAMP NK1 24V</v>
          </cell>
          <cell r="D129" t="str">
            <v>Profesjonalne LAMPKI LED FLASH na zewnątrz 10m (5M+5M), 80 LED białych zimnych + 20 LED FLASH białych zimnych dekoracji z dodatkowym gniazdem - kolekcja złota</v>
          </cell>
          <cell r="E129">
            <v>0.23</v>
          </cell>
          <cell r="F129" t="str">
            <v>Towar</v>
          </cell>
          <cell r="G129" t="str">
            <v>Tak</v>
          </cell>
          <cell r="H129" t="str">
            <v>Tak</v>
          </cell>
          <cell r="I129">
            <v>5902811501262</v>
          </cell>
        </row>
        <row r="130">
          <cell r="A130" t="str">
            <v>POL-PLSLf10M-BLU-BLU</v>
          </cell>
          <cell r="C130" t="str">
            <v>WAZ LED FLASH NIEBIESKI NK1 CO 2M</v>
          </cell>
          <cell r="D130" t="str">
            <v>Profesjonalne LAMPKI LED FLASH na zewnątrz 10m (5M+5M), 80 LED białych zimnych + 20 LED FLASH białych zimnych dekoracji z dodatkowym gniazdem - kolekcja złota</v>
          </cell>
          <cell r="E130">
            <v>0.23</v>
          </cell>
          <cell r="F130" t="str">
            <v>Towar</v>
          </cell>
          <cell r="G130" t="str">
            <v xml:space="preserve"> </v>
          </cell>
          <cell r="H130" t="str">
            <v>Tak</v>
          </cell>
          <cell r="I130">
            <v>5902811501279</v>
          </cell>
        </row>
        <row r="131">
          <cell r="A131" t="str">
            <v>POL-PLSLf10M-BLU-W</v>
          </cell>
          <cell r="C131" t="str">
            <v>WAZ LED FLASH BIALY ZIMN NK1 CO 1M</v>
          </cell>
          <cell r="D131" t="str">
            <v>Profesjonalne LAMPKI LED FLASH na zewnątrz 10m (5M+5M), 80 LED białych zimnych + 20 LED FLASH białych zimnych dekoracji z dodatkowym gniazdem - kolekcja złota</v>
          </cell>
          <cell r="E131">
            <v>0.23</v>
          </cell>
          <cell r="F131" t="str">
            <v>Towar</v>
          </cell>
          <cell r="G131" t="str">
            <v xml:space="preserve"> </v>
          </cell>
          <cell r="H131" t="str">
            <v xml:space="preserve"> </v>
          </cell>
          <cell r="I131">
            <v>5902811501286</v>
          </cell>
        </row>
        <row r="132">
          <cell r="A132" t="str">
            <v>POL-PLSLf10M-WW-BL</v>
          </cell>
          <cell r="C132" t="str">
            <v>WAZ LED FLASH BIALY ZIMNY NK1 CO 2M</v>
          </cell>
          <cell r="D132" t="str">
            <v>Profesjonalne LAMPKI LED FLASH na zewnątrz 10m (5M+5M), 80 LED ciepłych białych + 20 LED FLASH białych zimnych dekoracji z dodatkowym gniazdem - kolekcja złota</v>
          </cell>
          <cell r="E132">
            <v>0.23</v>
          </cell>
          <cell r="F132" t="str">
            <v>Towar</v>
          </cell>
          <cell r="G132" t="str">
            <v>Tak</v>
          </cell>
          <cell r="H132" t="str">
            <v>Tak</v>
          </cell>
          <cell r="I132">
            <v>5902811501293</v>
          </cell>
        </row>
        <row r="133">
          <cell r="A133" t="str">
            <v>POL-PLSLf10M-WW-W</v>
          </cell>
          <cell r="C133" t="str">
            <v>WAZ LED FLASH FIOLET NK1 CO 2M</v>
          </cell>
          <cell r="D133" t="str">
            <v>Profesjonalne LAMPKI LED FLASH na zewnątrz 10m (5M+5M), 80 LED ciepłych białych + 20 LED FLASH białych zimnych dekoracji z dodatkowym gniazdem - kolekcja złota</v>
          </cell>
          <cell r="E133">
            <v>0.23</v>
          </cell>
          <cell r="F133" t="str">
            <v>Towar</v>
          </cell>
          <cell r="G133" t="str">
            <v xml:space="preserve"> </v>
          </cell>
          <cell r="H133" t="str">
            <v>Tak</v>
          </cell>
          <cell r="I133">
            <v>5902811501309</v>
          </cell>
        </row>
        <row r="134">
          <cell r="A134" t="str">
            <v>POL-PLSLf10M-PU-BL</v>
          </cell>
          <cell r="C134" t="str">
            <v>WAZ LED FLASH CZERWONY NK1 CO 2M</v>
          </cell>
          <cell r="D134" t="str">
            <v>Profesjonalne LAMPKI LED FLASH na zewnątrz 10m (5M+5M), 80 LED fioletowych + 20 LED FLASH białych zimnych dekoracji z dodatkowym gniazdem - kolekcja złota</v>
          </cell>
          <cell r="E134">
            <v>0.23</v>
          </cell>
          <cell r="F134" t="str">
            <v>Towar</v>
          </cell>
          <cell r="G134" t="str">
            <v xml:space="preserve"> </v>
          </cell>
          <cell r="H134" t="str">
            <v>Tak</v>
          </cell>
          <cell r="I134">
            <v>5902811501316</v>
          </cell>
        </row>
        <row r="135">
          <cell r="A135" t="str">
            <v>POL-PLSLf10M-PU-PU</v>
          </cell>
          <cell r="C135" t="str">
            <v>WAZ LED FLASH BIALY CIEPLY NK1 CO 2</v>
          </cell>
          <cell r="D135" t="str">
            <v>Profesjonalne LAMPKI LED FLASH na zewnątrz 10m (5M+5M), 80 LED fioletowych + 20 LED FLASH białych zimnych dekoracji z dodatkowym gniazdem - kolekcja złota</v>
          </cell>
          <cell r="E135">
            <v>0.23</v>
          </cell>
          <cell r="F135" t="str">
            <v>Towar</v>
          </cell>
          <cell r="G135" t="str">
            <v>Tak</v>
          </cell>
          <cell r="H135" t="str">
            <v xml:space="preserve"> </v>
          </cell>
          <cell r="I135">
            <v>5902811501323</v>
          </cell>
        </row>
        <row r="136">
          <cell r="A136" t="str">
            <v>POL-PLSLf10M-R-BL</v>
          </cell>
          <cell r="C136" t="str">
            <v>WAZ LED NIEBIESKI  NK1 CIETY CO 1M</v>
          </cell>
          <cell r="D136" t="str">
            <v>Profesjonalne LAMPKI LED FLASH na zewnątrz 10m (5M+5M), 80 LED czerwonych + 20 LED FLASH białych zimnych dekoracji z dodatkowym gniazdem - kolekcja złota</v>
          </cell>
          <cell r="E136">
            <v>0.23</v>
          </cell>
          <cell r="F136" t="str">
            <v>Towar</v>
          </cell>
          <cell r="G136" t="str">
            <v>Tak</v>
          </cell>
          <cell r="H136" t="str">
            <v>Tak</v>
          </cell>
          <cell r="I136">
            <v>5902811501330</v>
          </cell>
        </row>
        <row r="137">
          <cell r="A137" t="str">
            <v>POL-PLSLf10M-R-R</v>
          </cell>
          <cell r="C137" t="str">
            <v>WAZ LED NIEBIESKI  NK1 CIETE CO 2M</v>
          </cell>
          <cell r="D137" t="str">
            <v>Profesjonalne LAMPKI LED FLASH na zewnątrz 10m (5M+5M), 80 LED czerwonych + 20 LED FLASH białych zimnych dekoracji z dodatkowym gniazdem - kolekcja złota</v>
          </cell>
          <cell r="E137">
            <v>0.23</v>
          </cell>
          <cell r="F137" t="str">
            <v>Towar</v>
          </cell>
          <cell r="G137" t="str">
            <v>Tak</v>
          </cell>
          <cell r="H137" t="str">
            <v>Tak</v>
          </cell>
          <cell r="I137">
            <v>5902811501347</v>
          </cell>
        </row>
        <row r="138">
          <cell r="A138" t="str">
            <v>POL-PLSLf10M-G-BL</v>
          </cell>
          <cell r="C138" t="str">
            <v>WAZ LED WERTYK BIAŁY KLASY NK1</v>
          </cell>
          <cell r="D138" t="str">
            <v>Profesjonalne LAMPKI LED FLASH na zewnątrz 10m (5M+5M), 80 LED zielonych + 20 LED FLASH białych zimnych dekoracji z dodatkowym gniazdem - kolekcja złota</v>
          </cell>
          <cell r="E138">
            <v>0.23</v>
          </cell>
          <cell r="F138" t="str">
            <v>Towar</v>
          </cell>
          <cell r="G138" t="str">
            <v xml:space="preserve"> </v>
          </cell>
          <cell r="H138" t="str">
            <v xml:space="preserve"> </v>
          </cell>
          <cell r="I138">
            <v>5902811501354</v>
          </cell>
        </row>
        <row r="139">
          <cell r="A139" t="str">
            <v>POL-PLSLf10M-Y-BL</v>
          </cell>
          <cell r="C139" t="str">
            <v>WAZ LED BIALY ZIMNY NK1 CIETY CO1M</v>
          </cell>
          <cell r="D139" t="str">
            <v>Profesjonalne LAMPKI LED FLASH na zewnątrz 10m (5M+5M), 80 LED żółtych + 20 LED FLASH białych zimnych dekoracji z dodatkowym gniazdem - kolekcja złota</v>
          </cell>
          <cell r="E139">
            <v>0.23</v>
          </cell>
          <cell r="F139" t="str">
            <v>Towar</v>
          </cell>
          <cell r="G139" t="str">
            <v>Tak</v>
          </cell>
          <cell r="H139" t="str">
            <v>Tak</v>
          </cell>
          <cell r="I139">
            <v>5902811501361</v>
          </cell>
        </row>
        <row r="140">
          <cell r="A140" t="str">
            <v>POL-PLSLf10M-Y-Y</v>
          </cell>
          <cell r="C140" t="str">
            <v>WAZ LED BIALY ZIMNY NK1 CIETY CO2M</v>
          </cell>
          <cell r="D140" t="str">
            <v>Profesjonalne LAMPKI LED FLASH na zewnątrz 10m (5M+5M), 80 LED żółtych + 20 LED FLASH białych zimnych dekoracji z dodatkowym gniazdem - kolekcja złota</v>
          </cell>
          <cell r="E140">
            <v>0.23</v>
          </cell>
          <cell r="F140" t="str">
            <v>Towar</v>
          </cell>
          <cell r="G140" t="str">
            <v>Tak</v>
          </cell>
          <cell r="H140" t="str">
            <v>Tak</v>
          </cell>
          <cell r="I140">
            <v>5902811501378</v>
          </cell>
        </row>
        <row r="141">
          <cell r="A141" t="str">
            <v>POL-PLSL100f10M-CW-BL</v>
          </cell>
          <cell r="C141" t="str">
            <v>WAZ LED ZESTAW -WSZYSTKIE KOLORY- Z</v>
          </cell>
          <cell r="D141" t="str">
            <v>Profesjonalne LAMPKI LED FLASH na zewnątrz 10m (5M+5M), 100 LED FLASH białych zimnych dekoracji z dodatkowym gniazdem - kolekcja złota</v>
          </cell>
          <cell r="E141">
            <v>0.23</v>
          </cell>
          <cell r="F141" t="str">
            <v>Towar</v>
          </cell>
          <cell r="G141" t="str">
            <v xml:space="preserve"> </v>
          </cell>
          <cell r="H141" t="str">
            <v>Tak</v>
          </cell>
          <cell r="I141">
            <v>5902811501385</v>
          </cell>
        </row>
        <row r="142">
          <cell r="A142" t="str">
            <v>POL-PLSL100f10M-CW-W</v>
          </cell>
          <cell r="C142" t="str">
            <v>WAZ LED ZIELONY  NK1 CIETY CO 1M</v>
          </cell>
          <cell r="D142" t="str">
            <v>Profesjonalne LAMPKI LED FLASH na zewnątrz 10m (5M+5M), 100 LED FLASH białych zimnych dekoracji z dodatkowym gniazdem - kolekcja złota</v>
          </cell>
          <cell r="E142">
            <v>0.23</v>
          </cell>
          <cell r="F142" t="str">
            <v>Towar</v>
          </cell>
          <cell r="G142" t="str">
            <v>Tak</v>
          </cell>
          <cell r="H142" t="str">
            <v>Tak</v>
          </cell>
          <cell r="I142">
            <v>5902811501392</v>
          </cell>
        </row>
        <row r="143">
          <cell r="A143" t="str">
            <v>POL-PCLSL5M-CW-BL</v>
          </cell>
          <cell r="C143" t="str">
            <v>WAZ LED ZIELONY NK1 CIETE CO 2M</v>
          </cell>
          <cell r="D143" t="str">
            <v>Profesjonalne SUPER GESTE LAMPKI LED na zewnątrz 5m, 300LED dekoracji z dodatkowym gniazdkiem - kolekcja złota</v>
          </cell>
          <cell r="E143">
            <v>0.23</v>
          </cell>
          <cell r="F143" t="str">
            <v>Towar</v>
          </cell>
          <cell r="G143" t="str">
            <v>Tak</v>
          </cell>
          <cell r="H143" t="str">
            <v>Tak</v>
          </cell>
          <cell r="I143">
            <v>5902811501408</v>
          </cell>
        </row>
        <row r="144">
          <cell r="A144" t="str">
            <v>POL-PCLSL5M-CW-W</v>
          </cell>
          <cell r="C144" t="str">
            <v>WAZ LED MULTIKOLOR NK1 CIETE CO 1M</v>
          </cell>
          <cell r="D144" t="str">
            <v>Profesjonalne SUPER GESTE LAMPKI LED na zewnątrz 5m, 300LED dekoracji z dodatkowym gniazdkiem - kolekcja złota</v>
          </cell>
          <cell r="E144">
            <v>0.23</v>
          </cell>
          <cell r="F144" t="str">
            <v>Towar</v>
          </cell>
          <cell r="G144" t="str">
            <v>Tak</v>
          </cell>
          <cell r="H144" t="str">
            <v>Tak</v>
          </cell>
          <cell r="I144">
            <v>5902811501415</v>
          </cell>
        </row>
        <row r="145">
          <cell r="A145" t="str">
            <v>POL-PCLSL5M-WW-BL</v>
          </cell>
          <cell r="C145" t="str">
            <v>WAZ LED MULTIKOLOR POLAMP NK1 CIETE</v>
          </cell>
          <cell r="D145" t="str">
            <v>Profesjonalne SUPER GESTE LAMPKI LED na zewnątrz 5m, 300LED dekoracji z dodatkowym gniazdkiem - kolekcja złota</v>
          </cell>
          <cell r="E145">
            <v>0.23</v>
          </cell>
          <cell r="F145" t="str">
            <v>Towar</v>
          </cell>
          <cell r="G145" t="str">
            <v>Tak</v>
          </cell>
          <cell r="H145" t="str">
            <v>Tak</v>
          </cell>
          <cell r="I145">
            <v>5902811501422</v>
          </cell>
        </row>
        <row r="146">
          <cell r="A146" t="str">
            <v>POL-PCLSL5M-WW-W</v>
          </cell>
          <cell r="C146" t="str">
            <v>WAZ LED BIAŁY NEUTRALNY  NK1 CIETY</v>
          </cell>
          <cell r="D146" t="str">
            <v>Profesjonalne SUPER GESTE LAMPKI LED na zewnątrz 5m, 300LED dekoracji z dodatkowym gniazdkiem - kolekcja złota</v>
          </cell>
          <cell r="E146">
            <v>0.23</v>
          </cell>
          <cell r="F146" t="str">
            <v>Towar</v>
          </cell>
          <cell r="G146" t="str">
            <v xml:space="preserve"> </v>
          </cell>
          <cell r="H146" t="str">
            <v xml:space="preserve"> </v>
          </cell>
          <cell r="I146">
            <v>5902811501439</v>
          </cell>
        </row>
        <row r="147">
          <cell r="A147" t="str">
            <v>POL-PLSLbrm10M-RGB-G</v>
          </cell>
          <cell r="C147" t="str">
            <v>WAZ LED WERTYKALNY POMARAŃ NK1</v>
          </cell>
          <cell r="D147" t="str">
            <v>Profesjonalne KULKI-PEREŁKI 1,5 cm LED na zewnątrz 10m, 60LED dekoracji z pilotem - dowolna konfiguracja koloru - kolekcja złota</v>
          </cell>
          <cell r="E147">
            <v>0.23</v>
          </cell>
          <cell r="F147" t="str">
            <v>Towar</v>
          </cell>
          <cell r="G147" t="str">
            <v xml:space="preserve"> </v>
          </cell>
          <cell r="H147" t="str">
            <v xml:space="preserve"> </v>
          </cell>
          <cell r="I147">
            <v>5902811501446</v>
          </cell>
        </row>
        <row r="148">
          <cell r="A148" t="str">
            <v>POL-LIL5M-R-BL</v>
          </cell>
          <cell r="C148" t="str">
            <v>WAZ LED POMARANCZ NK1 CIETE CO 2M</v>
          </cell>
          <cell r="D148" t="str">
            <v>KURTYNKA SOPLE LED na zewnątrz 5mb, 120LED dekoracji  z dodatkowym gniazdkiem do łączenia - kolekcja srebrna</v>
          </cell>
          <cell r="E148">
            <v>0.23</v>
          </cell>
          <cell r="F148" t="str">
            <v>Towar</v>
          </cell>
          <cell r="G148" t="str">
            <v>Tak</v>
          </cell>
          <cell r="H148" t="str">
            <v>Tak</v>
          </cell>
          <cell r="I148">
            <v>5902811501453</v>
          </cell>
        </row>
        <row r="149">
          <cell r="A149" t="str">
            <v>POL-LIL5M-Y-BL</v>
          </cell>
          <cell r="C149" t="str">
            <v>WAZ LED ROZOWY NK1 CIETE CO 2M</v>
          </cell>
          <cell r="D149" t="str">
            <v>KURTYNKA SOPLE LED na zewnątrz 5mb, 120LED dekoracji  z dodatkowym gniazdkiem do łączenia - kolekcja srebrna</v>
          </cell>
          <cell r="E149">
            <v>0.23</v>
          </cell>
          <cell r="F149" t="str">
            <v>Towar</v>
          </cell>
          <cell r="G149" t="str">
            <v xml:space="preserve"> </v>
          </cell>
          <cell r="H149" t="str">
            <v>Tak</v>
          </cell>
          <cell r="I149">
            <v>5902811501460</v>
          </cell>
        </row>
        <row r="150">
          <cell r="A150" t="str">
            <v>POL-LIL5M-BLU-BL</v>
          </cell>
          <cell r="C150" t="str">
            <v>WAZ LED FIOLET NK1 CIETE CO 1M</v>
          </cell>
          <cell r="D150" t="str">
            <v>KURTYNKA SOPLE LED na zewnątrz 5mb, 120LED dekoracji  z dodatkowym gniazdkiem do łączenia - kolekcja srebrna</v>
          </cell>
          <cell r="E150">
            <v>0.23</v>
          </cell>
          <cell r="F150" t="str">
            <v>Towar</v>
          </cell>
          <cell r="G150" t="str">
            <v xml:space="preserve"> </v>
          </cell>
          <cell r="H150" t="str">
            <v>Tak</v>
          </cell>
          <cell r="I150">
            <v>5902811501477</v>
          </cell>
        </row>
        <row r="151">
          <cell r="A151" t="str">
            <v>POL-LIL5M-BLU-W</v>
          </cell>
          <cell r="C151" t="str">
            <v>WAZ LED FIOLET NK1 CIETE CO 2M</v>
          </cell>
          <cell r="D151" t="str">
            <v>KURTYNKA SOPLE LED na zewnątrz 5mb, 120LED dekoracji  z dodatkowym gniazdkiem do łączenia - kolekcja srebrna</v>
          </cell>
          <cell r="E151">
            <v>0.23</v>
          </cell>
          <cell r="F151" t="str">
            <v>Towar</v>
          </cell>
          <cell r="G151" t="str">
            <v xml:space="preserve"> </v>
          </cell>
          <cell r="H151" t="str">
            <v>Tak</v>
          </cell>
          <cell r="I151">
            <v>5902811501484</v>
          </cell>
        </row>
        <row r="152">
          <cell r="A152" t="str">
            <v>POL-LIL5M-CW-BL</v>
          </cell>
          <cell r="C152" t="str">
            <v>WAZ LED CZERWONY  NK1 CIETY CO 1M</v>
          </cell>
          <cell r="D152" t="str">
            <v>KURTYNKA SOPLE LED na zewnątrz 5mb, 120LED dekoracji  z dodatkowym gniazdkiem do łączenia - kolekcja srebrna</v>
          </cell>
          <cell r="E152">
            <v>0.23</v>
          </cell>
          <cell r="F152" t="str">
            <v>Towar</v>
          </cell>
          <cell r="G152" t="str">
            <v>Tak</v>
          </cell>
          <cell r="H152" t="str">
            <v>Tak</v>
          </cell>
          <cell r="I152">
            <v>5902811501491</v>
          </cell>
        </row>
        <row r="153">
          <cell r="A153" t="str">
            <v>POL-LIL5M-CW-W</v>
          </cell>
          <cell r="C153" t="str">
            <v>WAZ LED CZERWONY  NK1 CIETE CO 2M</v>
          </cell>
          <cell r="D153" t="str">
            <v>KURTYNKA SOPLE LED na zewnątrz 5mb, 120LED dekoracji  z dodatkowym gniazdkiem do łączenia - kolekcja srebrna</v>
          </cell>
          <cell r="E153">
            <v>0.23</v>
          </cell>
          <cell r="F153" t="str">
            <v>Towar</v>
          </cell>
          <cell r="G153" t="str">
            <v>Tak</v>
          </cell>
          <cell r="H153" t="str">
            <v>Tak</v>
          </cell>
          <cell r="I153">
            <v>5902811501507</v>
          </cell>
        </row>
        <row r="154">
          <cell r="A154" t="str">
            <v>POL-LIL5M-G-BL</v>
          </cell>
          <cell r="C154" t="str">
            <v>WAZ LED MOR NIEB  NK1 CIETY CO1M</v>
          </cell>
          <cell r="D154" t="str">
            <v>KURTYNKA SOPLE LED na zewnątrz 5mb, 120LED dekoracji  z dodatkowym gniazdkiem do łączenia - kolekcja srebrna</v>
          </cell>
          <cell r="E154">
            <v>0.23</v>
          </cell>
          <cell r="F154" t="str">
            <v>Towar</v>
          </cell>
          <cell r="G154" t="str">
            <v>Tak</v>
          </cell>
          <cell r="H154" t="str">
            <v>Tak</v>
          </cell>
          <cell r="I154">
            <v>5902811501514</v>
          </cell>
        </row>
        <row r="155">
          <cell r="A155" t="str">
            <v>POL-LIL5M-WW-BL</v>
          </cell>
          <cell r="C155" t="str">
            <v>WAZ LED MOR NIEB NK1 CIETE CO 2M</v>
          </cell>
          <cell r="D155" t="str">
            <v>KURTYNKA SOPLE LED na zewnątrz 5mb, 120LED dekoracji  z dodatkowym gniazdkiem do łączenia - kolekcja srebrna</v>
          </cell>
          <cell r="E155">
            <v>0.23</v>
          </cell>
          <cell r="F155" t="str">
            <v>Towar</v>
          </cell>
          <cell r="G155" t="str">
            <v>Tak</v>
          </cell>
          <cell r="H155" t="str">
            <v>Tak</v>
          </cell>
          <cell r="I155">
            <v>5902811501521</v>
          </cell>
        </row>
        <row r="156">
          <cell r="A156" t="str">
            <v>POL-LIL5M-WW-W</v>
          </cell>
          <cell r="C156" t="str">
            <v>WAZ LED BIALY ZIMNY POLAMP NK1 LOW</v>
          </cell>
          <cell r="D156" t="str">
            <v>KURTYNKA SOPLE LED na zewnątrz 5mb, 120LED dekoracji  z dodatkowym gniazdkiem do łączenia - kolekcja srebrna</v>
          </cell>
          <cell r="E156">
            <v>0.23</v>
          </cell>
          <cell r="F156" t="str">
            <v>Towar</v>
          </cell>
          <cell r="G156" t="str">
            <v>Tak</v>
          </cell>
          <cell r="H156" t="str">
            <v>Tak</v>
          </cell>
          <cell r="I156">
            <v>5902811501538</v>
          </cell>
        </row>
        <row r="157">
          <cell r="A157" t="str">
            <v>POL-LIL5M-M-BL</v>
          </cell>
          <cell r="C157" t="str">
            <v>WAZ LED BIALY CIEPLY NK1 CIETY CO1M</v>
          </cell>
          <cell r="D157" t="str">
            <v>KURTYNKA SOPLE LED na zewnątrz 5mb, 120LED dekoracji  z dodatkowym gniazdkiem do łączenia - kolekcja srebrna</v>
          </cell>
          <cell r="E157">
            <v>0.23</v>
          </cell>
          <cell r="F157" t="str">
            <v>Towar</v>
          </cell>
          <cell r="G157" t="str">
            <v>Tak</v>
          </cell>
          <cell r="H157" t="str">
            <v>Tak</v>
          </cell>
          <cell r="I157">
            <v>5902811501545</v>
          </cell>
        </row>
        <row r="158">
          <cell r="A158" t="str">
            <v>POL-LIL5M-M-W</v>
          </cell>
          <cell r="C158" t="str">
            <v>WAZ LED BIALY CIEPLY NK1 CIETY CO2M</v>
          </cell>
          <cell r="D158" t="str">
            <v>KURTYNKA SOPLE LED na zewnątrz 5mb, 120LED dekoracji  z dodatkowym gniazdkiem do łączenia - kolekcja srebrna</v>
          </cell>
          <cell r="E158">
            <v>0.23</v>
          </cell>
          <cell r="F158" t="str">
            <v>Towar</v>
          </cell>
          <cell r="G158" t="str">
            <v>Tak</v>
          </cell>
          <cell r="H158" t="str">
            <v>Tak</v>
          </cell>
          <cell r="I158">
            <v>5902811501552</v>
          </cell>
        </row>
        <row r="159">
          <cell r="A159" t="str">
            <v>POL-LIL5M-BLUCW-W</v>
          </cell>
          <cell r="C159" t="str">
            <v>WAZ LED ZOLTY NK1 CIETY CO 1M</v>
          </cell>
          <cell r="D159" t="str">
            <v>KURTYNKA SOPLE LED na zewnątrz 5mb, 120LED dekoracji  z dodatkowym gniazdkiem do łączenia - kolekcja srebrna</v>
          </cell>
          <cell r="E159">
            <v>0.23</v>
          </cell>
          <cell r="F159" t="str">
            <v>Towar</v>
          </cell>
          <cell r="G159" t="str">
            <v>Tak</v>
          </cell>
          <cell r="H159" t="str">
            <v>Tak</v>
          </cell>
          <cell r="I159">
            <v>5902811501569</v>
          </cell>
        </row>
        <row r="160">
          <cell r="A160" t="str">
            <v>POL-LIL5M-BLUCW-BL</v>
          </cell>
          <cell r="C160" t="str">
            <v>WAZ LED ZOLTY  NK1 CIETE CO 2M</v>
          </cell>
          <cell r="D160" t="str">
            <v>KURTYNKA SOPLE LED na zewnątrz 5mb, 120LED dekoracji  z dodatkowym gniazdkiem do łączenia - kolekcja srebrna</v>
          </cell>
          <cell r="E160">
            <v>0.23</v>
          </cell>
          <cell r="F160" t="str">
            <v>Towar</v>
          </cell>
          <cell r="G160" t="str">
            <v>Tak</v>
          </cell>
          <cell r="H160" t="str">
            <v>Tak</v>
          </cell>
          <cell r="I160">
            <v>5902811501576</v>
          </cell>
        </row>
        <row r="161">
          <cell r="A161" t="str">
            <v>POL-LILf5M-CW-BL</v>
          </cell>
          <cell r="C161" t="str">
            <v>WAZ LED HOR NIEBIESKI NK1 CI CO 1M</v>
          </cell>
          <cell r="D161" t="str">
            <v>KURTYNKA LED FLASH na zewnątrz 5m, 96 białych zimnych LED + 24 LED FLASH białych zimnych z dodatkowym gniazdem - kolekcja srebrna</v>
          </cell>
          <cell r="E161">
            <v>0.23</v>
          </cell>
          <cell r="F161" t="str">
            <v>Towar</v>
          </cell>
          <cell r="G161" t="str">
            <v>Tak</v>
          </cell>
          <cell r="H161" t="str">
            <v>Tak</v>
          </cell>
          <cell r="I161">
            <v>5902811501583</v>
          </cell>
        </row>
        <row r="162">
          <cell r="A162" t="str">
            <v>POL-LILf5M-WW-BL</v>
          </cell>
          <cell r="C162" t="str">
            <v>WAZ LED HOR BIAŁY KLAS NK1 CI CO 1M</v>
          </cell>
          <cell r="D162" t="str">
            <v>KURTYNKA LED FLASH na zewnątrz 5m, 96 ciepłych białych LED + 24 LED FLASH białych zimnych z dodatkowym gniazdem - kolekcja srebrna</v>
          </cell>
          <cell r="E162">
            <v>0.23</v>
          </cell>
          <cell r="F162" t="str">
            <v>Towar</v>
          </cell>
          <cell r="G162" t="str">
            <v xml:space="preserve"> </v>
          </cell>
          <cell r="H162" t="str">
            <v xml:space="preserve"> </v>
          </cell>
          <cell r="I162">
            <v>5902811501590</v>
          </cell>
        </row>
        <row r="163">
          <cell r="A163" t="str">
            <v>POL-LILf5M-BLU-BL</v>
          </cell>
          <cell r="C163" t="str">
            <v>WAZ LED HOR BIAŁY ZIM CIE CO 1M</v>
          </cell>
          <cell r="D163" t="str">
            <v>KURTYNKA LED FLASH na zewnątrz 5m, 96 niebieskich LED + 24 LED FLASH białych zimnych z dodatkowym gniazdem - kolekcja srebrna</v>
          </cell>
          <cell r="E163">
            <v>0.23</v>
          </cell>
          <cell r="F163" t="str">
            <v>Towar</v>
          </cell>
          <cell r="G163" t="str">
            <v>Tak</v>
          </cell>
          <cell r="H163" t="str">
            <v>Tak</v>
          </cell>
          <cell r="I163">
            <v>5902811501606</v>
          </cell>
        </row>
        <row r="164">
          <cell r="A164" t="str">
            <v>POL-LILf5M-CW-W</v>
          </cell>
          <cell r="C164" t="str">
            <v>WAZ LED HOR ZIELONY NK1 CIETY CO 1M</v>
          </cell>
          <cell r="D164" t="str">
            <v>KURTYNKA LED FLASH na zewnątrz 5m, 96 białych zimnych LED + 24 LED FLASH białych zimnych z dodatkowym gniazdem - kolekcja srebrna</v>
          </cell>
          <cell r="E164">
            <v>0.23</v>
          </cell>
          <cell r="F164" t="str">
            <v>Towar</v>
          </cell>
          <cell r="G164" t="str">
            <v>Tak</v>
          </cell>
          <cell r="H164" t="str">
            <v>Tak</v>
          </cell>
          <cell r="I164">
            <v>5902811501613</v>
          </cell>
        </row>
        <row r="165">
          <cell r="A165" t="str">
            <v>POL-LILf5M-WW-W</v>
          </cell>
          <cell r="C165" t="str">
            <v>WAZ LED HOR BIAŁY NEUT NK1 CI CO 1M</v>
          </cell>
          <cell r="D165" t="str">
            <v>KURTYNKA LED FLASH na zewnątrz 5m, 96 ciepłych białych LED + 24 LED FLASH białych zimnych z dodatkowym gniazdem - kolekcja srebrna</v>
          </cell>
          <cell r="E165">
            <v>0.23</v>
          </cell>
          <cell r="F165" t="str">
            <v>Towar</v>
          </cell>
          <cell r="G165" t="str">
            <v xml:space="preserve"> </v>
          </cell>
          <cell r="H165" t="str">
            <v xml:space="preserve"> </v>
          </cell>
          <cell r="I165">
            <v>5902811501620</v>
          </cell>
        </row>
        <row r="166">
          <cell r="A166" t="str">
            <v>POL-LILf5M-BLU-W</v>
          </cell>
          <cell r="C166" t="str">
            <v>WAZ LED HOR POMARAŃ NK1 CIETY CO 1M</v>
          </cell>
          <cell r="D166" t="str">
            <v>KURTYNKA LED FLASH na zewnątrz 5m, 96 niebieskich LED + 24 LED FLASH białych zimnych z dodatkowym gniazdem - kolekcja srebrna</v>
          </cell>
          <cell r="E166">
            <v>0.23</v>
          </cell>
          <cell r="F166" t="str">
            <v>Towar</v>
          </cell>
          <cell r="G166" t="str">
            <v xml:space="preserve"> </v>
          </cell>
          <cell r="H166" t="str">
            <v xml:space="preserve"> </v>
          </cell>
          <cell r="I166">
            <v>5902811501637</v>
          </cell>
        </row>
        <row r="167">
          <cell r="A167" t="str">
            <v>POL-PLIL5M-CW-BL</v>
          </cell>
          <cell r="C167" t="str">
            <v>WAZ LED HOR FIOLET NK1 CIE CO 1M</v>
          </cell>
          <cell r="D167" t="str">
            <v>Profesjonalna KURTYNKA SOPLE LED na zewnątrz 5mb (2,5m+2,5m), 120LED dekoracji z dodatkowym gniazdkiem do łączenia - kolekcja złota</v>
          </cell>
          <cell r="E167">
            <v>0.23</v>
          </cell>
          <cell r="F167" t="str">
            <v>Towar</v>
          </cell>
          <cell r="G167" t="str">
            <v xml:space="preserve"> </v>
          </cell>
          <cell r="H167" t="str">
            <v>Tak</v>
          </cell>
          <cell r="I167">
            <v>5902811501644</v>
          </cell>
        </row>
        <row r="168">
          <cell r="A168" t="str">
            <v>POL-PLIL5M-CW-W</v>
          </cell>
          <cell r="C168" t="str">
            <v>WAZ LED HOR CZERWONY NK1 CIET CO 1M</v>
          </cell>
          <cell r="D168" t="str">
            <v>Profesjonalna KURTYNKA SOPLE LED na zewnątrz 5mb (2,5m+2,5m), 120LED dekoracji z dodatkowym gniazdkiem do łączenia - kolekcja złota</v>
          </cell>
          <cell r="E168">
            <v>0.23</v>
          </cell>
          <cell r="F168" t="str">
            <v>Towar</v>
          </cell>
          <cell r="G168" t="str">
            <v>Tak</v>
          </cell>
          <cell r="H168" t="str">
            <v>Tak</v>
          </cell>
          <cell r="I168">
            <v>5902811501651</v>
          </cell>
        </row>
        <row r="169">
          <cell r="A169" t="str">
            <v>POL-PLIL5M-WW-BL</v>
          </cell>
          <cell r="C169" t="str">
            <v>WAZ LED HORY RGB NK1 CIETY CO1M</v>
          </cell>
          <cell r="D169" t="str">
            <v>Profesjonalna KURTYNKA SOPLE LED na zewnątrz 5mb (2,5m+2,5m), 120LED dekoracji z dodatkowym gniazdkiem do łączenia - kolekcja złota</v>
          </cell>
          <cell r="E169">
            <v>0.23</v>
          </cell>
          <cell r="F169" t="str">
            <v>Towar</v>
          </cell>
          <cell r="G169" t="str">
            <v xml:space="preserve"> </v>
          </cell>
          <cell r="H169" t="str">
            <v xml:space="preserve"> </v>
          </cell>
          <cell r="I169">
            <v>5902811501668</v>
          </cell>
        </row>
        <row r="170">
          <cell r="A170" t="str">
            <v>POL-PLIL5M-WW-W</v>
          </cell>
          <cell r="C170" t="str">
            <v>WAZ LED HOR MOR NIEB NK1 CIETY CO1M</v>
          </cell>
          <cell r="D170" t="str">
            <v>Profesjonalna KURTYNKA SOPLE LED na zewnątrz 5mb (2,5m+2,5m), 120LED dekoracji z dodatkowym gniazdkiem do łączenia - kolekcja złota</v>
          </cell>
          <cell r="E170">
            <v>0.23</v>
          </cell>
          <cell r="F170" t="str">
            <v>Towar</v>
          </cell>
          <cell r="G170" t="str">
            <v>Tak</v>
          </cell>
          <cell r="H170" t="str">
            <v>Tak</v>
          </cell>
          <cell r="I170">
            <v>5902811501675</v>
          </cell>
        </row>
        <row r="171">
          <cell r="A171" t="str">
            <v>POL-PLIL5M-M-BL</v>
          </cell>
          <cell r="C171" t="str">
            <v>WAZ LED HOR BIALY CIEPLY NK1 CI 1M</v>
          </cell>
          <cell r="D171" t="str">
            <v>Profesjonalna KURTYNKA SOPLE LED na zewnątrz 5mb (2,5m+2,5m), 120LED dekoracji z dodatkowym gniazdkiem do łączenia - kolekcja złota</v>
          </cell>
          <cell r="E171">
            <v>0.23</v>
          </cell>
          <cell r="F171" t="str">
            <v>Towar</v>
          </cell>
          <cell r="G171" t="str">
            <v>Tak</v>
          </cell>
          <cell r="H171" t="str">
            <v>Tak</v>
          </cell>
          <cell r="I171">
            <v>5902811501682</v>
          </cell>
        </row>
        <row r="172">
          <cell r="A172" t="str">
            <v>POL-PLIL5M-M-W</v>
          </cell>
          <cell r="C172" t="str">
            <v>WAZ LED HOR ZÓŁTY NK1 CIETY CO 1M</v>
          </cell>
          <cell r="D172" t="str">
            <v>Profesjonalna KURTYNKA SOPLE LED na zewnątrz 5mb (2,5m+2,5m), 120LED dekoracji z dodatkowym gniazdkiem do łączenia - kolekcja złota</v>
          </cell>
          <cell r="E172">
            <v>0.23</v>
          </cell>
          <cell r="F172" t="str">
            <v>Towar</v>
          </cell>
          <cell r="G172" t="str">
            <v>Tak</v>
          </cell>
          <cell r="H172" t="str">
            <v>Tak</v>
          </cell>
          <cell r="I172">
            <v>5902811501699</v>
          </cell>
        </row>
        <row r="173">
          <cell r="A173" t="str">
            <v>POL-PLIL5M-BLU-BL</v>
          </cell>
          <cell r="C173" t="str">
            <v>WAZ LED NIEBIESKI NK3 CIETY CO 4M</v>
          </cell>
          <cell r="D173" t="str">
            <v>Profesjonalna KURTYNKA SOPLE LED na zewnątrz 5mb (2,5m+2,5m), 120LED dekoracji z dodatkowym gniazdkiem do łączenia - kolekcja złota</v>
          </cell>
          <cell r="E173">
            <v>0.23</v>
          </cell>
          <cell r="F173" t="str">
            <v>Towar</v>
          </cell>
          <cell r="G173" t="str">
            <v>Tak</v>
          </cell>
          <cell r="H173" t="str">
            <v>Tak</v>
          </cell>
          <cell r="I173">
            <v>5902811501705</v>
          </cell>
        </row>
        <row r="174">
          <cell r="A174" t="str">
            <v>POL-PLIL5M-BLU-W</v>
          </cell>
          <cell r="C174" t="str">
            <v>WAZ LED BIALY ZIMNY NK3 CIETY CO 4M</v>
          </cell>
          <cell r="D174" t="str">
            <v>Profesjonalna KURTYNKA SOPLE LED na zewnątrz 5mb (2,5m+2,5m), 120LED dekoracji z dodatkowym gniazdkiem do łączenia - kolekcja złota</v>
          </cell>
          <cell r="E174">
            <v>0.23</v>
          </cell>
          <cell r="F174" t="str">
            <v>Towar</v>
          </cell>
          <cell r="G174" t="str">
            <v>Tak</v>
          </cell>
          <cell r="H174" t="str">
            <v>Tak</v>
          </cell>
          <cell r="I174">
            <v>5902811501712</v>
          </cell>
        </row>
        <row r="175">
          <cell r="A175" t="str">
            <v>POL-PLIL5M-G-BL</v>
          </cell>
          <cell r="C175" t="str">
            <v>WAZ LED BIALY CIEPLY NK3 CIETY CO4M</v>
          </cell>
          <cell r="D175" t="str">
            <v>Profesjonalna KURTYNKA SOPLE LED na zewnątrz 5mb (2,5m+2,5m), 120LED dekoracji z dodatkowym gniazdkiem do łączenia - kolekcja złota</v>
          </cell>
          <cell r="E175">
            <v>0.23</v>
          </cell>
          <cell r="F175" t="str">
            <v>Towar</v>
          </cell>
          <cell r="G175" t="str">
            <v xml:space="preserve"> </v>
          </cell>
          <cell r="H175" t="str">
            <v>Tak</v>
          </cell>
          <cell r="I175">
            <v>5902811501729</v>
          </cell>
        </row>
        <row r="176">
          <cell r="A176" t="str">
            <v>POL-PLIL5M-G-W</v>
          </cell>
          <cell r="C176" t="str">
            <v>LAMPKI LED 10M100PKT  NIEBIESKIE</v>
          </cell>
          <cell r="D176" t="str">
            <v>Profesjonalna KURTYNKA SOPLE LED na zewnątrz 5mb (2,5m+2,5m), 120LED dekoracji z dodatkowym gniazdkiem do łączenia - kolekcja złota</v>
          </cell>
          <cell r="E176">
            <v>0.23</v>
          </cell>
          <cell r="F176" t="str">
            <v>Towar</v>
          </cell>
          <cell r="G176" t="str">
            <v>Tak</v>
          </cell>
          <cell r="H176" t="str">
            <v xml:space="preserve"> </v>
          </cell>
          <cell r="I176">
            <v>5902811501736</v>
          </cell>
        </row>
        <row r="177">
          <cell r="A177" t="str">
            <v>POL-PLIL5M-CWBLU-BL</v>
          </cell>
          <cell r="C177" t="str">
            <v>LAMPKI LED 10M100PKT  BIAŁY KLASYCZ</v>
          </cell>
          <cell r="D177" t="str">
            <v>Profesjonalna KURTYNKA SOPLE LED na zewnątrz 5mb (2,5m+2,5m), 120LED dekoracji z dodatkowym gniazdkiem do łączenia - kolekcja złota</v>
          </cell>
          <cell r="E177">
            <v>0.23</v>
          </cell>
          <cell r="F177" t="str">
            <v>Towar</v>
          </cell>
          <cell r="G177" t="str">
            <v xml:space="preserve"> </v>
          </cell>
          <cell r="H177" t="str">
            <v xml:space="preserve"> </v>
          </cell>
          <cell r="I177">
            <v>5902811501743</v>
          </cell>
        </row>
        <row r="178">
          <cell r="A178" t="str">
            <v>POL-PLIL5M-CWBLU-W</v>
          </cell>
          <cell r="C178" t="str">
            <v>LAMPKI LED 10M100PKT  BIAŁY ZIMNY</v>
          </cell>
          <cell r="D178" t="str">
            <v>Profesjonalna KURTYNKA SOPLE LED na zewnątrz 5mb (2,5m+2,5m), 120LED dekoracji z dodatkowym gniazdkiem do łączenia - kolekcja złota</v>
          </cell>
          <cell r="E178">
            <v>0.23</v>
          </cell>
          <cell r="F178" t="str">
            <v>Towar</v>
          </cell>
          <cell r="G178" t="str">
            <v>Tak</v>
          </cell>
          <cell r="H178" t="str">
            <v xml:space="preserve"> </v>
          </cell>
          <cell r="I178">
            <v>5902811501750</v>
          </cell>
        </row>
        <row r="179">
          <cell r="A179" t="str">
            <v>POL-PLILf5M-CW-BL</v>
          </cell>
          <cell r="C179" t="str">
            <v>LAMPKI LED 10M100PKT  BIAŁY ZIMNY</v>
          </cell>
          <cell r="D179" t="str">
            <v>Profesjonalna KURTYNKA LED FLASH na zewnątrz 5m (2,5m+2,5m), 96 białych zimnych LED + 24 LED FLASH białych zimnych z dodatkowym gniazdem - kolekcja złota</v>
          </cell>
          <cell r="E179">
            <v>0.23</v>
          </cell>
          <cell r="F179" t="str">
            <v>Towar</v>
          </cell>
          <cell r="G179" t="str">
            <v>Tak</v>
          </cell>
          <cell r="H179" t="str">
            <v xml:space="preserve"> </v>
          </cell>
          <cell r="I179">
            <v>5902811501767</v>
          </cell>
        </row>
        <row r="180">
          <cell r="A180" t="str">
            <v>POL-PLILf5M-WW-BL</v>
          </cell>
          <cell r="C180" t="str">
            <v>LAMPKI LED 10M100PKT  ZIELONE</v>
          </cell>
          <cell r="D180" t="str">
            <v>Profesjonalna KURTYNKA LED FLASH na zewnątrz 5m (2,5m+2,5m), 96 ciepłych białych LED + 24 LED FLASH białych zimnych z dodatkowym gniazdem - kolekcja złota</v>
          </cell>
          <cell r="E180">
            <v>0.23</v>
          </cell>
          <cell r="F180" t="str">
            <v>Towar</v>
          </cell>
          <cell r="G180" t="str">
            <v>Tak</v>
          </cell>
          <cell r="H180" t="str">
            <v xml:space="preserve"> </v>
          </cell>
          <cell r="I180">
            <v>5902811501774</v>
          </cell>
        </row>
        <row r="181">
          <cell r="A181" t="str">
            <v>POL-PLILf5M-BLU-BL</v>
          </cell>
          <cell r="C181" t="str">
            <v>LAMPKI LED 10M100PKT  MULTIKOLOR</v>
          </cell>
          <cell r="D181" t="str">
            <v>Profesjonalna KURTYNKA LED FLASH na zewnątrz 5m (2,5m+2,5m), 96 niebieskich LED + 24 LED FLASH białych zimnych z dodatkowym gniazdem - kolekcja złota</v>
          </cell>
          <cell r="E181">
            <v>0.23</v>
          </cell>
          <cell r="F181" t="str">
            <v>Towar</v>
          </cell>
          <cell r="G181" t="str">
            <v>Tak</v>
          </cell>
          <cell r="H181" t="str">
            <v>Tak</v>
          </cell>
          <cell r="I181">
            <v>5902811501781</v>
          </cell>
        </row>
        <row r="182">
          <cell r="A182" t="str">
            <v>POL-PLILf5M-CW-W</v>
          </cell>
          <cell r="C182" t="str">
            <v>LAMPKI LED ROZOWY 10M100PNK PVC ZIE</v>
          </cell>
          <cell r="D182" t="str">
            <v>Profesjonalna KURTYNKA LED FLASH na zewnątrz 5m (2,5m+2,5m), 96 białych zimnych LED + 24 LED FLASH białych zimnych z dodatkowym gniazdem - kolekcja złota</v>
          </cell>
          <cell r="E182">
            <v>0.23</v>
          </cell>
          <cell r="F182" t="str">
            <v>Towar</v>
          </cell>
          <cell r="G182" t="str">
            <v>Tak</v>
          </cell>
          <cell r="H182" t="str">
            <v xml:space="preserve"> </v>
          </cell>
          <cell r="I182">
            <v>5902811501798</v>
          </cell>
        </row>
        <row r="183">
          <cell r="A183" t="str">
            <v>POL-PLILf5M-WW-W</v>
          </cell>
          <cell r="C183" t="str">
            <v>LAMPKI LED 10M100PKT  FIOLETOWE</v>
          </cell>
          <cell r="D183" t="str">
            <v>Profesjonalna KURTYNKA LED FLASH na zewnątrz 5m (2,5m+2,5m), 96 ciepłych białych LED + 24 LED FLASH białych zimnych z dodatkowym gniazdem - kolekcja złota</v>
          </cell>
          <cell r="E183">
            <v>0.23</v>
          </cell>
          <cell r="F183" t="str">
            <v>Towar</v>
          </cell>
          <cell r="G183" t="str">
            <v xml:space="preserve"> </v>
          </cell>
          <cell r="H183" t="str">
            <v xml:space="preserve"> </v>
          </cell>
          <cell r="I183">
            <v>5902811501804</v>
          </cell>
        </row>
        <row r="184">
          <cell r="A184" t="str">
            <v>POL-PLILf5M-BLU-W</v>
          </cell>
          <cell r="C184" t="str">
            <v>LAMPKI LED 10M100PKT  CZERWONE</v>
          </cell>
          <cell r="D184" t="str">
            <v>Profesjonalna KURTYNKA LED FLASH na zewnątrz 5m (2,5m+2,5m), 96 niebieskich LED + 24 LED FLASH białych zimnych z dodatkowym gniazdem - kolekcja złota</v>
          </cell>
          <cell r="E184">
            <v>0.23</v>
          </cell>
          <cell r="F184" t="str">
            <v>Towar</v>
          </cell>
          <cell r="G184" t="str">
            <v>Tak</v>
          </cell>
          <cell r="H184" t="str">
            <v xml:space="preserve"> </v>
          </cell>
          <cell r="I184">
            <v>5902811501811</v>
          </cell>
        </row>
        <row r="185">
          <cell r="A185" t="str">
            <v>POL-PLLIL5M-CW-BL</v>
          </cell>
          <cell r="C185" t="str">
            <v>LAMPKI LED RGB 10M100PNK PVC ZIELON</v>
          </cell>
          <cell r="D185" t="str">
            <v>Profesjonalna DŁUGA KURTYNKA SOPLE LED na zewnątrz 5mb, 240LED dekoracji z dodatkowym gniazdkiem do łączenia oraz dodatkowo podzielona 2,5m+2,5m - kolekcja złota</v>
          </cell>
          <cell r="E185">
            <v>0.23</v>
          </cell>
          <cell r="F185" t="str">
            <v>Towar</v>
          </cell>
          <cell r="G185" t="str">
            <v xml:space="preserve"> </v>
          </cell>
          <cell r="H185" t="str">
            <v>Tak</v>
          </cell>
          <cell r="I185">
            <v>5902811501828</v>
          </cell>
        </row>
        <row r="186">
          <cell r="A186" t="str">
            <v>POL-PLLIL5M-WW-BL</v>
          </cell>
          <cell r="C186" t="str">
            <v>LAMPKI LED BI ZI 10M96PNK PVC Z 24V</v>
          </cell>
          <cell r="D186" t="str">
            <v>Profesjonalna DŁUGA KURTYNKA SOPLE LED na zewnątrz 5mb, 240LED dekoracji z dodatkowym gniazdkiem do łączenia oraz dodatkowo podzielona 2,5m+2,5m - kolekcja złota</v>
          </cell>
          <cell r="E186">
            <v>0.23</v>
          </cell>
          <cell r="F186" t="str">
            <v>Towar</v>
          </cell>
          <cell r="G186" t="str">
            <v xml:space="preserve"> </v>
          </cell>
          <cell r="H186" t="str">
            <v>Tak</v>
          </cell>
          <cell r="I186">
            <v>5902811501835</v>
          </cell>
        </row>
        <row r="187">
          <cell r="A187" t="str">
            <v>POL-PLLILf3,6M-CW-BL</v>
          </cell>
          <cell r="C187" t="str">
            <v>LAMPKI LED 10M100PKT  BIAŁY CIEPŁY</v>
          </cell>
          <cell r="D187" t="str">
            <v>Profesjonalna DŁUGA KURTYNKA SOPLE LED na zewnątrz 3,6mb, 207 białych zimnych LED + 51 LED FLASH bialych zimnych dekoracji z dodatkowym gniazdkiem do łączenia oraz dodatkowo podzielona 1,2m+1,2m+1,2m - kolekcja złota</v>
          </cell>
          <cell r="E187">
            <v>0.23</v>
          </cell>
          <cell r="F187" t="str">
            <v>Towar</v>
          </cell>
          <cell r="G187" t="str">
            <v>Tak</v>
          </cell>
          <cell r="H187" t="str">
            <v>Tak</v>
          </cell>
          <cell r="I187">
            <v>5902811501842</v>
          </cell>
        </row>
        <row r="188">
          <cell r="A188" t="str">
            <v>POL-PLLILf3,6M-WW-BL</v>
          </cell>
          <cell r="C188" t="str">
            <v>LAMPKI LED BIALY CIEPLY 10M100PKT</v>
          </cell>
          <cell r="D188" t="str">
            <v>Profesjonalna DŁUGA KURTYNKA SOPLE LED na zewnątrz 3,6mb, 207 białych ciepłych LED + 51 LED FLASH bialych zimnych z dodatkowym gniazdkiem do łączenia oraz dodatkowo podzielona 1,2m+1,2m+1,2m - kolekcja złota</v>
          </cell>
          <cell r="E188">
            <v>0.23</v>
          </cell>
          <cell r="F188" t="str">
            <v>Towar</v>
          </cell>
          <cell r="G188" t="str">
            <v xml:space="preserve"> </v>
          </cell>
          <cell r="H188" t="str">
            <v xml:space="preserve"> </v>
          </cell>
          <cell r="I188">
            <v>5902811501859</v>
          </cell>
        </row>
        <row r="189">
          <cell r="A189" t="str">
            <v>POL-PLLILf3,6M-CW-W</v>
          </cell>
          <cell r="C189" t="str">
            <v>LAMPKI LED 10M100PKT  ŻÓŁTY</v>
          </cell>
          <cell r="D189" t="str">
            <v>Profesjonalna DŁUGA KURTYNKA SOPLE LED na zewnątrz 3,6mb, 207 białych zimnych LED + 51 LED FLASH bialych zimnych z dodatkowym gniazdkiem do łączenia oraz dodatkowo podzielona 1,2m+1,2m+1,2m - kolekcja złota</v>
          </cell>
          <cell r="E189">
            <v>0.23</v>
          </cell>
          <cell r="F189" t="str">
            <v>Towar</v>
          </cell>
          <cell r="G189" t="str">
            <v>Tak</v>
          </cell>
          <cell r="H189" t="str">
            <v xml:space="preserve"> </v>
          </cell>
          <cell r="I189">
            <v>5902811501866</v>
          </cell>
        </row>
        <row r="190">
          <cell r="A190" t="str">
            <v>POL-PLLILf3,6M-WW-W</v>
          </cell>
          <cell r="C190" t="str">
            <v>LAMPKI LED 24V NIEBIESKI 10M100PKT</v>
          </cell>
          <cell r="D190" t="str">
            <v>Profesjonalna DŁUGA KURTYNKA SOPLE LED na zewnątrz  3,6mb, 207 białych ciepłych LED + 51 LED FLASH bialych zimnych z dodatkowym gniazdkiem do łączenia oraz dodatkowo podzielona1,2m+1,2m+1,2m - kolekcja złota</v>
          </cell>
          <cell r="E190">
            <v>0.23</v>
          </cell>
          <cell r="F190" t="str">
            <v>Towar</v>
          </cell>
          <cell r="G190" t="str">
            <v>Tak</v>
          </cell>
          <cell r="H190" t="str">
            <v xml:space="preserve"> </v>
          </cell>
          <cell r="I190">
            <v>5902811501873</v>
          </cell>
        </row>
        <row r="191">
          <cell r="A191" t="str">
            <v>POL-LCL5X0,5-CW-T</v>
          </cell>
          <cell r="C191" t="str">
            <v>LAMPKI LED BIALY ZIMNY 10M100PNK24V</v>
          </cell>
          <cell r="D191" t="str">
            <v>KURTYNA na zewnętrz LED 240 5x0,5m, 240 białych zimnych z dodatkowym gniazdem - kolekcja srebrna</v>
          </cell>
          <cell r="E191">
            <v>0.23</v>
          </cell>
          <cell r="F191" t="str">
            <v>Towar</v>
          </cell>
          <cell r="G191" t="str">
            <v>Tak</v>
          </cell>
          <cell r="H191" t="str">
            <v xml:space="preserve"> </v>
          </cell>
          <cell r="I191">
            <v>5902811501880</v>
          </cell>
        </row>
        <row r="192">
          <cell r="A192" t="str">
            <v>POL-LCL5X0,5-WW-T</v>
          </cell>
          <cell r="C192" t="str">
            <v>LAMPKI LED 24V MULTIKOLOR 10M100PKT</v>
          </cell>
          <cell r="D192" t="str">
            <v>KURTYNA na zewnętrz LED 240 5x0,5m, 240 białych ciepłych z dodatkowym gniazdem - kolekcja srebrna</v>
          </cell>
          <cell r="E192">
            <v>0.23</v>
          </cell>
          <cell r="F192" t="str">
            <v>Towar</v>
          </cell>
          <cell r="G192" t="str">
            <v>Tak</v>
          </cell>
          <cell r="H192" t="str">
            <v>Tak</v>
          </cell>
          <cell r="I192">
            <v>5902811501897</v>
          </cell>
        </row>
        <row r="193">
          <cell r="A193" t="str">
            <v>POL-LCL5X1,0-CW-T</v>
          </cell>
          <cell r="C193" t="str">
            <v>LAMPKI LED 24V BIALY CIEP 10M100KT</v>
          </cell>
          <cell r="D193" t="str">
            <v>KURTYNA na zewnętrz LED 400 5x1,0m, 400 białych zimnych  z dodatkowym gniazdem - kolekcja srebrna</v>
          </cell>
          <cell r="E193">
            <v>0.23</v>
          </cell>
          <cell r="F193" t="str">
            <v>Towar</v>
          </cell>
          <cell r="G193" t="str">
            <v>Tak</v>
          </cell>
          <cell r="H193" t="str">
            <v>Tak</v>
          </cell>
          <cell r="I193">
            <v>5902811501903</v>
          </cell>
        </row>
        <row r="194">
          <cell r="A194" t="str">
            <v>POL-LCL5X1,0-WW-T</v>
          </cell>
          <cell r="C194" t="str">
            <v>LAMPKI LED KULKI 10M100PKT NIE PVC</v>
          </cell>
          <cell r="D194" t="str">
            <v>KURTYNA na zewnętrz LED 400 5x1,0m, 400 białych ciepłych z dodatkowym gniazdem - kolekcja srebrna</v>
          </cell>
          <cell r="E194">
            <v>0.23</v>
          </cell>
          <cell r="F194" t="str">
            <v>Towar</v>
          </cell>
          <cell r="G194" t="str">
            <v xml:space="preserve"> </v>
          </cell>
          <cell r="H194" t="str">
            <v>Tak</v>
          </cell>
          <cell r="I194">
            <v>5902811501910</v>
          </cell>
        </row>
        <row r="195">
          <cell r="A195" t="str">
            <v>POL-LCL2,5X1,5-CW-T</v>
          </cell>
          <cell r="C195" t="str">
            <v>LAMPKI LED KULKI10M100PKT BI ZI PVC</v>
          </cell>
          <cell r="D195" t="str">
            <v>KURTYNA na zewnętrz LED 380 2,5x1,5m, 380 białych zimnych z dodatkowym gniazdem - kolekcja srebrna</v>
          </cell>
          <cell r="E195">
            <v>0.23</v>
          </cell>
          <cell r="F195" t="str">
            <v>Towar</v>
          </cell>
          <cell r="G195" t="str">
            <v xml:space="preserve"> </v>
          </cell>
          <cell r="H195" t="str">
            <v>Tak</v>
          </cell>
          <cell r="I195">
            <v>5902811501927</v>
          </cell>
        </row>
        <row r="196">
          <cell r="A196" t="str">
            <v>POL-LCL2,5X1,5-WW-T</v>
          </cell>
          <cell r="C196" t="str">
            <v>LAMPKI LED KULKI 10M100PKT ZIE PVC</v>
          </cell>
          <cell r="D196" t="str">
            <v>KURTYNA na zewnętrz LED 380 2,5x1,5m, 380 białych ciepłych z dodatkowym gniazdem - kolekcja srebrna</v>
          </cell>
          <cell r="E196">
            <v>0.23</v>
          </cell>
          <cell r="F196" t="str">
            <v>Towar</v>
          </cell>
          <cell r="G196" t="str">
            <v xml:space="preserve"> </v>
          </cell>
          <cell r="H196" t="str">
            <v>Tak</v>
          </cell>
          <cell r="I196">
            <v>5902811501934</v>
          </cell>
        </row>
        <row r="197">
          <cell r="A197" t="str">
            <v>POL-LCL2,5X3,0-CW-T</v>
          </cell>
          <cell r="C197" t="str">
            <v>LAMPKI LED KULKI 10M100PKT MULT PVC</v>
          </cell>
          <cell r="D197" t="str">
            <v>KURTYNA na zewnętrz LED 600 2,5x3,0m, 600 białych zimnych z dodatkowym gniazdem - kolekcja srebrna</v>
          </cell>
          <cell r="E197">
            <v>0.23</v>
          </cell>
          <cell r="F197" t="str">
            <v>Towar</v>
          </cell>
          <cell r="G197" t="str">
            <v xml:space="preserve"> </v>
          </cell>
          <cell r="H197" t="str">
            <v>Tak</v>
          </cell>
          <cell r="I197">
            <v>5902811501941</v>
          </cell>
        </row>
        <row r="198">
          <cell r="A198" t="str">
            <v>POL-LCL2,5X3,0-WW-T</v>
          </cell>
          <cell r="C198" t="str">
            <v>LAMPKI LED KULKI10M100PKT RÓŻO PVC</v>
          </cell>
          <cell r="D198" t="str">
            <v>KURTYNA na zewnętrz LED 600 2,5x3,0m, 600 białych ciepłych z dodatkowym gniazdem - kolekcja srebrna</v>
          </cell>
          <cell r="E198">
            <v>0.23</v>
          </cell>
          <cell r="F198" t="str">
            <v>Towar</v>
          </cell>
          <cell r="G198" t="str">
            <v xml:space="preserve"> </v>
          </cell>
          <cell r="H198" t="str">
            <v>Tak</v>
          </cell>
          <cell r="I198">
            <v>5902811501958</v>
          </cell>
        </row>
        <row r="199">
          <cell r="A199" t="str">
            <v>POL-LCL2,5X6,0-CW-T</v>
          </cell>
          <cell r="C199" t="str">
            <v>LAMPKI LED KULKI10M100PKT FIOL PVC</v>
          </cell>
          <cell r="D199" t="str">
            <v>KURTYNA na zewnętrz LED 720 2,5x6,0m, 720 białych zimnych z dodatkowym gniazdem - kolekcja srebrna</v>
          </cell>
          <cell r="E199">
            <v>0.23</v>
          </cell>
          <cell r="F199" t="str">
            <v>Towar</v>
          </cell>
          <cell r="G199" t="str">
            <v xml:space="preserve"> </v>
          </cell>
          <cell r="H199" t="str">
            <v>Tak</v>
          </cell>
          <cell r="I199">
            <v>5902811501965</v>
          </cell>
        </row>
        <row r="200">
          <cell r="A200" t="str">
            <v>POL-LCL2,5X6,0-WW-T</v>
          </cell>
          <cell r="C200" t="str">
            <v>LAMPKI LED KULKI10M100PKT CZERW PVC</v>
          </cell>
          <cell r="D200" t="str">
            <v>KURTYNA na zewnętrz LED 720 2,5x6,0m, 720 białych ciepłych z dodatkowym gniazdem - kolekcja srebrna</v>
          </cell>
          <cell r="E200">
            <v>0.23</v>
          </cell>
          <cell r="F200" t="str">
            <v>Towar</v>
          </cell>
          <cell r="G200" t="str">
            <v xml:space="preserve"> </v>
          </cell>
          <cell r="H200" t="str">
            <v>Tak</v>
          </cell>
          <cell r="I200">
            <v>5902811501972</v>
          </cell>
        </row>
        <row r="201">
          <cell r="A201" t="str">
            <v>POL-LCL2,5X9,0-CW-T</v>
          </cell>
          <cell r="C201" t="str">
            <v>LAMPKI LED KULKI 10M100PKT RGB PVC</v>
          </cell>
          <cell r="D201" t="str">
            <v>KURTYNA na zewnętrz LED 1000 2,5x9,0m, 1000 białych zimnych z dodatkowym gniazdem - kolekcja srebrna</v>
          </cell>
          <cell r="E201">
            <v>0.23</v>
          </cell>
          <cell r="F201" t="str">
            <v>Towar</v>
          </cell>
          <cell r="G201" t="str">
            <v xml:space="preserve"> </v>
          </cell>
          <cell r="H201" t="str">
            <v>Tak</v>
          </cell>
          <cell r="I201">
            <v>5902811501989</v>
          </cell>
        </row>
        <row r="202">
          <cell r="A202" t="str">
            <v>POL-LCL2,5X9,0-WW-T</v>
          </cell>
          <cell r="C202" t="str">
            <v>LAMPKI LED KULKI10M100PKT BI CI PVC</v>
          </cell>
          <cell r="D202" t="str">
            <v>KURTYNA na zewnętrz LED 1000 2,5x9,0m, 1000 białych ciepłych z dodatkowym gniazdem - kolekcja srebrna</v>
          </cell>
          <cell r="E202">
            <v>0.23</v>
          </cell>
          <cell r="F202" t="str">
            <v>Towar</v>
          </cell>
          <cell r="G202" t="str">
            <v xml:space="preserve"> </v>
          </cell>
          <cell r="H202" t="str">
            <v>Tak</v>
          </cell>
          <cell r="I202">
            <v>5902811501996</v>
          </cell>
        </row>
        <row r="203">
          <cell r="A203" t="str">
            <v>POL-LCLf5X0,5-CW-T</v>
          </cell>
          <cell r="C203" t="str">
            <v>LAMPKI LED KULKI10M100PKT ŻÓŁTE PVC</v>
          </cell>
          <cell r="D203" t="str">
            <v>KURTYNA na zewnętrz LED 240 5x0,5m, 216 białych zimnych + 24 LED FLASH białych zimnych z dodatkowym gniazdem - kolekcja srebrna</v>
          </cell>
          <cell r="E203">
            <v>0.23</v>
          </cell>
          <cell r="F203" t="str">
            <v>Towar</v>
          </cell>
          <cell r="G203" t="str">
            <v xml:space="preserve"> </v>
          </cell>
          <cell r="H203" t="str">
            <v>Tak</v>
          </cell>
          <cell r="I203">
            <v>5902811502009</v>
          </cell>
        </row>
        <row r="204">
          <cell r="A204" t="str">
            <v>POL-LCLf5X0,5-WW-T</v>
          </cell>
          <cell r="C204" t="str">
            <v>LAMPKI LED KULKI RGB 10M100PKT PVC</v>
          </cell>
          <cell r="D204" t="str">
            <v>KURTYNA na zewnętrz LED 240 5x0,5m, 216 białych ciepłych + 24 LED FLASH białych zimnych z dodatkowym gniazdem - kolekcja srebrna</v>
          </cell>
          <cell r="E204">
            <v>0.23</v>
          </cell>
          <cell r="F204" t="str">
            <v>Towar</v>
          </cell>
          <cell r="G204" t="str">
            <v xml:space="preserve"> </v>
          </cell>
          <cell r="H204" t="str">
            <v>Tak</v>
          </cell>
          <cell r="I204">
            <v>5902811502016</v>
          </cell>
        </row>
        <row r="205">
          <cell r="A205" t="str">
            <v>POL-LCLf5X1,0-CW-T</v>
          </cell>
          <cell r="C205" t="str">
            <v>LAMPKI LED PROGRAM8 NIEBIESKI 10M P</v>
          </cell>
          <cell r="D205" t="str">
            <v>KURTYNA na zewnętrz LED 380 5x1,0m, 340 białych zimnych + 40 LED FLASH białych zimnych z dodatkowym gniazdem - kolekcja srebrna</v>
          </cell>
          <cell r="E205">
            <v>0.23</v>
          </cell>
          <cell r="F205" t="str">
            <v>Towar</v>
          </cell>
          <cell r="G205" t="str">
            <v>Tak</v>
          </cell>
          <cell r="H205" t="str">
            <v xml:space="preserve"> </v>
          </cell>
          <cell r="I205">
            <v>5902811502023</v>
          </cell>
        </row>
        <row r="206">
          <cell r="A206" t="str">
            <v>POL-LCLf5X1,0-WW-T</v>
          </cell>
          <cell r="C206" t="str">
            <v>LAMPKI LED PROGRAM8 ZIELONY 10M PVC</v>
          </cell>
          <cell r="D206" t="str">
            <v>KURTYNA na zewnętrz LED 380 5x1,0m, 340 białych ciepłych + 40 LED FLASH białych zimnych z dodatkowym gniazdem - kolekcja srebrna</v>
          </cell>
          <cell r="E206">
            <v>0.23</v>
          </cell>
          <cell r="F206" t="str">
            <v>Towar</v>
          </cell>
          <cell r="G206" t="str">
            <v>Tak</v>
          </cell>
          <cell r="H206" t="str">
            <v xml:space="preserve"> </v>
          </cell>
          <cell r="I206">
            <v>5902811502030</v>
          </cell>
        </row>
        <row r="207">
          <cell r="A207" t="str">
            <v>POL-LCLf2,5X1,5-CW-T</v>
          </cell>
          <cell r="C207" t="str">
            <v>LAMPKI LED PROGRAM8 MULTIKOLOR 10M</v>
          </cell>
          <cell r="D207" t="str">
            <v>KURTYNA na zewnętrz LED 380 2,5x1,5m, 340 białych zimnych + 40 LED FLASH białych zimnych z dodatkowym gniazdem - kolekcja srebrna</v>
          </cell>
          <cell r="E207">
            <v>0.23</v>
          </cell>
          <cell r="F207" t="str">
            <v>Towar</v>
          </cell>
          <cell r="G207" t="str">
            <v>Tak</v>
          </cell>
          <cell r="H207" t="str">
            <v xml:space="preserve"> </v>
          </cell>
          <cell r="I207">
            <v>5902811502047</v>
          </cell>
        </row>
        <row r="208">
          <cell r="A208" t="str">
            <v>POL-LCLf2,5X1,5-WW-T</v>
          </cell>
          <cell r="C208" t="str">
            <v>LAMPKI LED PROGRAM8 FIOLET 10M PVC</v>
          </cell>
          <cell r="D208" t="str">
            <v>KURTYNA na zewnętrz LED 380 2,5x1,5m, 340 białych ciepłych + 40 LED FLASH białych zimnych z dodatkowym gniazdem - kolekcja srebrna</v>
          </cell>
          <cell r="E208">
            <v>0.23</v>
          </cell>
          <cell r="F208" t="str">
            <v>Towar</v>
          </cell>
          <cell r="G208" t="str">
            <v xml:space="preserve"> </v>
          </cell>
          <cell r="H208" t="str">
            <v>Tak</v>
          </cell>
          <cell r="I208">
            <v>5902811502054</v>
          </cell>
        </row>
        <row r="209">
          <cell r="A209" t="str">
            <v>POL-LCLf2,5X3,0-CW-T</v>
          </cell>
          <cell r="C209" t="str">
            <v>LAMPKI LED PROGRAM8 CZERWONY 10M PV</v>
          </cell>
          <cell r="D209" t="str">
            <v>KURTYNA na zewnętrz LED 600 2,5x3,0m, 480 białych zimnych + 80 LED FLASH białych zimnych z dodatkowym gniazdem - kolekcja srebrna</v>
          </cell>
          <cell r="E209">
            <v>0.23</v>
          </cell>
          <cell r="F209" t="str">
            <v>Towar</v>
          </cell>
          <cell r="G209" t="str">
            <v>Tak</v>
          </cell>
          <cell r="H209" t="str">
            <v xml:space="preserve"> </v>
          </cell>
          <cell r="I209">
            <v>5902811502061</v>
          </cell>
        </row>
        <row r="210">
          <cell r="A210" t="str">
            <v>POL-LCLf2,5X3,0-WW-T</v>
          </cell>
          <cell r="C210" t="str">
            <v>LAMPKI LED PROGRAM8 BIALY ZIMN 10M</v>
          </cell>
          <cell r="D210" t="str">
            <v>KURTYNA na zewnętrz LED 600 2,5x3,0m, 480 białych ciepłych + 80 LED FLASH białych zimnych z dodatkowym gniazdem - kolekcja srebrna</v>
          </cell>
          <cell r="E210">
            <v>0.23</v>
          </cell>
          <cell r="F210" t="str">
            <v>Towar</v>
          </cell>
          <cell r="G210" t="str">
            <v>Tak</v>
          </cell>
          <cell r="H210" t="str">
            <v xml:space="preserve"> </v>
          </cell>
          <cell r="I210">
            <v>5902811502078</v>
          </cell>
        </row>
        <row r="211">
          <cell r="A211" t="str">
            <v>POL-LCLf2,5X6,0-CW-T</v>
          </cell>
          <cell r="C211" t="str">
            <v>LAMPKI LED PROGRAM8 BIAL ZIMN 10M P</v>
          </cell>
          <cell r="D211" t="str">
            <v>KURTYNA na zewnętrz LED 720 2,5x6,0m, 576 białych zimnych + 144 LED FLASH białych zimnych z dodatkowym gniazdem - kolekcja srebrna</v>
          </cell>
          <cell r="E211">
            <v>0.23</v>
          </cell>
          <cell r="F211" t="str">
            <v>Towar</v>
          </cell>
          <cell r="G211" t="str">
            <v>Tak</v>
          </cell>
          <cell r="H211" t="str">
            <v>Tak</v>
          </cell>
          <cell r="I211">
            <v>5902811502085</v>
          </cell>
        </row>
        <row r="212">
          <cell r="A212" t="str">
            <v>POL-LCLf2,5X6,0-WW-T</v>
          </cell>
          <cell r="C212" t="str">
            <v>LAMPKI LED PROGRAM8 BIAL ZIMNY 10M</v>
          </cell>
          <cell r="D212" t="str">
            <v>KURTYNA na zewnętrz LED 720 2,5x6,0m, 576 białych ciepłych + 144 LED FLASH białych zimnych z dodatkowym gniazdem - kolekcja srebrna</v>
          </cell>
          <cell r="E212">
            <v>0.23</v>
          </cell>
          <cell r="F212" t="str">
            <v>Towar</v>
          </cell>
          <cell r="G212" t="str">
            <v>Tak</v>
          </cell>
          <cell r="H212" t="str">
            <v xml:space="preserve"> </v>
          </cell>
          <cell r="I212">
            <v>5902811502092</v>
          </cell>
        </row>
        <row r="213">
          <cell r="A213" t="str">
            <v>POL-LCLf2,5X9,0-CW-T</v>
          </cell>
          <cell r="C213" t="str">
            <v>LAMPKI LED PROGRAM8 BIAL CIEPL 10M</v>
          </cell>
          <cell r="D213" t="str">
            <v>KURTYNA na zewnętrz LED 1000 2,5x9,0m, 800 białych zimnych + 200 LED FLASH białych zimnych z dodatkowym gniazdem - kolekcja srebrna</v>
          </cell>
          <cell r="E213">
            <v>0.23</v>
          </cell>
          <cell r="F213" t="str">
            <v>Towar</v>
          </cell>
          <cell r="G213" t="str">
            <v xml:space="preserve"> </v>
          </cell>
          <cell r="H213" t="str">
            <v xml:space="preserve"> </v>
          </cell>
          <cell r="I213">
            <v>5902811502108</v>
          </cell>
        </row>
        <row r="214">
          <cell r="A214" t="str">
            <v>POL-LCLf2,5X9,0-WW-T</v>
          </cell>
          <cell r="C214" t="str">
            <v>LAMPKI LED PROGRAM8 ZOLTY 10M PVC Z</v>
          </cell>
          <cell r="D214" t="str">
            <v>KURTYNA na zewnętrz LED 1000 2,5x9,0m, 800 białych ciepłych + 200 LED FLASH białych zimnych z dodatkowym gniazdem - kolekcja srebrna</v>
          </cell>
          <cell r="E214">
            <v>0.23</v>
          </cell>
          <cell r="F214" t="str">
            <v>Towar</v>
          </cell>
          <cell r="G214" t="str">
            <v>Tak</v>
          </cell>
          <cell r="H214" t="str">
            <v xml:space="preserve"> </v>
          </cell>
          <cell r="I214">
            <v>5902811502115</v>
          </cell>
        </row>
        <row r="215">
          <cell r="A215" t="str">
            <v>POL-PLCL5X0,5-CW-BL</v>
          </cell>
          <cell r="C215" t="str">
            <v>LAMPKI LED FLASH 10M NIEBIESKIE PVC</v>
          </cell>
          <cell r="D215" t="str">
            <v>PROFESJONALNA KURTYNA na zewnętrz LED 240 5x0,5m z dodatkowym gniazdem - kolekcja złota</v>
          </cell>
          <cell r="E215">
            <v>0.23</v>
          </cell>
          <cell r="F215" t="str">
            <v>Towar</v>
          </cell>
          <cell r="G215" t="str">
            <v xml:space="preserve"> </v>
          </cell>
          <cell r="H215" t="str">
            <v>Tak</v>
          </cell>
          <cell r="I215">
            <v>5902811502122</v>
          </cell>
        </row>
        <row r="216">
          <cell r="A216" t="str">
            <v>POL-PLCL5X0,5-WW-BL</v>
          </cell>
          <cell r="C216" t="str">
            <v>LAMPKI LED FLASH 10M NIEBIESKIE PVC</v>
          </cell>
          <cell r="D216" t="str">
            <v>PROFESJONALNA KURTYNA na zewnętrz LED 240 5x0,5m z dodatkowym gniazdem - kolekcja złota</v>
          </cell>
          <cell r="E216">
            <v>0.23</v>
          </cell>
          <cell r="F216" t="str">
            <v>Towar</v>
          </cell>
          <cell r="G216" t="str">
            <v xml:space="preserve"> </v>
          </cell>
          <cell r="H216" t="str">
            <v>Tak</v>
          </cell>
          <cell r="I216">
            <v>5902811502139</v>
          </cell>
        </row>
        <row r="217">
          <cell r="A217" t="str">
            <v>POL-PLCL5X0,5-CW-W</v>
          </cell>
          <cell r="C217" t="str">
            <v>LAMPKI LED FLASH 10M BIALE ZIMNE</v>
          </cell>
          <cell r="D217" t="str">
            <v>PROFESJONALNA KURTYNA na zewnętrz LED 240 5x0,5m z dodatkowym gniazdem - kolekcja złota</v>
          </cell>
          <cell r="E217">
            <v>0.23</v>
          </cell>
          <cell r="F217" t="str">
            <v>Towar</v>
          </cell>
          <cell r="G217" t="str">
            <v>Tak</v>
          </cell>
          <cell r="H217" t="str">
            <v xml:space="preserve"> </v>
          </cell>
          <cell r="I217">
            <v>5902811502146</v>
          </cell>
        </row>
        <row r="218">
          <cell r="A218" t="str">
            <v>POL-PLCL5X0,5-WW-W</v>
          </cell>
          <cell r="C218" t="str">
            <v>LAMPKI LED FLASH 10M BIALE ZIMN PVC</v>
          </cell>
          <cell r="D218" t="str">
            <v>PROFESJONALNA KURTYNA na zewnętrz LED 240 5x0,5m z dodatkowym gniazdem - kolekcja złota</v>
          </cell>
          <cell r="E218">
            <v>0.23</v>
          </cell>
          <cell r="F218" t="str">
            <v>Towar</v>
          </cell>
          <cell r="G218" t="str">
            <v>Tak</v>
          </cell>
          <cell r="H218" t="str">
            <v xml:space="preserve"> </v>
          </cell>
          <cell r="I218">
            <v>5902811502153</v>
          </cell>
        </row>
        <row r="219">
          <cell r="A219" t="str">
            <v>POL-PLCL5X1,0-CW-BL</v>
          </cell>
          <cell r="C219" t="str">
            <v>LAMPKI LED FLASH 10M BIAL CIEPŁ PVC</v>
          </cell>
          <cell r="D219" t="str">
            <v>PROFESJONALNA KURTYNA na zewnętrz LED 380 5x1,0m z dodatkowym gniazdem - kolekcja złota</v>
          </cell>
          <cell r="E219">
            <v>0.23</v>
          </cell>
          <cell r="F219" t="str">
            <v>Towar</v>
          </cell>
          <cell r="G219" t="str">
            <v>Tak</v>
          </cell>
          <cell r="H219" t="str">
            <v xml:space="preserve"> </v>
          </cell>
          <cell r="I219">
            <v>5902811502160</v>
          </cell>
        </row>
        <row r="220">
          <cell r="A220" t="str">
            <v>POL-PLCL5X1,0-CW-W</v>
          </cell>
          <cell r="C220" t="str">
            <v>LAMPKI LED FLASH 10M BIALE CIEP PVC</v>
          </cell>
          <cell r="D220" t="str">
            <v>PROFESJONALNA KURTYNA na zewnętrz LED 380 5x1,0m z dodatkowym gniazdem - kolekcja złota</v>
          </cell>
          <cell r="E220">
            <v>0.23</v>
          </cell>
          <cell r="F220" t="str">
            <v>Towar</v>
          </cell>
          <cell r="G220" t="str">
            <v>Tak</v>
          </cell>
          <cell r="H220" t="str">
            <v xml:space="preserve"> </v>
          </cell>
          <cell r="I220">
            <v>5902811502177</v>
          </cell>
        </row>
        <row r="221">
          <cell r="A221" t="str">
            <v>POL-PLCL5X1,0-WW-W</v>
          </cell>
          <cell r="C221" t="str">
            <v>LAMPKI LED NIEBIE 10M100PKT</v>
          </cell>
          <cell r="D221" t="str">
            <v>PROFESJONALNA KURTYNA na zewnętrz LED 380 5x1,0m z dodatkowym gniazdem - kolekcja złota</v>
          </cell>
          <cell r="E221">
            <v>0.23</v>
          </cell>
          <cell r="F221" t="str">
            <v>Towar</v>
          </cell>
          <cell r="G221" t="str">
            <v xml:space="preserve"> </v>
          </cell>
          <cell r="H221" t="str">
            <v>Tak</v>
          </cell>
          <cell r="I221">
            <v>5902811502184</v>
          </cell>
        </row>
        <row r="222">
          <cell r="A222" t="str">
            <v>POL-PLCL5X1,0-WW-BL</v>
          </cell>
          <cell r="C222" t="str">
            <v>LAMPKI LED 10M 100PKT BIAŁY KLASY</v>
          </cell>
          <cell r="D222" t="str">
            <v>PROFESJONALNA KURTYNA na zewnętrz LED 380 5x1,0m z dodatkowym gniazdem - kolekcja złota</v>
          </cell>
          <cell r="E222">
            <v>0.23</v>
          </cell>
          <cell r="F222" t="str">
            <v>Towar</v>
          </cell>
          <cell r="G222" t="str">
            <v xml:space="preserve"> </v>
          </cell>
          <cell r="H222" t="str">
            <v xml:space="preserve"> </v>
          </cell>
          <cell r="I222">
            <v>5902811502191</v>
          </cell>
        </row>
        <row r="223">
          <cell r="A223" t="str">
            <v>POL-PLCL2,5X1,5-CW-BL</v>
          </cell>
          <cell r="C223" t="str">
            <v>LAMPKI LED 10M 100PKT  BIAŁE ZIMNE</v>
          </cell>
          <cell r="D223" t="str">
            <v>PROFESJONALNA KURTYNA na zewnętrz LED 380 2,5x1,5m,  z dodatkowym gniazdem - kolekcja złota</v>
          </cell>
          <cell r="E223">
            <v>0.23</v>
          </cell>
          <cell r="F223" t="str">
            <v>Towar</v>
          </cell>
          <cell r="G223" t="str">
            <v xml:space="preserve"> </v>
          </cell>
          <cell r="H223" t="str">
            <v>Tak</v>
          </cell>
          <cell r="I223">
            <v>5902811502207</v>
          </cell>
        </row>
        <row r="224">
          <cell r="A224" t="str">
            <v>POL-PLCL2,5X1,5-CW-W</v>
          </cell>
          <cell r="C224" t="str">
            <v>LAMPKI LED 10M 100PKT ZIELONE</v>
          </cell>
          <cell r="D224" t="str">
            <v>PROFESJONALNA KURTYNA na zewnętrz LED 380 2,5x1,5m,  z dodatkowym gniazdem - kolekcja złota</v>
          </cell>
          <cell r="E224">
            <v>0.23</v>
          </cell>
          <cell r="F224" t="str">
            <v>Towar</v>
          </cell>
          <cell r="G224" t="str">
            <v xml:space="preserve"> </v>
          </cell>
          <cell r="H224" t="str">
            <v>Tak</v>
          </cell>
          <cell r="I224">
            <v>5902811502214</v>
          </cell>
        </row>
        <row r="225">
          <cell r="A225" t="str">
            <v>POL-PLCL2,5X1,5-WW-BL</v>
          </cell>
          <cell r="C225" t="str">
            <v>LAMPKI LED 10M 100PKT MULTIKOLOR</v>
          </cell>
          <cell r="D225" t="str">
            <v>PROFESJONALNA KURTYNA na zewnętrz LED 380 2,5x1,5m,  z dodatkowym gniazdem - kolekcja złota</v>
          </cell>
          <cell r="E225">
            <v>0.23</v>
          </cell>
          <cell r="F225" t="str">
            <v>Towar</v>
          </cell>
          <cell r="G225" t="str">
            <v xml:space="preserve"> </v>
          </cell>
          <cell r="H225" t="str">
            <v>Tak</v>
          </cell>
          <cell r="I225">
            <v>5902811502221</v>
          </cell>
        </row>
        <row r="226">
          <cell r="A226" t="str">
            <v>POL-PLCL2,5X1,5-WW-W</v>
          </cell>
          <cell r="C226" t="str">
            <v>LAMPKI LED ROZOWE 10M100PKT</v>
          </cell>
          <cell r="D226" t="str">
            <v>PROFESJONALNA KURTYNA na zewnętrz LED 380 2,5x1,5m,  z dodatkowym gniazdem - kolekcja złota</v>
          </cell>
          <cell r="E226">
            <v>0.23</v>
          </cell>
          <cell r="F226" t="str">
            <v>Towar</v>
          </cell>
          <cell r="G226" t="str">
            <v xml:space="preserve"> </v>
          </cell>
          <cell r="H226" t="str">
            <v>Tak</v>
          </cell>
          <cell r="I226">
            <v>5902811502238</v>
          </cell>
        </row>
        <row r="227">
          <cell r="A227" t="str">
            <v>POL-PLCL2,5X1,5-BLU-BL</v>
          </cell>
          <cell r="C227" t="str">
            <v>LAMPKI LED CZERWO 10M100PKT</v>
          </cell>
          <cell r="D227" t="str">
            <v>PROFESJONALNA KURTYNA na zewnętrz LED 380 2,5x1,5m,  z dodatkowym gniazdem - kolekcja złota</v>
          </cell>
          <cell r="E227">
            <v>0.23</v>
          </cell>
          <cell r="F227" t="str">
            <v>Towar</v>
          </cell>
          <cell r="G227" t="str">
            <v xml:space="preserve"> </v>
          </cell>
          <cell r="H227" t="str">
            <v>Tak</v>
          </cell>
          <cell r="I227">
            <v>5902811502245</v>
          </cell>
        </row>
        <row r="228">
          <cell r="A228" t="str">
            <v>POL-PLCL2,5X1,5-BLU-W</v>
          </cell>
          <cell r="C228" t="str">
            <v>LAMPKI LED 10M 100PKT  BIAŁE CIEPŁ</v>
          </cell>
          <cell r="D228" t="str">
            <v>PROFESJONALNA KURTYNA na zewnętrz LED 380 2,5x1,5m,  z dodatkowym gniazdem - kolekcja złota</v>
          </cell>
          <cell r="E228">
            <v>0.23</v>
          </cell>
          <cell r="F228" t="str">
            <v>Towar</v>
          </cell>
          <cell r="G228" t="str">
            <v xml:space="preserve"> </v>
          </cell>
          <cell r="H228" t="str">
            <v>Tak</v>
          </cell>
          <cell r="I228">
            <v>5902811502252</v>
          </cell>
        </row>
        <row r="229">
          <cell r="A229" t="str">
            <v>POL-PLCL2,5X3,0-CW-BL</v>
          </cell>
          <cell r="C229" t="str">
            <v>LAMPKI LED ZOLTE 10M100PKT</v>
          </cell>
          <cell r="D229" t="str">
            <v>PROFESJONALNA KURTYNA na zewnętrz LED 600 2,5x3,0m,  z dodatkowym gniazdem - kolekcja złota</v>
          </cell>
          <cell r="E229">
            <v>0.23</v>
          </cell>
          <cell r="F229" t="str">
            <v>Towar</v>
          </cell>
          <cell r="G229" t="str">
            <v xml:space="preserve"> </v>
          </cell>
          <cell r="H229" t="str">
            <v>Tak</v>
          </cell>
          <cell r="I229">
            <v>5902811502269</v>
          </cell>
        </row>
        <row r="230">
          <cell r="A230" t="str">
            <v>POL-PLCL2,5X3,0-CW-W</v>
          </cell>
          <cell r="C230" t="str">
            <v>LAMPKI LED 6M 60PKT NIEBIESKI</v>
          </cell>
          <cell r="D230" t="str">
            <v>PROFESJONALNA KURTYNA na zewnętrz LED 600 2,5x3,0m,  z dodatkowym gniazdem - kolekcja złota</v>
          </cell>
          <cell r="E230">
            <v>0.23</v>
          </cell>
          <cell r="F230" t="str">
            <v>Towar</v>
          </cell>
          <cell r="G230" t="str">
            <v xml:space="preserve"> </v>
          </cell>
          <cell r="H230" t="str">
            <v>Tak</v>
          </cell>
          <cell r="I230">
            <v>5902811502276</v>
          </cell>
        </row>
        <row r="231">
          <cell r="A231" t="str">
            <v>POL-PLCL2,5X3,0-WW-BL</v>
          </cell>
          <cell r="C231" t="str">
            <v>LAMPKI LED  6M 60PKT  BIAŁY KLASYCZ</v>
          </cell>
          <cell r="D231" t="str">
            <v>PROFESJONALNA KURTYNA na zewnętrz LED 600 2,5x3,0m,  z dodatkowym gniazdem - kolekcja złota</v>
          </cell>
          <cell r="E231">
            <v>0.23</v>
          </cell>
          <cell r="F231" t="str">
            <v>Towar</v>
          </cell>
          <cell r="G231" t="str">
            <v xml:space="preserve"> </v>
          </cell>
          <cell r="H231" t="str">
            <v xml:space="preserve"> </v>
          </cell>
          <cell r="I231">
            <v>5902811502283</v>
          </cell>
        </row>
        <row r="232">
          <cell r="A232" t="str">
            <v>POL-PLCL2,5X3,0-WW-W</v>
          </cell>
          <cell r="C232" t="str">
            <v>LAMPKI LED 6M60PKT BI ZIM</v>
          </cell>
          <cell r="D232" t="str">
            <v>PROFESJONALNA KURTYNA na zewnętrz LED 600 2,5x3,0m,  z dodatkowym gniazdem - kolekcja złota</v>
          </cell>
          <cell r="E232">
            <v>0.23</v>
          </cell>
          <cell r="F232" t="str">
            <v>Towar</v>
          </cell>
          <cell r="G232" t="str">
            <v xml:space="preserve"> </v>
          </cell>
          <cell r="H232" t="str">
            <v>Tak</v>
          </cell>
          <cell r="I232">
            <v>5902811502290</v>
          </cell>
        </row>
        <row r="233">
          <cell r="A233" t="str">
            <v>POL-PLCL2,5X3,0-BLU-BL</v>
          </cell>
          <cell r="C233" t="str">
            <v>LAMPKI LED ZIELONY 6M60PKT</v>
          </cell>
          <cell r="D233" t="str">
            <v>PROFESJONALNA KURTYNA na zewnętrz LED 600 2,5x3,0m,  z dodatkowym gniazdem - kolekcja złota</v>
          </cell>
          <cell r="E233">
            <v>0.23</v>
          </cell>
          <cell r="F233" t="str">
            <v>Towar</v>
          </cell>
          <cell r="G233" t="str">
            <v xml:space="preserve"> </v>
          </cell>
          <cell r="H233" t="str">
            <v>Tak</v>
          </cell>
          <cell r="I233">
            <v>5902811502306</v>
          </cell>
        </row>
        <row r="234">
          <cell r="A234" t="str">
            <v>POL-PLCL2,5X3,0-BLU-W</v>
          </cell>
          <cell r="C234" t="str">
            <v>LAMPKI LED  6M 60PKT  MULTIKOLOR</v>
          </cell>
          <cell r="D234" t="str">
            <v>PROFESJONALNA KURTYNA na zewnętrz LED 600 2,5x3,0m,  z dodatkowym gniazdem - kolekcja złota</v>
          </cell>
          <cell r="E234">
            <v>0.23</v>
          </cell>
          <cell r="F234" t="str">
            <v>Towar</v>
          </cell>
          <cell r="G234" t="str">
            <v xml:space="preserve"> </v>
          </cell>
          <cell r="H234" t="str">
            <v>Tak</v>
          </cell>
          <cell r="I234">
            <v>5902811502313</v>
          </cell>
        </row>
        <row r="235">
          <cell r="A235" t="str">
            <v>POL-PLCL2,5X6,0-CW-BL</v>
          </cell>
          <cell r="C235" t="str">
            <v>LAMPKI LED ROZOWY 6M60PKT</v>
          </cell>
          <cell r="D235" t="str">
            <v>PROFESJONALNA KURTYNA na zewnętrz LED 720 2,5x6,0m,  z dodatkowym gniazdem - kolekcja złota</v>
          </cell>
          <cell r="E235">
            <v>0.23</v>
          </cell>
          <cell r="F235" t="str">
            <v>Towar</v>
          </cell>
          <cell r="G235" t="str">
            <v xml:space="preserve"> </v>
          </cell>
          <cell r="H235" t="str">
            <v>Tak</v>
          </cell>
          <cell r="I235">
            <v>5902811502320</v>
          </cell>
        </row>
        <row r="236">
          <cell r="A236" t="str">
            <v>POL-PLCL2,5X6,0-CW-W</v>
          </cell>
          <cell r="C236" t="str">
            <v>LAMPKI LED CZERWONY 6M60PKT</v>
          </cell>
          <cell r="D236" t="str">
            <v>PROFESJONALNA KURTYNA na zewnętrz LED 720 2,5x6,0m,  z dodatkowym gniazdem - kolekcja złota</v>
          </cell>
          <cell r="E236">
            <v>0.23</v>
          </cell>
          <cell r="F236" t="str">
            <v>Towar</v>
          </cell>
          <cell r="G236" t="str">
            <v xml:space="preserve"> </v>
          </cell>
          <cell r="H236" t="str">
            <v>Tak</v>
          </cell>
          <cell r="I236">
            <v>5902811502337</v>
          </cell>
        </row>
        <row r="237">
          <cell r="A237" t="str">
            <v>POL-PLCL2,5X6,0-WW-BL</v>
          </cell>
          <cell r="C237" t="str">
            <v>LAMPKI LED 6M60PKT  BIA CIE</v>
          </cell>
          <cell r="D237" t="str">
            <v>PROFESJONALNA KURTYNA na zewnętrz LED 720 2,5x6,0m,  z dodatkowym gniazdem - kolekcja złota</v>
          </cell>
          <cell r="E237">
            <v>0.23</v>
          </cell>
          <cell r="F237" t="str">
            <v>Towar</v>
          </cell>
          <cell r="G237" t="str">
            <v xml:space="preserve"> </v>
          </cell>
          <cell r="H237" t="str">
            <v>Tak</v>
          </cell>
          <cell r="I237">
            <v>5902811502344</v>
          </cell>
        </row>
        <row r="238">
          <cell r="A238" t="str">
            <v>POL-PLCL2,5X6,0-WW-W</v>
          </cell>
          <cell r="C238" t="str">
            <v>LAMPKI LED ZÓŁTY 6M60PKT</v>
          </cell>
          <cell r="D238" t="str">
            <v>PROFESJONALNA KURTYNA na zewnętrz LED 720 2,5x6,0m,  z dodatkowym gniazdem - kolekcja złota</v>
          </cell>
          <cell r="E238">
            <v>0.23</v>
          </cell>
          <cell r="F238" t="str">
            <v>Towar</v>
          </cell>
          <cell r="G238" t="str">
            <v xml:space="preserve"> </v>
          </cell>
          <cell r="H238" t="str">
            <v>Tak</v>
          </cell>
          <cell r="I238">
            <v>5902811502351</v>
          </cell>
        </row>
        <row r="239">
          <cell r="A239" t="str">
            <v>POL-PLCL2,5X6,0-BLU-BL</v>
          </cell>
          <cell r="C239" t="str">
            <v>STALAKTYTY 15CM, 24TUB 10M+5M KAB.Z</v>
          </cell>
          <cell r="D239" t="str">
            <v>PROFESJONALNA KURTYNA na zewnętrz LED 720 2,5x6,0m,  z dodatkowym gniazdem - kolekcja złota</v>
          </cell>
          <cell r="E239">
            <v>0.23</v>
          </cell>
          <cell r="F239" t="str">
            <v>Towar</v>
          </cell>
          <cell r="G239" t="str">
            <v xml:space="preserve"> </v>
          </cell>
          <cell r="H239" t="str">
            <v xml:space="preserve"> </v>
          </cell>
          <cell r="I239">
            <v>5902811502368</v>
          </cell>
        </row>
        <row r="240">
          <cell r="A240" t="str">
            <v>POL-PLCL2,5X6,0-BLU-W</v>
          </cell>
          <cell r="C240" t="str">
            <v>ALUMINIOWY KLIP DO WĘŻA NEON</v>
          </cell>
          <cell r="D240" t="str">
            <v>PROFESJONALNA KURTYNA na zewnętrz LED 720 2,5x6,0m,  z dodatkowym gniazdem - kolekcja złota</v>
          </cell>
          <cell r="E240">
            <v>0.23</v>
          </cell>
          <cell r="F240" t="str">
            <v>Towar</v>
          </cell>
          <cell r="G240" t="str">
            <v xml:space="preserve"> </v>
          </cell>
          <cell r="H240" t="str">
            <v>Tak</v>
          </cell>
          <cell r="I240">
            <v>5902811502375</v>
          </cell>
        </row>
        <row r="241">
          <cell r="A241" t="str">
            <v>POL-PLCL2,5X9,0-CW-BL</v>
          </cell>
          <cell r="C241" t="str">
            <v>METEORKI 100CM, 5TUB, + TRANS. OW C</v>
          </cell>
          <cell r="D241" t="str">
            <v>PROFESJONALNA KURTYNA na zewnętrz LED 1000 2,5x9,0m,  z dodatkowym gniazdem - kolekcja złota</v>
          </cell>
          <cell r="E241">
            <v>0.23</v>
          </cell>
          <cell r="F241" t="str">
            <v>Towar</v>
          </cell>
          <cell r="G241" t="str">
            <v xml:space="preserve"> </v>
          </cell>
          <cell r="H241" t="str">
            <v>Tak</v>
          </cell>
          <cell r="I241">
            <v>5902811502382</v>
          </cell>
        </row>
        <row r="242">
          <cell r="A242" t="str">
            <v>POL-PLCL2,5X9,0-CW-W</v>
          </cell>
          <cell r="C242" t="str">
            <v>METEORKI 20CM, 12TUB, 6M+5M KAB.ZAS</v>
          </cell>
          <cell r="D242" t="str">
            <v>PROFESJONALNA KURTYNA na zewnętrz LED 1000 2,5x9,0m,  z dodatkowym gniazdem - kolekcja złota</v>
          </cell>
          <cell r="E242">
            <v>0.23</v>
          </cell>
          <cell r="F242" t="str">
            <v>Towar</v>
          </cell>
          <cell r="G242" t="str">
            <v xml:space="preserve"> </v>
          </cell>
          <cell r="H242" t="str">
            <v>Tak</v>
          </cell>
          <cell r="I242">
            <v>5902811502399</v>
          </cell>
        </row>
        <row r="243">
          <cell r="A243" t="str">
            <v>POL-PLCL2,5X9,0-WW-BL</v>
          </cell>
          <cell r="C243" t="str">
            <v>METEORKI 25CM, 5TUB LED 5M BIALE ZI</v>
          </cell>
          <cell r="D243" t="str">
            <v>PROFESJONALNA KURTYNA na zewnętrz LED 1000 2,5x9,0m,  z dodatkowym gniazdem - kolekcja złota</v>
          </cell>
          <cell r="E243">
            <v>0.23</v>
          </cell>
          <cell r="F243" t="str">
            <v>Towar</v>
          </cell>
          <cell r="G243" t="str">
            <v xml:space="preserve"> </v>
          </cell>
          <cell r="H243" t="str">
            <v xml:space="preserve"> </v>
          </cell>
          <cell r="I243">
            <v>5902811502405</v>
          </cell>
        </row>
        <row r="244">
          <cell r="A244" t="str">
            <v>POL-PLCL2,5X9,0-WW-W</v>
          </cell>
          <cell r="C244" t="str">
            <v>METEORKI 50CM, 5TUB BI ZIMN</v>
          </cell>
          <cell r="D244" t="str">
            <v>PROFESJONALNA KURTYNA na zewnętrz LED 1000 2,5x9,0m,  z dodatkowym gniazdem - kolekcja złota</v>
          </cell>
          <cell r="E244">
            <v>0.23</v>
          </cell>
          <cell r="F244" t="str">
            <v>Towar</v>
          </cell>
          <cell r="G244" t="str">
            <v xml:space="preserve"> </v>
          </cell>
          <cell r="H244" t="str">
            <v>Tak</v>
          </cell>
          <cell r="I244">
            <v>5902811502412</v>
          </cell>
        </row>
        <row r="245">
          <cell r="A245" t="str">
            <v>POL-PLCL2,5X9,0-BLU-BL</v>
          </cell>
          <cell r="C245" t="str">
            <v>METEORKI 50CM, 5TUB, + TRANS. OW C</v>
          </cell>
          <cell r="D245" t="str">
            <v>PROFESJONALNA KURTYNA na zewnętrz LED 1000 2,5x9,0m,  z dodatkowym gniazdem - kolekcja złota</v>
          </cell>
          <cell r="E245">
            <v>0.23</v>
          </cell>
          <cell r="F245" t="str">
            <v>Towar</v>
          </cell>
          <cell r="G245" t="str">
            <v xml:space="preserve"> </v>
          </cell>
          <cell r="H245" t="str">
            <v>Tak</v>
          </cell>
          <cell r="I245">
            <v>5902811502429</v>
          </cell>
        </row>
        <row r="246">
          <cell r="A246" t="str">
            <v>POL-PLCL2,5X9,0-BLU-W</v>
          </cell>
          <cell r="C246" t="str">
            <v>KABEL ZASILAJACY POL WAZ LED GRU2PI</v>
          </cell>
          <cell r="D246" t="str">
            <v>PROFESJONALNA KURTYNA na zewnętrz LED 1000 2,5x9,0m,  z dodatkowym gniazdem - kolekcja złota</v>
          </cell>
          <cell r="E246">
            <v>0.23</v>
          </cell>
          <cell r="F246" t="str">
            <v>Towar</v>
          </cell>
          <cell r="G246" t="str">
            <v xml:space="preserve"> </v>
          </cell>
          <cell r="H246" t="str">
            <v>Tak</v>
          </cell>
          <cell r="I246">
            <v>5902811502436</v>
          </cell>
        </row>
        <row r="247">
          <cell r="A247" t="str">
            <v>POL-PLCLf5X0,5-CW-BL</v>
          </cell>
          <cell r="C247" t="str">
            <v>POL-MONSTRUM PUSTY</v>
          </cell>
          <cell r="D247" t="str">
            <v>PROFESJONALNA KURTYNA na zewnętrz LED 320 5x0,5m, 216 białych zimnych + 24 LED FLASH białych zimnych z dodatkowym gniazdem - kolekcja złota</v>
          </cell>
          <cell r="E247">
            <v>0.23</v>
          </cell>
          <cell r="F247" t="str">
            <v>Towar</v>
          </cell>
          <cell r="G247" t="str">
            <v xml:space="preserve"> </v>
          </cell>
          <cell r="H247" t="str">
            <v xml:space="preserve"> </v>
          </cell>
          <cell r="I247">
            <v>5902811502443</v>
          </cell>
        </row>
        <row r="248">
          <cell r="A248" t="str">
            <v>POL-PLCLf5X0,5-CW-W</v>
          </cell>
          <cell r="C248" t="str">
            <v>POL-MONSTRUM G1 GOBOS ŚNIEŻYNKI&amp;GWI</v>
          </cell>
          <cell r="D248" t="str">
            <v>PROFESJONALNA KURTYNA na zewnętrz LED 320 5x0,5m, 216 białych zimnych + 24 LED FLASH białych zimnych z dodatkowym gniazdem - kolekcja złota</v>
          </cell>
          <cell r="E248">
            <v>0.23</v>
          </cell>
          <cell r="F248" t="str">
            <v>Towar</v>
          </cell>
          <cell r="G248" t="str">
            <v xml:space="preserve"> </v>
          </cell>
          <cell r="H248" t="str">
            <v xml:space="preserve"> </v>
          </cell>
          <cell r="I248">
            <v>5902811502450</v>
          </cell>
        </row>
        <row r="249">
          <cell r="A249" t="str">
            <v>POL-PLCLf5X0,5-WW-BL</v>
          </cell>
          <cell r="C249" t="str">
            <v>POL-MONSTRUM G10 GOBOS ZAPRZĘG</v>
          </cell>
          <cell r="D249" t="str">
            <v>PROFESJONALNA KURTYNA na zewnętrz LED 320 5x0,5m, 216 białych ciepłych + 24 LED FLASH białych zimnych z dodatkowym gniazdem - kolekcja złota</v>
          </cell>
          <cell r="E249">
            <v>0.23</v>
          </cell>
          <cell r="F249" t="str">
            <v>Towar</v>
          </cell>
          <cell r="G249" t="str">
            <v xml:space="preserve"> </v>
          </cell>
          <cell r="H249" t="str">
            <v xml:space="preserve"> </v>
          </cell>
          <cell r="I249">
            <v>5902811502467</v>
          </cell>
        </row>
        <row r="250">
          <cell r="A250" t="str">
            <v>POL-PLCLf5X0,5-WW-W</v>
          </cell>
          <cell r="C250" t="str">
            <v>POL-MONSTRUM G11 GOBOS ORZEŁ GODŁO</v>
          </cell>
          <cell r="D250" t="str">
            <v>PROFESJONALNA KURTYNA na zewnętrz LED 320 5x0,5m, 216 białych ciepłych + 24 LED FLASH białych zimnych z dodatkowym gniazdem - kolekcja złota</v>
          </cell>
          <cell r="E250">
            <v>0.23</v>
          </cell>
          <cell r="F250" t="str">
            <v>Towar</v>
          </cell>
          <cell r="G250" t="str">
            <v xml:space="preserve"> </v>
          </cell>
          <cell r="H250" t="str">
            <v xml:space="preserve"> </v>
          </cell>
          <cell r="I250">
            <v>5902811502474</v>
          </cell>
        </row>
        <row r="251">
          <cell r="A251" t="str">
            <v>POL-PLCLf5X1,0-CW-BL</v>
          </cell>
          <cell r="C251" t="str">
            <v>POL-MONSTRUM G12 GOBOS FLAGA UE</v>
          </cell>
          <cell r="D251" t="str">
            <v>PROFESJONALNA KURTYNA na zewnętrz LED 380 5x1,0m, 340 białych zimnych + 40 LED FLASH białych zimnych z dodatkowym gniazdem - kolekcja złota</v>
          </cell>
          <cell r="E251">
            <v>0.23</v>
          </cell>
          <cell r="F251" t="str">
            <v>Towar</v>
          </cell>
          <cell r="G251" t="str">
            <v xml:space="preserve"> </v>
          </cell>
          <cell r="H251" t="str">
            <v xml:space="preserve"> </v>
          </cell>
          <cell r="I251">
            <v>5902811502481</v>
          </cell>
        </row>
        <row r="252">
          <cell r="A252" t="str">
            <v>POL-PLCLf5X1,0-CW-W</v>
          </cell>
          <cell r="C252" t="str">
            <v>POL-MONSTRUM G13 GOBOS FLAGA POLSKI</v>
          </cell>
          <cell r="D252" t="str">
            <v>PROFESJONALNA KURTYNA na zewnętrz LED 380 5x1,0m, 340 białych zimnych + 40 LED FLASH białych zimnych z dodatkowym gniazdem - kolekcja złota</v>
          </cell>
          <cell r="E252">
            <v>0.23</v>
          </cell>
          <cell r="F252" t="str">
            <v>Towar</v>
          </cell>
          <cell r="G252" t="str">
            <v xml:space="preserve"> </v>
          </cell>
          <cell r="H252" t="str">
            <v xml:space="preserve"> </v>
          </cell>
          <cell r="I252">
            <v>5902811502498</v>
          </cell>
        </row>
        <row r="253">
          <cell r="A253" t="str">
            <v>POL-PLCLf5X1,0-WW-W</v>
          </cell>
          <cell r="C253" t="str">
            <v>POL-MONSTRUM G14 GOBOS FLAGA POLSKI</v>
          </cell>
          <cell r="D253" t="str">
            <v>PROFESJONALNA KURTYNA na zewnętrz LED 380 5x1,0m, 340 białych ciepłych + 40 LED FLASH białych zimnych z dodatkowym gniazdem - kolekcja złota</v>
          </cell>
          <cell r="E253">
            <v>0.23</v>
          </cell>
          <cell r="F253" t="str">
            <v>Towar</v>
          </cell>
          <cell r="G253" t="str">
            <v xml:space="preserve"> </v>
          </cell>
          <cell r="H253" t="str">
            <v xml:space="preserve"> </v>
          </cell>
          <cell r="I253">
            <v>5902811502504</v>
          </cell>
        </row>
        <row r="254">
          <cell r="A254" t="str">
            <v>POL-PLCLf5X1,0-WW-BL</v>
          </cell>
          <cell r="C254" t="str">
            <v>POL-MONSTRUM MIKOLAJ PO LINIE</v>
          </cell>
          <cell r="D254" t="str">
            <v>PROFESJONALNA KURTYNA na zewnętrz LED 380 5x1,0m, 340 białych ciepłych + 40 LED FLASH białych zimnych z dodatkowym gniazdem - kolekcja złota</v>
          </cell>
          <cell r="E254">
            <v>0.23</v>
          </cell>
          <cell r="F254" t="str">
            <v>Towar</v>
          </cell>
          <cell r="G254" t="str">
            <v xml:space="preserve"> </v>
          </cell>
          <cell r="H254" t="str">
            <v xml:space="preserve"> </v>
          </cell>
          <cell r="I254">
            <v>5902811502511</v>
          </cell>
        </row>
        <row r="255">
          <cell r="A255" t="str">
            <v>POL-PLCLf2,5X1,5-CW-BL</v>
          </cell>
          <cell r="C255" t="str">
            <v>POL-MONSTRUM MIKOLAJ W KOMINIE</v>
          </cell>
          <cell r="D255" t="str">
            <v>PROFESJONALNA KURTYNA na zewnętrz LED 380 2,5x1,5m, 340 białych zimnych + 40 LED FLASH białych zimnych z dodatkowym gniazdem - kolekcja złota</v>
          </cell>
          <cell r="E255">
            <v>0.23</v>
          </cell>
          <cell r="F255" t="str">
            <v>Towar</v>
          </cell>
          <cell r="G255" t="str">
            <v xml:space="preserve"> </v>
          </cell>
          <cell r="H255" t="str">
            <v xml:space="preserve"> </v>
          </cell>
          <cell r="I255">
            <v>5902811502528</v>
          </cell>
        </row>
        <row r="256">
          <cell r="A256" t="str">
            <v>POL-PLCLf2,5X1,5-CW-W</v>
          </cell>
          <cell r="C256" t="str">
            <v>POL-MONSTRUM ZAPRZEG</v>
          </cell>
          <cell r="D256" t="str">
            <v>PROFESJONALNA KURTYNA na zewnętrz LED 380 2,5x1,5m, 340 białych zimnych + 40 LED FLASH białych zimnych z dodatkowym gniazdem - kolekcja złota</v>
          </cell>
          <cell r="E256">
            <v>0.23</v>
          </cell>
          <cell r="F256" t="str">
            <v>Towar</v>
          </cell>
          <cell r="G256" t="str">
            <v xml:space="preserve"> </v>
          </cell>
          <cell r="H256" t="str">
            <v xml:space="preserve"> </v>
          </cell>
          <cell r="I256">
            <v>5902811502535</v>
          </cell>
        </row>
        <row r="257">
          <cell r="A257" t="str">
            <v>POL-PLCLf2,5X1,5-WW-BL</v>
          </cell>
          <cell r="C257" t="str">
            <v>POL-MONSTRUM G18 GOBOS ŚNIEŻYNKIG18</v>
          </cell>
          <cell r="D257" t="str">
            <v>PROFESJONALNA KURTYNA na zewnętrz LED 380 2,5x1,5m, 340 białych ciepłych + 40 LED FLASH białych zimnych z dodatkowym gniazdem - kolekcja złota</v>
          </cell>
          <cell r="E257">
            <v>0.23</v>
          </cell>
          <cell r="F257" t="str">
            <v>Towar</v>
          </cell>
          <cell r="G257" t="str">
            <v xml:space="preserve"> </v>
          </cell>
          <cell r="H257" t="str">
            <v xml:space="preserve"> </v>
          </cell>
          <cell r="I257">
            <v>5902811502542</v>
          </cell>
        </row>
        <row r="258">
          <cell r="A258" t="str">
            <v>POL-PLCLf2,5X1,5-WW-W</v>
          </cell>
          <cell r="C258" t="str">
            <v>POL-MONSTRUM G19 GOBOS SERDUSZKA</v>
          </cell>
          <cell r="D258" t="str">
            <v>PROFESJONALNA KURTYNA na zewnętrz LED 380 2,5x1,5m, 340 białych ciepłych + 40 LED FLASH białych zimnych z dodatkowym gniazdem - kolekcja złota</v>
          </cell>
          <cell r="E258">
            <v>0.23</v>
          </cell>
          <cell r="F258" t="str">
            <v>Towar</v>
          </cell>
          <cell r="G258" t="str">
            <v xml:space="preserve"> </v>
          </cell>
          <cell r="H258" t="str">
            <v xml:space="preserve"> </v>
          </cell>
          <cell r="I258">
            <v>5902811502559</v>
          </cell>
        </row>
        <row r="259">
          <cell r="A259" t="str">
            <v>POL-PLCLf2,5X3,0-CW-BL</v>
          </cell>
          <cell r="C259" t="str">
            <v>POL-MONSTRUM G2 GOBOS ŚNIEŻ&amp;ŚNIEG</v>
          </cell>
          <cell r="D259" t="str">
            <v>PROFESJONALNA KURTYNA na zewnętrz LED 600 2,5x3,0m, 520 białych zimnych + 80 LED FLASH białych zimnych z dodatkowym gniazdem - kolekcja złota</v>
          </cell>
          <cell r="E259">
            <v>0.23</v>
          </cell>
          <cell r="F259" t="str">
            <v>Towar</v>
          </cell>
          <cell r="G259" t="str">
            <v xml:space="preserve"> </v>
          </cell>
          <cell r="H259" t="str">
            <v xml:space="preserve"> </v>
          </cell>
          <cell r="I259">
            <v>5902811502566</v>
          </cell>
        </row>
        <row r="260">
          <cell r="A260" t="str">
            <v>POL-PLCLf2,5X3,0-CW-W</v>
          </cell>
          <cell r="C260" t="str">
            <v>POL-MONSTRUM G20 STOP</v>
          </cell>
          <cell r="D260" t="str">
            <v>PROFESJONALNA KURTYNA na zewnętrz LED 600 2,5x3,0m, 520 białych zimnych + 80 LED FLASH białych zimnych z dodatkowym gniazdem - kolekcja złota</v>
          </cell>
          <cell r="E260">
            <v>0.23</v>
          </cell>
          <cell r="F260" t="str">
            <v>Towar</v>
          </cell>
          <cell r="G260" t="str">
            <v xml:space="preserve"> </v>
          </cell>
          <cell r="H260" t="str">
            <v xml:space="preserve"> </v>
          </cell>
          <cell r="I260">
            <v>5902811502573</v>
          </cell>
        </row>
        <row r="261">
          <cell r="A261" t="str">
            <v>POL-PLCLf2,5X3,0-WW-BL</v>
          </cell>
          <cell r="C261" t="str">
            <v>POL-MONSTRUM G21 EXIT</v>
          </cell>
          <cell r="D261" t="str">
            <v>PROFESJONALNA KURTYNA na zewnętrz LED 600 2,5x3,0m, 520 białych ciepłych + 80 LED FLASH białych zimnych z dodatkowym gniazdem - kolekcja złota</v>
          </cell>
          <cell r="E261">
            <v>0.23</v>
          </cell>
          <cell r="F261" t="str">
            <v>Towar</v>
          </cell>
          <cell r="G261" t="str">
            <v xml:space="preserve"> </v>
          </cell>
          <cell r="H261" t="str">
            <v xml:space="preserve"> </v>
          </cell>
          <cell r="I261">
            <v>5902811502580</v>
          </cell>
        </row>
        <row r="262">
          <cell r="A262" t="str">
            <v>POL-PLCLf2,5X3,0-WW-W</v>
          </cell>
          <cell r="C262" t="str">
            <v>POL-MONSTRUM G22 ZAKAZ WEJSCIA</v>
          </cell>
          <cell r="D262" t="str">
            <v>PROFESJONALNA KURTYNA na zewnętrz LED 600 2,5x3,0m, 520 białych ciepłych + 80 LED FLASH białych zimnych z dodatkowym gniazdem - kolekcja złota</v>
          </cell>
          <cell r="E262">
            <v>0.23</v>
          </cell>
          <cell r="F262" t="str">
            <v>Towar</v>
          </cell>
          <cell r="G262" t="str">
            <v xml:space="preserve"> </v>
          </cell>
          <cell r="H262" t="str">
            <v xml:space="preserve"> </v>
          </cell>
          <cell r="I262">
            <v>5902811502597</v>
          </cell>
        </row>
        <row r="263">
          <cell r="A263" t="str">
            <v>POL-PLCLf2,5X6,0-CW-BL</v>
          </cell>
          <cell r="C263" t="str">
            <v>POL-MONSTRUM G23 KOMETA</v>
          </cell>
          <cell r="D263" t="str">
            <v>PROFESJONALNA KURTYNA na zewnętrz LED 720 2,5x6,0m, 576 białych zimnych + 144 LED FLASH białych zimnych z dodatkowym gniazdem - kolekcja złota</v>
          </cell>
          <cell r="E263">
            <v>0.23</v>
          </cell>
          <cell r="F263" t="str">
            <v>Towar</v>
          </cell>
          <cell r="G263" t="str">
            <v xml:space="preserve"> </v>
          </cell>
          <cell r="H263" t="str">
            <v xml:space="preserve"> </v>
          </cell>
          <cell r="I263">
            <v>5902811502603</v>
          </cell>
        </row>
        <row r="264">
          <cell r="A264" t="str">
            <v>POL-PLCLf2,5X6,0-CW-W</v>
          </cell>
          <cell r="C264" t="str">
            <v>POL-MONSTRUM G24 GOBOS ŚNIEŻ&amp;KROPKI</v>
          </cell>
          <cell r="D264" t="str">
            <v>PROFESJONALNA KURTYNA na zewnętrz LED 720 2,5x6,0m, 576 białych zimnych + 144 LED FLASH białych zimnych z dodatkowym gniazdem - kolekcja złota</v>
          </cell>
          <cell r="E264">
            <v>0.23</v>
          </cell>
          <cell r="F264" t="str">
            <v>Towar</v>
          </cell>
          <cell r="G264" t="str">
            <v xml:space="preserve"> </v>
          </cell>
          <cell r="H264" t="str">
            <v xml:space="preserve"> </v>
          </cell>
          <cell r="I264">
            <v>5902811502610</v>
          </cell>
        </row>
        <row r="265">
          <cell r="A265" t="str">
            <v>POL-PLCLf2,5X6,0-WW-BL</v>
          </cell>
          <cell r="C265" t="str">
            <v>POL-MONSTRUM G25 GOBOS ŚNIEŻ&amp;KROPKI</v>
          </cell>
          <cell r="D265" t="str">
            <v>PROFESJONALNA KURTYNA na zewnętrz LED 720 2,5x6,0m, 576 białych ciepłych + 144 LED FLASH białych zimnych z dodatkowym gniazdem - kolekcja złota</v>
          </cell>
          <cell r="E265">
            <v>0.23</v>
          </cell>
          <cell r="F265" t="str">
            <v>Towar</v>
          </cell>
          <cell r="G265" t="str">
            <v xml:space="preserve"> </v>
          </cell>
          <cell r="H265" t="str">
            <v xml:space="preserve"> </v>
          </cell>
          <cell r="I265">
            <v>5902811502627</v>
          </cell>
        </row>
        <row r="266">
          <cell r="A266" t="str">
            <v>POL-PLCLf2,5X6,0-WW-W</v>
          </cell>
          <cell r="C266" t="str">
            <v>POL-MONSTRUM G3 GOBOS RENIFER</v>
          </cell>
          <cell r="D266" t="str">
            <v>PROFESJONALNA KURTYNA na zewnętrz LED 720 2,5x6,0m, 576 białych ciepłych + 144 LED FLASH białych zimnych z dodatkowym gniazdem - kolekcja złota</v>
          </cell>
          <cell r="E266">
            <v>0.23</v>
          </cell>
          <cell r="F266" t="str">
            <v>Towar</v>
          </cell>
          <cell r="G266" t="str">
            <v xml:space="preserve"> </v>
          </cell>
          <cell r="H266" t="str">
            <v xml:space="preserve"> </v>
          </cell>
          <cell r="I266">
            <v>5902811502634</v>
          </cell>
        </row>
        <row r="267">
          <cell r="A267" t="str">
            <v>POL-PLCLf2,5X9,0-CW-BL</v>
          </cell>
          <cell r="C267" t="str">
            <v>POL-MONSTRUM G4 GOBOS RENIFERY</v>
          </cell>
          <cell r="D267" t="str">
            <v>PROFESJONALNA KURTYNA na zewnętrz LED 1000 2,5x9,0m, 800 białych zimnych + 200 LED FLASH białych zimnych z dodatkowym gniazdem - kolekcja złota</v>
          </cell>
          <cell r="E267">
            <v>0.23</v>
          </cell>
          <cell r="F267" t="str">
            <v>Towar</v>
          </cell>
          <cell r="G267" t="str">
            <v xml:space="preserve"> </v>
          </cell>
          <cell r="H267" t="str">
            <v xml:space="preserve"> </v>
          </cell>
          <cell r="I267">
            <v>5902811502641</v>
          </cell>
        </row>
        <row r="268">
          <cell r="A268" t="str">
            <v>POL-PLCLf2,5X9,0-CW-W</v>
          </cell>
          <cell r="C268" t="str">
            <v>POL-MONSTRUM G5 GOBOS ANIOŁKI</v>
          </cell>
          <cell r="D268" t="str">
            <v>PROFESJONALNA KURTYNA na zewnętrz LED 1000 2,5x9,0m, 800 białych zimnych + 200 LED FLASH białych zimnych z dodatkowym gniazdem - kolekcja złota</v>
          </cell>
          <cell r="E268">
            <v>0.23</v>
          </cell>
          <cell r="F268" t="str">
            <v>Towar</v>
          </cell>
          <cell r="G268" t="str">
            <v xml:space="preserve"> </v>
          </cell>
          <cell r="H268" t="str">
            <v xml:space="preserve"> </v>
          </cell>
          <cell r="I268">
            <v>5902811502658</v>
          </cell>
        </row>
        <row r="269">
          <cell r="A269" t="str">
            <v>POL-PLCLf2,5X9,0-WW-BL</v>
          </cell>
          <cell r="C269" t="str">
            <v>POL-MONSTRUM G6 GOBOS ŚNIEŻYNKI G6</v>
          </cell>
          <cell r="D269" t="str">
            <v>PROFESJONALNA KURTYNA na zewnętrz LED 1000 2,5x9,0m, 800 białych ciepłych + 200 LED FLASH białych zimnych z dodatkowym gniazdem - kolekcja złota</v>
          </cell>
          <cell r="E269">
            <v>0.23</v>
          </cell>
          <cell r="F269" t="str">
            <v>Towar</v>
          </cell>
          <cell r="G269" t="str">
            <v xml:space="preserve"> </v>
          </cell>
          <cell r="H269" t="str">
            <v xml:space="preserve"> </v>
          </cell>
          <cell r="I269">
            <v>5902811502665</v>
          </cell>
        </row>
        <row r="270">
          <cell r="A270" t="str">
            <v>POL-PLCLf2,5X9,0-WW-W</v>
          </cell>
          <cell r="C270" t="str">
            <v>POL-MONSTRUM G7 GOBOS PREZENTY</v>
          </cell>
          <cell r="D270" t="str">
            <v>PROFESJONALNA KURTYNA na zewnętrz LED 1000 2,5x9,0m, 800 białych ciepłych + 200 LED FLASH białych zimnych z dodatkowym gniazdem - kolekcja złota</v>
          </cell>
          <cell r="E270">
            <v>0.23</v>
          </cell>
          <cell r="F270" t="str">
            <v>Towar</v>
          </cell>
          <cell r="G270" t="str">
            <v xml:space="preserve"> </v>
          </cell>
          <cell r="H270" t="str">
            <v xml:space="preserve"> </v>
          </cell>
          <cell r="I270">
            <v>5902811502672</v>
          </cell>
        </row>
        <row r="271">
          <cell r="A271" t="str">
            <v>POL-LCLwf2,5X3,0-CW-W</v>
          </cell>
          <cell r="C271" t="str">
            <v>POL-MONSTRUM G8 GOBOS KRÓLOWIE</v>
          </cell>
          <cell r="D271" t="str">
            <v>KURTYNA na zewnętrz LED 720 2,5x3,0m, efekt wodospadu z dodatkowym gniazdem - kolekcja srebrna</v>
          </cell>
          <cell r="E271">
            <v>0.23</v>
          </cell>
          <cell r="F271" t="str">
            <v>Towar</v>
          </cell>
          <cell r="G271" t="str">
            <v xml:space="preserve"> </v>
          </cell>
          <cell r="H271" t="str">
            <v xml:space="preserve"> </v>
          </cell>
          <cell r="I271">
            <v>5902811502689</v>
          </cell>
        </row>
        <row r="272">
          <cell r="A272" t="str">
            <v>POL-LCLwf2,5X3,0-BLU-W</v>
          </cell>
          <cell r="C272" t="str">
            <v>POL-MONSTRUM G9 GOBOS SZOPKA</v>
          </cell>
          <cell r="D272" t="str">
            <v>KURTYNA na zewnętrz LED 720 2,5x3,0m, efekt wodospadu z dodatkowym gniazdem - kolekcja srebrna</v>
          </cell>
          <cell r="E272">
            <v>0.23</v>
          </cell>
          <cell r="F272" t="str">
            <v>Towar</v>
          </cell>
          <cell r="G272" t="str">
            <v xml:space="preserve"> </v>
          </cell>
          <cell r="H272" t="str">
            <v xml:space="preserve"> </v>
          </cell>
          <cell r="I272">
            <v>5902811502696</v>
          </cell>
        </row>
        <row r="273">
          <cell r="A273" t="str">
            <v>POL-LCLwf2,5X6,0-CW-W</v>
          </cell>
          <cell r="C273" t="str">
            <v>POL-MONSTRUM INDYWIDUALNY</v>
          </cell>
          <cell r="D273" t="str">
            <v>KURTYNA na zewnętrz LED 1440 2,5x6,0m, efekt wodospadu z dodatkowym gniazdem - kolekcja srebrna</v>
          </cell>
          <cell r="E273">
            <v>0.23</v>
          </cell>
          <cell r="F273" t="str">
            <v>Towar</v>
          </cell>
          <cell r="G273" t="str">
            <v xml:space="preserve"> </v>
          </cell>
          <cell r="H273" t="str">
            <v xml:space="preserve"> </v>
          </cell>
          <cell r="I273">
            <v>5902811502702</v>
          </cell>
        </row>
        <row r="274">
          <cell r="A274" t="str">
            <v>POL-LCLwf2,5X6,0-BLU-W</v>
          </cell>
          <cell r="C274" t="str">
            <v>POL-MONSTRUM PILOT</v>
          </cell>
          <cell r="D274" t="str">
            <v>KURTYNA na zewnętrz LED 1440 2,5x6,0m, efekt wodospadu z dodatkowym gniazdem - kolekcja srebrna</v>
          </cell>
          <cell r="E274">
            <v>0.23</v>
          </cell>
          <cell r="F274" t="str">
            <v>Towar</v>
          </cell>
          <cell r="G274" t="str">
            <v xml:space="preserve"> </v>
          </cell>
          <cell r="H274" t="str">
            <v xml:space="preserve"> </v>
          </cell>
          <cell r="I274">
            <v>5902811502719</v>
          </cell>
        </row>
        <row r="275">
          <cell r="A275" t="str">
            <v>POL-PLCLwf2,5X3,0-CW-W</v>
          </cell>
          <cell r="C275" t="str">
            <v>PROJEKTOR MONSTRUM 100W</v>
          </cell>
          <cell r="D275" t="str">
            <v>PROFESJONALNA KURTYNA na zewnętrz LED 720 2,5x3,0m, efekt wodospadu z dodatkowym gniazdem - kolekcja złota</v>
          </cell>
          <cell r="E275">
            <v>0.23</v>
          </cell>
          <cell r="F275" t="str">
            <v>Towar</v>
          </cell>
          <cell r="G275" t="str">
            <v xml:space="preserve"> </v>
          </cell>
          <cell r="H275" t="str">
            <v xml:space="preserve"> </v>
          </cell>
          <cell r="I275">
            <v>5902811502726</v>
          </cell>
        </row>
        <row r="276">
          <cell r="A276" t="str">
            <v>POL-PLCLwf2,5X3,0-BLU-W</v>
          </cell>
          <cell r="C276" t="str">
            <v>PROJEKTOR MONSTRUM 80W</v>
          </cell>
          <cell r="D276" t="str">
            <v>PROFESJONALNA KURTYNA na zewnętrz LED 720 2,5x3,0m, efekt wodospadu z dodatkowym gniazdem - kolekcja złota</v>
          </cell>
          <cell r="E276">
            <v>0.23</v>
          </cell>
          <cell r="F276" t="str">
            <v>Towar</v>
          </cell>
          <cell r="G276" t="str">
            <v xml:space="preserve"> </v>
          </cell>
          <cell r="H276" t="str">
            <v xml:space="preserve"> </v>
          </cell>
          <cell r="I276">
            <v>5902811502733</v>
          </cell>
        </row>
        <row r="277">
          <cell r="A277" t="str">
            <v>POL-PLCLwf2,5X6,0-CW-W</v>
          </cell>
          <cell r="C277" t="str">
            <v>LAMPKI LED KWIATKI NIEB 10M100 PVC</v>
          </cell>
          <cell r="D277" t="str">
            <v>PROFESJONALNA KURTYNA na zewnętrz LED 1440 2,5x6,0m, efekt wodospadu z dodatkowym gniazdem - kolekcja złota</v>
          </cell>
          <cell r="E277">
            <v>0.23</v>
          </cell>
          <cell r="F277" t="str">
            <v>Towar</v>
          </cell>
          <cell r="G277" t="str">
            <v xml:space="preserve"> </v>
          </cell>
          <cell r="H277" t="str">
            <v>Tak</v>
          </cell>
          <cell r="I277">
            <v>5902811502740</v>
          </cell>
        </row>
        <row r="278">
          <cell r="A278" t="str">
            <v>POL-PLCLwf2,5X6,0-BLU-W</v>
          </cell>
          <cell r="C278" t="str">
            <v>LAMPKI LED KWIATKI ZIEL 10M100 PVC</v>
          </cell>
          <cell r="D278" t="str">
            <v>KURTYNA na zewnętrz LED 1440 2,5x6,0m, efekt wodospadu z dodatkowym gniazdem - kolekcja złota</v>
          </cell>
          <cell r="E278">
            <v>0.23</v>
          </cell>
          <cell r="F278" t="str">
            <v>Towar</v>
          </cell>
          <cell r="G278" t="str">
            <v xml:space="preserve"> </v>
          </cell>
          <cell r="H278" t="str">
            <v>Tak</v>
          </cell>
          <cell r="I278">
            <v>5902811502757</v>
          </cell>
        </row>
        <row r="279">
          <cell r="A279" t="str">
            <v>POL-LNLf2X1-WW-BL</v>
          </cell>
          <cell r="C279" t="str">
            <v>LAMPKI LED KWIATKI MULT 10M100 PVC</v>
          </cell>
          <cell r="D279" t="str">
            <v>Profesjonalna SIATKA LED FLASH na zewnątrz 1x2m, 176 LED, 144 białych zimnych + 32 LED FLASH białych zimnych z dodatkowym gniazdem - kolekcja złota</v>
          </cell>
          <cell r="E279">
            <v>0.23</v>
          </cell>
          <cell r="F279" t="str">
            <v>Towar</v>
          </cell>
          <cell r="G279" t="str">
            <v xml:space="preserve"> </v>
          </cell>
          <cell r="H279" t="str">
            <v>Tak</v>
          </cell>
          <cell r="I279">
            <v>5902811502764</v>
          </cell>
        </row>
        <row r="280">
          <cell r="A280" t="str">
            <v>POL-LNLf2X1-CW-BL</v>
          </cell>
          <cell r="C280" t="str">
            <v>LAMPKI LED KWIATKI ROZO 10M100 PVC</v>
          </cell>
          <cell r="D280" t="str">
            <v>Profesjonalna SIATKA LED FLASH na zewnątrz 1x2m, 176 LED, 144 białych ciepłych + 32 LED FLASH białych zimnych z dodatkowym gniazdem - kolekcja złota</v>
          </cell>
          <cell r="E280">
            <v>0.23</v>
          </cell>
          <cell r="F280" t="str">
            <v>Towar</v>
          </cell>
          <cell r="G280" t="str">
            <v xml:space="preserve"> </v>
          </cell>
          <cell r="H280" t="str">
            <v>Tak</v>
          </cell>
          <cell r="I280">
            <v>5902811502771</v>
          </cell>
        </row>
        <row r="281">
          <cell r="A281" t="str">
            <v>POL-LNL2X1-WW-BL</v>
          </cell>
          <cell r="C281" t="str">
            <v>LAMPKI LED KWIATKI CZER 10M100 PVC</v>
          </cell>
          <cell r="D281" t="str">
            <v>Profesjonalna SIATKA LED na zewnątrz 1x2m, 176 białych zimnych z dodatkowym gniazdem - kolekcja złota</v>
          </cell>
          <cell r="E281">
            <v>0.23</v>
          </cell>
          <cell r="F281" t="str">
            <v>Towar</v>
          </cell>
          <cell r="G281" t="str">
            <v xml:space="preserve"> </v>
          </cell>
          <cell r="H281" t="str">
            <v>Tak</v>
          </cell>
          <cell r="I281">
            <v>5902811502788</v>
          </cell>
        </row>
        <row r="282">
          <cell r="A282" t="str">
            <v>POL-LNL2X1-CW-BL</v>
          </cell>
          <cell r="C282" t="str">
            <v>LAMPKI LED KWIATKI BI Z 10M100 PVC</v>
          </cell>
          <cell r="D282" t="str">
            <v>Profesjonalna SIATKA LED na zewnątrz 1x2m, 176 LED białych ciepłych z dodatkowym gniazdem - kolekcja złota</v>
          </cell>
          <cell r="E282">
            <v>0.23</v>
          </cell>
          <cell r="F282" t="str">
            <v>Towar</v>
          </cell>
          <cell r="G282" t="str">
            <v xml:space="preserve"> </v>
          </cell>
          <cell r="H282" t="str">
            <v>Tak</v>
          </cell>
          <cell r="I282">
            <v>5902811502795</v>
          </cell>
        </row>
        <row r="283">
          <cell r="A283" t="str">
            <v>POL-MET20-CW-G</v>
          </cell>
          <cell r="C283" t="str">
            <v>LAMPKI LED KWIATKI BI C 10M100 PVC</v>
          </cell>
          <cell r="D283" t="str">
            <v>Meteorki 20 - tuba z ledami o długości 20cm, odległość między tubami 50cm, 12 tub w zestawie, ciemny przewód przyłączeniowy 5M</v>
          </cell>
          <cell r="E283">
            <v>0.23</v>
          </cell>
          <cell r="F283" t="str">
            <v>Towar</v>
          </cell>
          <cell r="G283" t="str">
            <v xml:space="preserve"> </v>
          </cell>
          <cell r="H283" t="str">
            <v>Tak</v>
          </cell>
          <cell r="I283">
            <v>5902811502801</v>
          </cell>
        </row>
        <row r="284">
          <cell r="A284" t="str">
            <v>POL-MET50-CW-G</v>
          </cell>
          <cell r="C284" t="str">
            <v>LAMPKI LED KWIATKI ZOLT 10M100 PVC</v>
          </cell>
          <cell r="D284" t="str">
            <v>Meteory 50 - tuba z ledami o długości 50cm, odległość między tubami 100cm, ciemny przewód przyłączeniowy 5M</v>
          </cell>
          <cell r="E284">
            <v>0.23</v>
          </cell>
          <cell r="F284" t="str">
            <v>Towar</v>
          </cell>
          <cell r="G284" t="str">
            <v xml:space="preserve"> </v>
          </cell>
          <cell r="H284" t="str">
            <v>Tak</v>
          </cell>
          <cell r="I284">
            <v>5902811502818</v>
          </cell>
        </row>
        <row r="285">
          <cell r="A285" t="str">
            <v>POL-MET50-WW-G</v>
          </cell>
          <cell r="C285" t="str">
            <v>LAMPKI LED SNIEZYNKI NIE 10M100 PVC</v>
          </cell>
          <cell r="D285" t="str">
            <v>Meteory 50 - tuba z ledami o długości 50cm, odległość między tubami 100cm, ciemny przewód przyłączeniowy 5M</v>
          </cell>
          <cell r="E285">
            <v>0.23</v>
          </cell>
          <cell r="F285" t="str">
            <v>Towar</v>
          </cell>
          <cell r="G285" t="str">
            <v xml:space="preserve"> </v>
          </cell>
          <cell r="H285" t="str">
            <v>Tak</v>
          </cell>
          <cell r="I285">
            <v>5902811502825</v>
          </cell>
        </row>
        <row r="286">
          <cell r="A286" t="str">
            <v>POL-MET100-CW-G</v>
          </cell>
          <cell r="C286" t="str">
            <v>LAMPKI LED SNIEZYNK BI Z 10M100 PVC</v>
          </cell>
          <cell r="D286" t="str">
            <v>Meteory 100 - tuba z ledami o długości 100cm, odległość między tubami 100cm, ciemny przewód przyłączeniowy  5M</v>
          </cell>
          <cell r="E286">
            <v>0.23</v>
          </cell>
          <cell r="F286" t="str">
            <v>Towar</v>
          </cell>
          <cell r="G286" t="str">
            <v xml:space="preserve"> </v>
          </cell>
          <cell r="H286" t="str">
            <v>Tak</v>
          </cell>
          <cell r="I286">
            <v>5902811502832</v>
          </cell>
        </row>
        <row r="287">
          <cell r="A287" t="str">
            <v>POL-LSTL10M-CW-G</v>
          </cell>
          <cell r="C287" t="str">
            <v>LAMPKI LED SNIEZYNKI ZIE 10M100 PVC</v>
          </cell>
          <cell r="D287" t="str">
            <v>STALAKTYTY LED na zewnątrz 10mb, 120LED dekoracji  z dodatkowym gniazdkiem do łączenia - kolekcja srebrna</v>
          </cell>
          <cell r="E287">
            <v>0.23</v>
          </cell>
          <cell r="F287" t="str">
            <v>Towar</v>
          </cell>
          <cell r="G287" t="str">
            <v xml:space="preserve"> </v>
          </cell>
          <cell r="H287" t="str">
            <v>Tak</v>
          </cell>
          <cell r="I287">
            <v>5902811502849</v>
          </cell>
        </row>
        <row r="288">
          <cell r="A288" t="str">
            <v>POL-RRLNK1-R1</v>
          </cell>
          <cell r="C288" t="str">
            <v>LAMPKI LED SNIEZYNKI MUL 10M100 PVC</v>
          </cell>
          <cell r="D288" t="str">
            <v xml:space="preserve">Profesjonalny WĄŻ ŚWIETLNY NK1 na zewnątrz, 36żarówek/mb, 100mb/roll, cięcie co 1mb </v>
          </cell>
          <cell r="E288">
            <v>0.23</v>
          </cell>
          <cell r="F288" t="str">
            <v>Towar</v>
          </cell>
          <cell r="G288" t="str">
            <v xml:space="preserve"> </v>
          </cell>
          <cell r="H288" t="str">
            <v>Tak</v>
          </cell>
          <cell r="I288">
            <v>5902811502856</v>
          </cell>
        </row>
        <row r="289">
          <cell r="A289" t="str">
            <v>POL-RRLNK1-W1</v>
          </cell>
          <cell r="C289" t="str">
            <v>LAMPKI LED SNIEZYNKI ROZ 10M100 PVC</v>
          </cell>
          <cell r="D289" t="str">
            <v xml:space="preserve">Profesjonalny WĄŻ ŚWIETLNY NK1 na zewnątrz, 36żarówek/mb, 100mb/roll, cięcie co 1mb </v>
          </cell>
          <cell r="E289">
            <v>0.23</v>
          </cell>
          <cell r="F289" t="str">
            <v>Towar</v>
          </cell>
          <cell r="G289" t="str">
            <v xml:space="preserve"> </v>
          </cell>
          <cell r="H289" t="str">
            <v>Tak</v>
          </cell>
          <cell r="I289">
            <v>5902811502863</v>
          </cell>
        </row>
        <row r="290">
          <cell r="A290" t="str">
            <v>POL-RRLNK1-G1</v>
          </cell>
          <cell r="C290" t="str">
            <v>LAMPKI LED SNIEZYNKI CZE 10M100 PVC</v>
          </cell>
          <cell r="D290" t="str">
            <v xml:space="preserve">Profesjonalny WĄŻ ŚWIETLNY NK1 na zewnątrz, 36żarówek/mb, 100mb/roll, cięcie co 1mb </v>
          </cell>
          <cell r="E290">
            <v>0.23</v>
          </cell>
          <cell r="F290" t="str">
            <v>Towar</v>
          </cell>
          <cell r="G290" t="str">
            <v xml:space="preserve"> </v>
          </cell>
          <cell r="H290" t="str">
            <v>Tak</v>
          </cell>
          <cell r="I290">
            <v>5902811502870</v>
          </cell>
        </row>
        <row r="291">
          <cell r="A291" t="str">
            <v>POL-RRLNK1-BLU1</v>
          </cell>
          <cell r="C291" t="str">
            <v>LAMPKI LED SNIEZYNKI BI C 10M100 PV</v>
          </cell>
          <cell r="D291" t="str">
            <v xml:space="preserve">Profesjonalny WĄŻ ŚWIETLNY NK1 na zewnątrz, 36żarówek/mb, 100mb/roll, cięcie co 1mb </v>
          </cell>
          <cell r="E291">
            <v>0.23</v>
          </cell>
          <cell r="F291" t="str">
            <v>Towar</v>
          </cell>
          <cell r="G291" t="str">
            <v xml:space="preserve"> </v>
          </cell>
          <cell r="H291" t="str">
            <v>Tak</v>
          </cell>
          <cell r="I291">
            <v>5902811502887</v>
          </cell>
        </row>
        <row r="292">
          <cell r="A292" t="str">
            <v>POL-RRLNK1-Y1</v>
          </cell>
          <cell r="C292" t="str">
            <v>LAMPKI LED SNIEZYNKI ZOL 10M100 PVC</v>
          </cell>
          <cell r="D292" t="str">
            <v xml:space="preserve">Profesjonalny WĄŻ ŚWIETLNY NK1 na zewnątrz, 36żarówek/mb, 100mb/roll, cięcie co 1mb </v>
          </cell>
          <cell r="E292">
            <v>0.23</v>
          </cell>
          <cell r="F292" t="str">
            <v>Towar</v>
          </cell>
          <cell r="G292" t="str">
            <v xml:space="preserve"> </v>
          </cell>
          <cell r="H292" t="str">
            <v>Tak</v>
          </cell>
          <cell r="I292">
            <v>5902811502894</v>
          </cell>
        </row>
        <row r="293">
          <cell r="A293" t="str">
            <v>POL-LRLNK1-M2</v>
          </cell>
          <cell r="C293" t="str">
            <v>LAMPKI LED GWIAZDKI NIEB 10M100 PVC</v>
          </cell>
          <cell r="D293" t="str">
            <v>Profesjonalny WAŻ LED NK1 na zewnątrz, 36LED/mb, 100mb/roll, cięcie co 2mb</v>
          </cell>
          <cell r="E293">
            <v>0.23</v>
          </cell>
          <cell r="F293" t="str">
            <v>Towar</v>
          </cell>
          <cell r="G293" t="str">
            <v xml:space="preserve"> </v>
          </cell>
          <cell r="H293" t="str">
            <v>Tak</v>
          </cell>
          <cell r="I293">
            <v>5902811502900</v>
          </cell>
        </row>
        <row r="294">
          <cell r="A294" t="str">
            <v>POL-LRLNK1-Y2</v>
          </cell>
          <cell r="C294" t="str">
            <v>LAMPKI LED GWIAZDKI BI Z 10M100 PVC</v>
          </cell>
          <cell r="D294" t="str">
            <v>Profesjonalny WAŻ LED NK1 na zewnątrz, 36LED/mb, 100mb/roll, cięcie co 2mb</v>
          </cell>
          <cell r="E294">
            <v>0.23</v>
          </cell>
          <cell r="F294" t="str">
            <v>Towar</v>
          </cell>
          <cell r="G294" t="str">
            <v xml:space="preserve"> </v>
          </cell>
          <cell r="H294" t="str">
            <v>Tak</v>
          </cell>
          <cell r="I294">
            <v>5902811502917</v>
          </cell>
        </row>
        <row r="295">
          <cell r="A295" t="str">
            <v>POL-LRLNK1-PU2</v>
          </cell>
          <cell r="C295" t="str">
            <v>LAMPKI LED GWIAZDKI ZIEL 10M100 PVC</v>
          </cell>
          <cell r="D295" t="str">
            <v>Profesjonalny WAŻ LED NK1 na zewnątrz, 36LED/mb, 100mb/roll, cięcie co 2mb</v>
          </cell>
          <cell r="E295">
            <v>0.23</v>
          </cell>
          <cell r="F295" t="str">
            <v>Towar</v>
          </cell>
          <cell r="G295" t="str">
            <v xml:space="preserve"> </v>
          </cell>
          <cell r="H295" t="str">
            <v>Tak</v>
          </cell>
          <cell r="I295">
            <v>5902811502924</v>
          </cell>
        </row>
        <row r="296">
          <cell r="A296" t="str">
            <v>POL-LRLNK1-R2</v>
          </cell>
          <cell r="C296" t="str">
            <v>LAMPKI LED GWIAZDKI MULI 10M100 PVC</v>
          </cell>
          <cell r="D296" t="str">
            <v>Profesjonalny WAŻ LED NK1 na zewnątrz, 36LED/mb, 100mb/roll, cięcie co 2mb</v>
          </cell>
          <cell r="E296">
            <v>0.23</v>
          </cell>
          <cell r="F296" t="str">
            <v>Towar</v>
          </cell>
          <cell r="G296" t="str">
            <v xml:space="preserve"> </v>
          </cell>
          <cell r="H296" t="str">
            <v>Tak</v>
          </cell>
          <cell r="I296">
            <v>5902811502931</v>
          </cell>
        </row>
        <row r="297">
          <cell r="A297" t="str">
            <v>POL-LRLNK1-P2</v>
          </cell>
          <cell r="C297" t="str">
            <v>LAMPKI LED GWIAZDKI ROZO 10M100 PVC</v>
          </cell>
          <cell r="D297" t="str">
            <v>Profesjonalny WAŻ LED NK1 na zewnątrz, 36LED/mb, 100mb/roll, cięcie co 2mb</v>
          </cell>
          <cell r="E297">
            <v>0.23</v>
          </cell>
          <cell r="F297" t="str">
            <v>Towar</v>
          </cell>
          <cell r="G297" t="str">
            <v xml:space="preserve"> </v>
          </cell>
          <cell r="H297" t="str">
            <v>Tak</v>
          </cell>
          <cell r="I297">
            <v>5902811502948</v>
          </cell>
        </row>
        <row r="298">
          <cell r="A298" t="str">
            <v>POL-LRLNK1-O2</v>
          </cell>
          <cell r="C298" t="str">
            <v>LAMPKI LED GWIAZDKI CZER 10M100 PVC</v>
          </cell>
          <cell r="D298" t="str">
            <v>Profesjonalny WAŻ LED NK1 na zewnątrz, 36LED/mb, 100mb/roll, cięcie co 2mb</v>
          </cell>
          <cell r="E298">
            <v>0.23</v>
          </cell>
          <cell r="F298" t="str">
            <v>Towar</v>
          </cell>
          <cell r="G298" t="str">
            <v xml:space="preserve"> </v>
          </cell>
          <cell r="H298" t="str">
            <v>Tak</v>
          </cell>
          <cell r="I298">
            <v>5902811502955</v>
          </cell>
        </row>
        <row r="299">
          <cell r="A299" t="str">
            <v>POL-LRLNK1-BLU2</v>
          </cell>
          <cell r="C299" t="str">
            <v>LAMPKI LED GWIAZDKI BI C 10M100 PVC</v>
          </cell>
          <cell r="D299" t="str">
            <v>Profesjonalny WAŻ LED NK1 na zewnątrz, 36LED/mb, 100mb/roll, cięcie co 2mb</v>
          </cell>
          <cell r="E299">
            <v>0.23</v>
          </cell>
          <cell r="F299" t="str">
            <v>Towar</v>
          </cell>
          <cell r="G299" t="str">
            <v xml:space="preserve"> </v>
          </cell>
          <cell r="H299" t="str">
            <v>Tak</v>
          </cell>
          <cell r="I299">
            <v>5902811502962</v>
          </cell>
        </row>
        <row r="300">
          <cell r="A300" t="str">
            <v>POL-LRLNK1-CW2</v>
          </cell>
          <cell r="C300" t="str">
            <v>LAMPKI LED GWIAZDKI ZOLT 10M100 PVC</v>
          </cell>
          <cell r="D300" t="str">
            <v>Profesjonalny WAŻ LED NK1 na zewnątrz, 36LED/mb, 100mb/roll, cięcie co 2mb</v>
          </cell>
          <cell r="E300">
            <v>0.23</v>
          </cell>
          <cell r="F300" t="str">
            <v>Towar</v>
          </cell>
          <cell r="G300" t="str">
            <v xml:space="preserve"> </v>
          </cell>
          <cell r="H300" t="str">
            <v>Tak</v>
          </cell>
          <cell r="I300">
            <v>5902811502979</v>
          </cell>
        </row>
        <row r="301">
          <cell r="A301" t="str">
            <v>POL-LRLNK1-G2</v>
          </cell>
          <cell r="C301" t="str">
            <v>ZLACZKA PLASTIKOWA POL 2 PINY WAZ-W</v>
          </cell>
          <cell r="D301" t="str">
            <v>Profesjonalny WAŻ LED NK1 na zewnątrz, 36LED/mb, 100mb/roll, cięcie co 2mb</v>
          </cell>
          <cell r="E301">
            <v>0.23</v>
          </cell>
          <cell r="F301" t="str">
            <v>Towar</v>
          </cell>
          <cell r="G301" t="str">
            <v>Tak</v>
          </cell>
          <cell r="H301" t="str">
            <v xml:space="preserve"> </v>
          </cell>
          <cell r="I301">
            <v>5902811502986</v>
          </cell>
        </row>
        <row r="302">
          <cell r="A302" t="str">
            <v>POL-LRLNK1-WW2</v>
          </cell>
          <cell r="C302" t="str">
            <v>CZWORNIK HUN WAZ 3PIN DO NK3</v>
          </cell>
          <cell r="D302" t="str">
            <v>Profesjonalny WAŻ LED NK1 na zewnątrz, 36LED/mb, 100mb/roll, cięcie co 2mb</v>
          </cell>
          <cell r="E302">
            <v>0.23</v>
          </cell>
          <cell r="F302" t="str">
            <v>Towar</v>
          </cell>
          <cell r="G302" t="str">
            <v>Tak</v>
          </cell>
          <cell r="H302" t="str">
            <v xml:space="preserve"> </v>
          </cell>
          <cell r="I302">
            <v>5902811502993</v>
          </cell>
        </row>
        <row r="303">
          <cell r="A303" t="str">
            <v>POL-LRLNK1V-M1</v>
          </cell>
          <cell r="C303" t="str">
            <v>CZWORNIK POL WAZ 2PIN DO NK1, NK2</v>
          </cell>
          <cell r="D303" t="str">
            <v>Profesjonalny WAŻ LED NK1 na zewnątrz, 36LED/mb, 100mb/roll, cięcie co 1mb</v>
          </cell>
          <cell r="E303">
            <v>0.23</v>
          </cell>
          <cell r="F303" t="str">
            <v>Towar</v>
          </cell>
          <cell r="G303" t="str">
            <v>Tak</v>
          </cell>
          <cell r="H303" t="str">
            <v xml:space="preserve"> </v>
          </cell>
          <cell r="I303">
            <v>5902811503006</v>
          </cell>
        </row>
        <row r="304">
          <cell r="A304" t="str">
            <v>POL-LRLNK1V-Y1</v>
          </cell>
          <cell r="C304" t="str">
            <v>ZLACZKA PLASTIKOWA POL 2 PINY WAZ-K</v>
          </cell>
          <cell r="D304" t="str">
            <v>Profesjonalny WAŻ LED NK1 na zewnątrz, 36LED/mb, 100mb/roll, cięcie co 1mb</v>
          </cell>
          <cell r="E304">
            <v>0.23</v>
          </cell>
          <cell r="F304" t="str">
            <v>Towar</v>
          </cell>
          <cell r="G304" t="str">
            <v xml:space="preserve"> </v>
          </cell>
          <cell r="H304" t="str">
            <v xml:space="preserve"> </v>
          </cell>
          <cell r="I304">
            <v>5902811503013</v>
          </cell>
        </row>
        <row r="305">
          <cell r="A305" t="str">
            <v>POL-LRLNK1V-R1</v>
          </cell>
          <cell r="C305" t="str">
            <v>ZLACZKA "PRZELOTKA" WAZ BEZ SPIN PO</v>
          </cell>
          <cell r="D305" t="str">
            <v>Profesjonalny WAŻ LED NK1 na zewnątrz, 36LED/mb, 100mb/roll, cięcie co 1mb</v>
          </cell>
          <cell r="E305">
            <v>0.23</v>
          </cell>
          <cell r="F305" t="str">
            <v>Towar</v>
          </cell>
          <cell r="G305" t="str">
            <v xml:space="preserve"> </v>
          </cell>
          <cell r="H305" t="str">
            <v>Tak</v>
          </cell>
          <cell r="I305">
            <v>5902811503020</v>
          </cell>
        </row>
        <row r="306">
          <cell r="A306" t="str">
            <v>POL-LRLNK1V-BLU1</v>
          </cell>
          <cell r="C306" t="str">
            <v>ZLACZKA, LACZNIK W KSZTALCIE "L" PO</v>
          </cell>
          <cell r="D306" t="str">
            <v>Profesjonalny WAŻ LED NK1 na zewnątrz, 36LED/mb, 100mb/roll, cięcie co 1mb</v>
          </cell>
          <cell r="E306">
            <v>0.23</v>
          </cell>
          <cell r="F306" t="str">
            <v>Towar</v>
          </cell>
          <cell r="G306" t="str">
            <v>Tak</v>
          </cell>
          <cell r="H306" t="str">
            <v>Tak</v>
          </cell>
          <cell r="I306">
            <v>5902811503037</v>
          </cell>
        </row>
        <row r="307">
          <cell r="A307" t="str">
            <v>POL-LRLNK1V-CW1</v>
          </cell>
          <cell r="C307" t="str">
            <v>KABEL ZASILAJACY POL WAZ LED CIENKI</v>
          </cell>
          <cell r="D307" t="str">
            <v>Profesjonalny WAŻ LED NK1 na zewnątrz, 36LED/mb, 100mb/roll, cięcie co 1mb</v>
          </cell>
          <cell r="E307">
            <v>0.23</v>
          </cell>
          <cell r="F307" t="str">
            <v>Towar</v>
          </cell>
          <cell r="G307" t="str">
            <v>Tak</v>
          </cell>
          <cell r="H307" t="str">
            <v>Tak</v>
          </cell>
          <cell r="I307">
            <v>5902811503044</v>
          </cell>
        </row>
        <row r="308">
          <cell r="A308" t="str">
            <v>POL-LRLNK1V-G1</v>
          </cell>
          <cell r="C308" t="str">
            <v>LAMPKI PROF LED BI ZI GESTE 5M300PN</v>
          </cell>
          <cell r="D308" t="str">
            <v>Profesjonalny WAŻ LED NK1 na zewnątrz, 36LED/mb, 100mb/roll, cięcie co 1mb</v>
          </cell>
          <cell r="E308">
            <v>0.23</v>
          </cell>
          <cell r="F308" t="str">
            <v>Towar</v>
          </cell>
          <cell r="G308" t="str">
            <v xml:space="preserve"> </v>
          </cell>
          <cell r="H308" t="str">
            <v>Tak</v>
          </cell>
          <cell r="I308">
            <v>5902811503051</v>
          </cell>
        </row>
        <row r="309">
          <cell r="A309" t="str">
            <v>POL-LRLNK1V-WW1</v>
          </cell>
          <cell r="C309" t="str">
            <v>LAMPKI PROF LED BI ZI GESTE 5M300PN</v>
          </cell>
          <cell r="D309" t="str">
            <v>Profesjonalny WAŻ LED NK1 na zewnątrz, 36LED/mb, 100mb/roll, cięcie co 1mb</v>
          </cell>
          <cell r="E309">
            <v>0.23</v>
          </cell>
          <cell r="F309" t="str">
            <v>Towar</v>
          </cell>
          <cell r="G309" t="str">
            <v xml:space="preserve"> </v>
          </cell>
          <cell r="H309" t="str">
            <v>Tak</v>
          </cell>
          <cell r="I309">
            <v>5902811503068</v>
          </cell>
        </row>
        <row r="310">
          <cell r="A310" t="str">
            <v>POL-LRLNK1H-Y1</v>
          </cell>
          <cell r="C310" t="str">
            <v>LAMPKI PROF LED BI CI GESTE 5M300PN</v>
          </cell>
          <cell r="D310" t="str">
            <v>Profesjonalny WAŻ LED NK1 na zewnątrz, 36LED/mb, 100mb/roll, cięcie co 1mb                                                     !!!DIODY UŁOŻONE HORYZONTALNIE!!!</v>
          </cell>
          <cell r="E310">
            <v>0.23</v>
          </cell>
          <cell r="F310" t="str">
            <v>Towar</v>
          </cell>
          <cell r="G310" t="str">
            <v xml:space="preserve"> </v>
          </cell>
          <cell r="H310" t="str">
            <v>Tak</v>
          </cell>
          <cell r="I310">
            <v>5902811503075</v>
          </cell>
        </row>
        <row r="311">
          <cell r="A311" t="str">
            <v>POL-LRLNK1H-R1</v>
          </cell>
          <cell r="C311" t="str">
            <v>LAMPKI PROF LED BI CI GESTE 5M300PN</v>
          </cell>
          <cell r="D311" t="str">
            <v>Profesjonalny WAŻ LED NK1 na zewnątrz, 36LED/mb, 100mb/roll, cięcie co 1mb                                                     !!!DIODY UŁOŻONE HORYZONTALNIE!!!</v>
          </cell>
          <cell r="E311">
            <v>0.23</v>
          </cell>
          <cell r="F311" t="str">
            <v>Towar</v>
          </cell>
          <cell r="G311" t="str">
            <v xml:space="preserve"> </v>
          </cell>
          <cell r="H311" t="str">
            <v>Tak</v>
          </cell>
          <cell r="I311">
            <v>5902811503082</v>
          </cell>
        </row>
        <row r="312">
          <cell r="A312" t="str">
            <v>POL-LRLNK1H-BLU1</v>
          </cell>
          <cell r="C312" t="str">
            <v>PRZEDŁUŻACZ ZASI. WAZ  3PIN</v>
          </cell>
          <cell r="D312" t="str">
            <v>Profesjonalny WAŻ LED NK1 na zewnątrz, 36LED/mb, 100mb/roll, cięcie co 1mb                                                     !!!DIODY UŁOŻONE HORYZONTALNIE!!!</v>
          </cell>
          <cell r="E312">
            <v>0.23</v>
          </cell>
          <cell r="F312" t="str">
            <v>Towar</v>
          </cell>
          <cell r="G312" t="str">
            <v>Tak</v>
          </cell>
          <cell r="H312" t="str">
            <v>Tak</v>
          </cell>
          <cell r="I312">
            <v>5902811503099</v>
          </cell>
        </row>
        <row r="313">
          <cell r="A313" t="str">
            <v>POL-LRLNK1H-CW1</v>
          </cell>
          <cell r="C313" t="str">
            <v>TROJNIK POLAMP WAZ 2PIN DO WAZ NK1,</v>
          </cell>
          <cell r="D313" t="str">
            <v>Profesjonalny WAŻ LED NK1 na zewnątrz, 36LED/mb, 100mb/roll, cięcie co 1mb                                                     !!!DIODY UŁOŻONE HORYZONTALNIE!!!</v>
          </cell>
          <cell r="E313">
            <v>0.23</v>
          </cell>
          <cell r="F313" t="str">
            <v>Towar</v>
          </cell>
          <cell r="G313" t="str">
            <v>Tak</v>
          </cell>
          <cell r="H313" t="str">
            <v>Tak</v>
          </cell>
          <cell r="I313">
            <v>5902811503105</v>
          </cell>
        </row>
        <row r="314">
          <cell r="A314" t="str">
            <v>POL-LRLNK1H-G1</v>
          </cell>
          <cell r="C314" t="str">
            <v>KURTYNA PROF LED380 NIEBIE 2,5X1,5M</v>
          </cell>
          <cell r="D314" t="str">
            <v>Profesjonalny WAŻ LED NK1 na zewnątrz, 36LED/mb, 100mb/roll, cięcie co 1mb                                                     !!!DIODY UŁOŻONE HORYZONTALNIE!!!</v>
          </cell>
          <cell r="E314">
            <v>0.23</v>
          </cell>
          <cell r="F314" t="str">
            <v>Towar</v>
          </cell>
          <cell r="G314" t="str">
            <v xml:space="preserve"> </v>
          </cell>
          <cell r="H314" t="str">
            <v>Tak</v>
          </cell>
          <cell r="I314">
            <v>5902811503112</v>
          </cell>
        </row>
        <row r="315">
          <cell r="A315" t="str">
            <v>POL-LRLNK1H-WW1</v>
          </cell>
          <cell r="C315" t="str">
            <v>KURTYNA PROF LED380 NIEBIE 2,5X1,5M</v>
          </cell>
          <cell r="D315" t="str">
            <v>Profesjonalny WAŻ LED NK1 na zewnątrz, 36LED/mb, 100mb/roll, cięcie co 1mb                                                     !!!DIODY UŁOŻONE HORYZONTALNIE!!!</v>
          </cell>
          <cell r="E315">
            <v>0.23</v>
          </cell>
          <cell r="F315" t="str">
            <v>Towar</v>
          </cell>
          <cell r="G315" t="str">
            <v xml:space="preserve"> </v>
          </cell>
          <cell r="H315" t="str">
            <v>Tak</v>
          </cell>
          <cell r="I315">
            <v>5902811503129</v>
          </cell>
        </row>
        <row r="316">
          <cell r="A316" t="str">
            <v>POL-LRLfNK1-CW2</v>
          </cell>
          <cell r="C316" t="str">
            <v>KURTYNA PROF LED380 BIA ZI 2,5X1,5M</v>
          </cell>
          <cell r="D316" t="str">
            <v>Profesjonalny WAŻ LED NK1 FLASH na zewnątrz, 36LED/mb (30LED stałych/6LED FLASH), 100mb/roll, cięcie co 2mb</v>
          </cell>
          <cell r="E316">
            <v>0.23</v>
          </cell>
          <cell r="F316" t="str">
            <v>Towar</v>
          </cell>
          <cell r="G316" t="str">
            <v xml:space="preserve"> </v>
          </cell>
          <cell r="H316" t="str">
            <v>Tak</v>
          </cell>
          <cell r="I316">
            <v>5902811503136</v>
          </cell>
        </row>
        <row r="317">
          <cell r="A317" t="str">
            <v>POL-LRLfNK1-BLU2</v>
          </cell>
          <cell r="C317" t="str">
            <v>KURTYNA PROF LED380 2,5X1,5M BIAŁE</v>
          </cell>
          <cell r="D317" t="str">
            <v>Profesjonalny WAŻ LED NK1 FLASH na zewnątrz, 36LED/mb (30LED stałych/6LED FLASH), 100mb/roll, cięcie co 2mb</v>
          </cell>
          <cell r="E317">
            <v>0.23</v>
          </cell>
          <cell r="F317" t="str">
            <v>Towar</v>
          </cell>
          <cell r="G317" t="str">
            <v xml:space="preserve"> </v>
          </cell>
          <cell r="H317" t="str">
            <v>Tak</v>
          </cell>
          <cell r="I317">
            <v>5902811503143</v>
          </cell>
        </row>
        <row r="318">
          <cell r="A318" t="str">
            <v>POL-LRLfNK1-PU2</v>
          </cell>
          <cell r="C318" t="str">
            <v>KURTYNA PROF LED400 BIA CI 2,5X1,5M</v>
          </cell>
          <cell r="D318" t="str">
            <v>Profesjonalny WAŻ LED NK1 FLASH na zewnątrz, 36LED/mb (30LED stałych/6LED FLASH), 100mb/roll, cięcie co 2mb</v>
          </cell>
          <cell r="E318">
            <v>0.23</v>
          </cell>
          <cell r="F318" t="str">
            <v>Towar</v>
          </cell>
          <cell r="G318" t="str">
            <v xml:space="preserve"> </v>
          </cell>
          <cell r="H318" t="str">
            <v>Tak</v>
          </cell>
          <cell r="I318">
            <v>5902811503150</v>
          </cell>
        </row>
        <row r="319">
          <cell r="A319" t="str">
            <v>POL-LRLfNK1-R2</v>
          </cell>
          <cell r="C319" t="str">
            <v>KURTYNA PROF LED380 2,5X1,5M BIAŁA</v>
          </cell>
          <cell r="D319" t="str">
            <v>Profesjonalny WAŻ LED NK1 FLASH na zewnątrz, 36LED/mb (30LED stałych/6LED FLASH), 100mb/roll, cięcie co 2mb</v>
          </cell>
          <cell r="E319">
            <v>0.23</v>
          </cell>
          <cell r="F319" t="str">
            <v>Towar</v>
          </cell>
          <cell r="G319" t="str">
            <v xml:space="preserve"> </v>
          </cell>
          <cell r="H319" t="str">
            <v>Tak</v>
          </cell>
          <cell r="I319">
            <v>5902811503167</v>
          </cell>
        </row>
        <row r="320">
          <cell r="A320" t="str">
            <v>POL-LRLfNK1-WW2</v>
          </cell>
          <cell r="C320" t="str">
            <v>KURTYNA PROF LED600 NIEBIE 2,5X3,0M</v>
          </cell>
          <cell r="D320" t="str">
            <v>Profesjonalny WAŻ LED NK1 FLASH na zewnątrz, 36LED/mb (30LED stałych/6LED FLASH), 100mb/roll, cięcie co 2mb</v>
          </cell>
          <cell r="E320">
            <v>0.23</v>
          </cell>
          <cell r="F320" t="str">
            <v>Towar</v>
          </cell>
          <cell r="G320" t="str">
            <v xml:space="preserve"> </v>
          </cell>
          <cell r="H320" t="str">
            <v>Tak</v>
          </cell>
          <cell r="I320">
            <v>5902811503174</v>
          </cell>
        </row>
        <row r="321">
          <cell r="A321" t="str">
            <v>POL-LRLNK3-BLU4</v>
          </cell>
          <cell r="C321" t="str">
            <v>KURTYNA PROF LED600 NIEBIE 2,5X3,0M</v>
          </cell>
          <cell r="D321" t="str">
            <v>Profesjonalny WĄŻ LED NK3 na zewnątrz, 36LED/mb, 100mb/rolka, cięcie co 4mb</v>
          </cell>
          <cell r="E321">
            <v>0.23</v>
          </cell>
          <cell r="F321" t="str">
            <v>Towar</v>
          </cell>
          <cell r="G321" t="str">
            <v xml:space="preserve"> </v>
          </cell>
          <cell r="H321" t="str">
            <v>Tak</v>
          </cell>
          <cell r="I321">
            <v>5902811503181</v>
          </cell>
        </row>
        <row r="322">
          <cell r="A322" t="str">
            <v>POL-LRLNK3-CW4</v>
          </cell>
          <cell r="C322" t="str">
            <v>KURTYNA PROF LED600 2,5X3,0M BIA ZI</v>
          </cell>
          <cell r="D322" t="str">
            <v>Profesjonalny WĄŻ LED NK3 na zewnątrz, 36LED/mb, 100mb/rolka, cięcie co 4mb</v>
          </cell>
          <cell r="E322">
            <v>0.23</v>
          </cell>
          <cell r="F322" t="str">
            <v>Towar</v>
          </cell>
          <cell r="G322" t="str">
            <v xml:space="preserve"> </v>
          </cell>
          <cell r="H322" t="str">
            <v>Tak</v>
          </cell>
          <cell r="I322">
            <v>5902811503198</v>
          </cell>
        </row>
        <row r="323">
          <cell r="A323" t="str">
            <v>POL-LRLNK3-WW4</v>
          </cell>
          <cell r="C323" t="str">
            <v>KURTYNA PROF LED600 BIA ZI 2,5X3,0M</v>
          </cell>
          <cell r="D323" t="str">
            <v>Profesjonalny WĄŻ LED NK3 na zewnątrz, 36LED/mb, 100mb/rolka, cięcie co 4mb</v>
          </cell>
          <cell r="E323">
            <v>0.23</v>
          </cell>
          <cell r="F323" t="str">
            <v>Towar</v>
          </cell>
          <cell r="G323" t="str">
            <v xml:space="preserve"> </v>
          </cell>
          <cell r="H323" t="str">
            <v>Tak</v>
          </cell>
          <cell r="I323">
            <v>5902811503204</v>
          </cell>
        </row>
        <row r="324">
          <cell r="A324" t="str">
            <v>POL-LRLNK1-EXAMP</v>
          </cell>
          <cell r="C324" t="str">
            <v>KURTYNA PROF LED600  2,5X3,0M BIA C</v>
          </cell>
          <cell r="D324" t="str">
            <v>WAZ LED ZESTAW -wszystkie kolory- 2M- z kablem  zasilajacym</v>
          </cell>
          <cell r="E324">
            <v>0.23</v>
          </cell>
          <cell r="F324" t="str">
            <v>Towar</v>
          </cell>
          <cell r="G324" t="str">
            <v xml:space="preserve"> </v>
          </cell>
          <cell r="H324" t="str">
            <v>Tak</v>
          </cell>
          <cell r="I324">
            <v>5902811503211</v>
          </cell>
        </row>
        <row r="325">
          <cell r="A325" t="str">
            <v>POL-LNFss230V-Y</v>
          </cell>
          <cell r="C325" t="str">
            <v>KURTYNA PROF LED600  2,5X3,0M BI CI</v>
          </cell>
          <cell r="D325" t="str">
            <v>Profesjonalny WAŻ LED NEON NK1 na zewnątrz, 80LED/mb, 100mb/roll, cięcie co 80-120cm</v>
          </cell>
          <cell r="E325">
            <v>0.23</v>
          </cell>
          <cell r="F325" t="str">
            <v>Towar</v>
          </cell>
          <cell r="G325" t="str">
            <v xml:space="preserve"> </v>
          </cell>
          <cell r="H325" t="str">
            <v>Tak</v>
          </cell>
          <cell r="I325">
            <v>5902811503228</v>
          </cell>
        </row>
        <row r="326">
          <cell r="A326" t="str">
            <v>POL-LNFss230V-R</v>
          </cell>
          <cell r="C326" t="str">
            <v>KURTYNA PROF LED720 NIEBIE 2,5X6,0M</v>
          </cell>
          <cell r="D326" t="str">
            <v>Profesjonalny WAŻ LED NEON NK1 na zewnątrz, 80LED/mb, 100mb/roll, cięcie co 80-120cm</v>
          </cell>
          <cell r="E326">
            <v>0.23</v>
          </cell>
          <cell r="F326" t="str">
            <v>Towar</v>
          </cell>
          <cell r="G326" t="str">
            <v xml:space="preserve"> </v>
          </cell>
          <cell r="H326" t="str">
            <v>Tak</v>
          </cell>
          <cell r="I326">
            <v>5902811503235</v>
          </cell>
        </row>
        <row r="327">
          <cell r="A327" t="str">
            <v>POL-LNFss230V-BLU</v>
          </cell>
          <cell r="C327" t="str">
            <v>KURTYNA PROF LED720 NIEBIE 2,5X6,0M</v>
          </cell>
          <cell r="D327" t="str">
            <v>Profesjonalny WAŻ LED NEON NK1 na zewnątrz, 80LED/mb, 100mb/roll, cięcie co 80-120cm</v>
          </cell>
          <cell r="E327">
            <v>0.23</v>
          </cell>
          <cell r="F327" t="str">
            <v>Towar</v>
          </cell>
          <cell r="G327" t="str">
            <v xml:space="preserve"> </v>
          </cell>
          <cell r="H327" t="str">
            <v>Tak</v>
          </cell>
          <cell r="I327">
            <v>5902811503242</v>
          </cell>
        </row>
        <row r="328">
          <cell r="A328" t="str">
            <v>POL-LNFss230V-CW</v>
          </cell>
          <cell r="C328" t="str">
            <v>KURTYNA PROF LED720 BIA ZI 2,5X6,0M</v>
          </cell>
          <cell r="D328" t="str">
            <v>Profesjonalny WAŻ LED NEON NK1 na zewnątrz, 80LED/mb, 100mb/roll, cięcie co 80-120cm</v>
          </cell>
          <cell r="E328">
            <v>0.23</v>
          </cell>
          <cell r="F328" t="str">
            <v>Towar</v>
          </cell>
          <cell r="G328" t="str">
            <v xml:space="preserve"> </v>
          </cell>
          <cell r="H328" t="str">
            <v>Tak</v>
          </cell>
          <cell r="I328">
            <v>5902811503259</v>
          </cell>
        </row>
        <row r="329">
          <cell r="A329" t="str">
            <v>POL-LNFss230V-G</v>
          </cell>
          <cell r="C329" t="str">
            <v>KURTYNA PROF LED720 BIA ZI 2,5X6,0M</v>
          </cell>
          <cell r="D329" t="str">
            <v>Profesjonalny WAŻ LED NEON NK1 na zewnątrz, 80LED/mb, 100mb/roll, cięcie co 80-120cm</v>
          </cell>
          <cell r="E329">
            <v>0.23</v>
          </cell>
          <cell r="F329" t="str">
            <v>Towar</v>
          </cell>
          <cell r="G329" t="str">
            <v xml:space="preserve"> </v>
          </cell>
          <cell r="H329" t="str">
            <v>Tak</v>
          </cell>
          <cell r="I329">
            <v>5902811503266</v>
          </cell>
        </row>
        <row r="330">
          <cell r="A330" t="str">
            <v>POL-LNFss230V-WW</v>
          </cell>
          <cell r="C330" t="str">
            <v>KURTYNA PROF LED720 2,5X6,0M BI CI</v>
          </cell>
          <cell r="D330" t="str">
            <v>Profesjonalny WAŻ LED NEON NK1 na zewnątrz, 80LED/mb, 100mb/roll, cięcie co 80-120cm</v>
          </cell>
          <cell r="E330">
            <v>0.23</v>
          </cell>
          <cell r="F330" t="str">
            <v>Towar</v>
          </cell>
          <cell r="G330" t="str">
            <v xml:space="preserve"> </v>
          </cell>
          <cell r="H330" t="str">
            <v>Tak</v>
          </cell>
          <cell r="I330">
            <v>5902811503273</v>
          </cell>
        </row>
        <row r="331">
          <cell r="A331" t="str">
            <v>POL-SCRPC</v>
          </cell>
          <cell r="C331" t="str">
            <v>KURTYNA PROF LED720 BIA CI 2,5X6,0M</v>
          </cell>
          <cell r="D331" t="str">
            <v>SPIN, złączka metalowa zasilająca do łączenia wąż-kabel zasilający NK1, NK2 - 10 sz. opakowanie zbiorcze</v>
          </cell>
          <cell r="E331">
            <v>0.23</v>
          </cell>
          <cell r="F331" t="str">
            <v>Towar</v>
          </cell>
          <cell r="G331" t="str">
            <v xml:space="preserve"> </v>
          </cell>
          <cell r="H331" t="str">
            <v>Tak</v>
          </cell>
          <cell r="I331">
            <v>5902811503280</v>
          </cell>
        </row>
        <row r="332">
          <cell r="A332" t="str">
            <v>POL-SCRR</v>
          </cell>
          <cell r="C332" t="str">
            <v>KURTYNA PROF LED1000 NIEBI 2,5X9,0M</v>
          </cell>
          <cell r="D332" t="str">
            <v>SPIN, złączka metalowa do łączenia wąż-wąż NK1, NK2, NK3 - 10 sz. opakowanie zbiorcze</v>
          </cell>
          <cell r="E332">
            <v>0.23</v>
          </cell>
          <cell r="F332" t="str">
            <v>Towar</v>
          </cell>
          <cell r="G332" t="str">
            <v xml:space="preserve"> </v>
          </cell>
          <cell r="H332" t="str">
            <v>Tak</v>
          </cell>
          <cell r="I332">
            <v>5902811503297</v>
          </cell>
        </row>
        <row r="333">
          <cell r="A333" t="str">
            <v>POL-SCRRNF</v>
          </cell>
          <cell r="C333" t="str">
            <v>KURTYNA PROF LED1000 NIEBI 2,5X9,0M</v>
          </cell>
          <cell r="D333" t="str">
            <v>SPIN, złączka metalowa do łączenia wąż-wąż NEON</v>
          </cell>
          <cell r="E333">
            <v>0.23</v>
          </cell>
          <cell r="F333" t="str">
            <v>Towar</v>
          </cell>
          <cell r="G333" t="str">
            <v xml:space="preserve"> </v>
          </cell>
          <cell r="H333" t="str">
            <v>Tak</v>
          </cell>
          <cell r="I333">
            <v>5902811503303</v>
          </cell>
        </row>
        <row r="334">
          <cell r="A334" t="str">
            <v>POL-SCRPCNF</v>
          </cell>
          <cell r="C334" t="str">
            <v>KURTYNA PROF LED1000 BI ZI 2,5X9,0M</v>
          </cell>
          <cell r="D334" t="str">
            <v>SPIN, złączka metalowa zasilająca do łączenia wąż-kabel zasilający NEON</v>
          </cell>
          <cell r="E334">
            <v>0.23</v>
          </cell>
          <cell r="F334" t="str">
            <v>Towar</v>
          </cell>
          <cell r="G334" t="str">
            <v xml:space="preserve"> </v>
          </cell>
          <cell r="H334" t="str">
            <v>Tak</v>
          </cell>
          <cell r="I334">
            <v>5902811503310</v>
          </cell>
        </row>
        <row r="335">
          <cell r="A335" t="str">
            <v>POL-SCRSM</v>
          </cell>
          <cell r="C335" t="str">
            <v>KURTYNA PROF LED1000 BI ZI 2,5X9,0M</v>
          </cell>
          <cell r="D335" t="str">
            <v>SPIN, złączka metalowa do łączenia wąż-lampki MESKA NK1, NK2, NK3</v>
          </cell>
          <cell r="E335">
            <v>0.23</v>
          </cell>
          <cell r="F335" t="str">
            <v>Towar</v>
          </cell>
          <cell r="G335" t="str">
            <v xml:space="preserve"> </v>
          </cell>
          <cell r="H335" t="str">
            <v>Tak</v>
          </cell>
          <cell r="I335">
            <v>5902811503327</v>
          </cell>
        </row>
        <row r="336">
          <cell r="A336" t="str">
            <v>POL-SCRSW</v>
          </cell>
          <cell r="C336" t="str">
            <v>KURTYNA PROF LED1000 BIA C 2,5X9,0M</v>
          </cell>
          <cell r="D336" t="str">
            <v>SPIN, złączka metalowa do łączenia wąż-lampki ZENSKA NK1, NK2, NK3</v>
          </cell>
          <cell r="E336">
            <v>0.23</v>
          </cell>
          <cell r="F336" t="str">
            <v>Towar</v>
          </cell>
          <cell r="G336" t="str">
            <v xml:space="preserve"> </v>
          </cell>
          <cell r="H336" t="str">
            <v>Tak</v>
          </cell>
          <cell r="I336">
            <v>5902811503334</v>
          </cell>
        </row>
        <row r="337">
          <cell r="A337" t="str">
            <v>POL-PC</v>
          </cell>
          <cell r="C337" t="str">
            <v>KURTYNA PROF LED1000 BI CI 2,5X9,0M</v>
          </cell>
          <cell r="D337" t="str">
            <v>ZŁĄCZKA PLASTIKOWA do łączenia wąż-wąż NK1, NK2, NK3</v>
          </cell>
          <cell r="E337">
            <v>0.23</v>
          </cell>
          <cell r="F337" t="str">
            <v>Towar</v>
          </cell>
          <cell r="G337" t="str">
            <v xml:space="preserve"> </v>
          </cell>
          <cell r="H337" t="str">
            <v>Tak</v>
          </cell>
          <cell r="I337">
            <v>5902811503341</v>
          </cell>
        </row>
        <row r="338">
          <cell r="A338" t="str">
            <v>POL-PCCR</v>
          </cell>
          <cell r="C338" t="str">
            <v>KURTYNA PROFLED400 2X2M BIAŁA ZIMNA</v>
          </cell>
          <cell r="D338" t="str">
            <v>ZŁĄCZKA PLASTIKOWA do łączenia wąż-kabel NK1, NK2, NK3</v>
          </cell>
          <cell r="E338">
            <v>0.23</v>
          </cell>
          <cell r="F338" t="str">
            <v>Towar</v>
          </cell>
          <cell r="G338" t="str">
            <v xml:space="preserve"> </v>
          </cell>
          <cell r="H338" t="str">
            <v xml:space="preserve"> </v>
          </cell>
          <cell r="I338">
            <v>5902811503358</v>
          </cell>
        </row>
        <row r="339">
          <cell r="A339" t="str">
            <v>POL-PCT</v>
          </cell>
          <cell r="C339" t="str">
            <v>KURTYNA PROFLED400 2X2M BIAŁA CIEPŁ</v>
          </cell>
          <cell r="D339" t="str">
            <v>Profesjonalny TRÓJNIK "T" do łączenia węży NK1, NK2, NK3</v>
          </cell>
          <cell r="E339">
            <v>0.23</v>
          </cell>
          <cell r="F339" t="str">
            <v>Towar</v>
          </cell>
          <cell r="G339" t="str">
            <v xml:space="preserve"> </v>
          </cell>
          <cell r="H339" t="str">
            <v xml:space="preserve"> </v>
          </cell>
          <cell r="I339">
            <v>5902811503365</v>
          </cell>
        </row>
        <row r="340">
          <cell r="A340" t="str">
            <v>POL-PCL</v>
          </cell>
          <cell r="C340" t="str">
            <v>KURTYNA PROF LED 5X0,5M KABEL CZARN</v>
          </cell>
          <cell r="D340" t="str">
            <v>Profesjonalny ŁĄCZNIK "L" do łączenia węży NK1, NK2, NK3</v>
          </cell>
          <cell r="E340">
            <v>0.23</v>
          </cell>
          <cell r="F340" t="str">
            <v>Towar</v>
          </cell>
          <cell r="G340" t="str">
            <v xml:space="preserve"> </v>
          </cell>
          <cell r="H340" t="str">
            <v>Tak</v>
          </cell>
          <cell r="I340">
            <v>5902811503372</v>
          </cell>
        </row>
        <row r="341">
          <cell r="A341" t="str">
            <v>POL-PCI</v>
          </cell>
          <cell r="C341" t="str">
            <v>KURTYNA PROF LED240 BI ZI 5X0,5M</v>
          </cell>
          <cell r="D341" t="str">
            <v>Profesjonalny KONEKTOR=PRZELOTKA"---" do łączenia węży NK1, NK2, NK3</v>
          </cell>
          <cell r="E341">
            <v>0.23</v>
          </cell>
          <cell r="F341" t="str">
            <v>Towar</v>
          </cell>
          <cell r="G341" t="str">
            <v xml:space="preserve"> </v>
          </cell>
          <cell r="H341" t="str">
            <v>Tak</v>
          </cell>
          <cell r="I341">
            <v>5902811503389</v>
          </cell>
        </row>
        <row r="342">
          <cell r="A342" t="str">
            <v xml:space="preserve">POL-PCC </v>
          </cell>
          <cell r="C342" t="str">
            <v>KURTYNA PROF LED240 BI CI 5X0,5M</v>
          </cell>
          <cell r="D342" t="str">
            <v>Profesjonalny CZWÓRNIK "+" do łączenia węży NK1, NK2, NK3</v>
          </cell>
          <cell r="E342">
            <v>0.23</v>
          </cell>
          <cell r="F342" t="str">
            <v>Towar</v>
          </cell>
          <cell r="G342" t="str">
            <v>Tak</v>
          </cell>
          <cell r="H342" t="str">
            <v>Tak</v>
          </cell>
          <cell r="I342">
            <v>5902811503396</v>
          </cell>
        </row>
        <row r="343">
          <cell r="A343" t="str">
            <v>POL-H</v>
          </cell>
          <cell r="C343" t="str">
            <v>KURTYNA PROF LED240 BI CI 5X0,5M</v>
          </cell>
          <cell r="D343" t="str">
            <v>STOPKA=UCHWYT plastikowy do Węża LED i świetlnego  - 10 sz. opakowanie zbiorcze</v>
          </cell>
          <cell r="E343">
            <v>0.23</v>
          </cell>
          <cell r="F343" t="str">
            <v>Towar</v>
          </cell>
          <cell r="G343" t="str">
            <v>Tak</v>
          </cell>
          <cell r="H343" t="str">
            <v>Tak</v>
          </cell>
          <cell r="I343">
            <v>5902811503402</v>
          </cell>
        </row>
        <row r="344">
          <cell r="A344" t="str">
            <v>POL-MCNF</v>
          </cell>
          <cell r="C344" t="str">
            <v>KURTYNA PROF LED380 5X1,0M BIAŁA ZI</v>
          </cell>
          <cell r="D344" t="str">
            <v>Aluminiowy klip do węża NEON (min. 3 szt. 1m)</v>
          </cell>
          <cell r="E344">
            <v>0.23</v>
          </cell>
          <cell r="F344" t="str">
            <v>Towar</v>
          </cell>
          <cell r="G344" t="str">
            <v xml:space="preserve"> </v>
          </cell>
          <cell r="H344" t="str">
            <v>Tak</v>
          </cell>
          <cell r="I344">
            <v>5902811503419</v>
          </cell>
        </row>
        <row r="345">
          <cell r="A345" t="str">
            <v>POL-G 3g</v>
          </cell>
          <cell r="C345" t="str">
            <v>KURTYNA PROF LED380 5X1,0M BIAŁA ZI</v>
          </cell>
          <cell r="D345" t="str">
            <v>KLEJ 3g</v>
          </cell>
          <cell r="E345">
            <v>0.23</v>
          </cell>
          <cell r="F345" t="str">
            <v>Towar</v>
          </cell>
          <cell r="G345" t="str">
            <v xml:space="preserve"> </v>
          </cell>
          <cell r="H345" t="str">
            <v>Tak</v>
          </cell>
          <cell r="I345">
            <v>5902811503426</v>
          </cell>
        </row>
        <row r="346">
          <cell r="A346" t="str">
            <v>POL-G 227g</v>
          </cell>
          <cell r="C346" t="str">
            <v>KURTYNA PROF LED380  5X1,0M  BIAŁE</v>
          </cell>
          <cell r="D346" t="str">
            <v>KLEJ NEON 227g MADE IN USA</v>
          </cell>
          <cell r="E346">
            <v>0.23</v>
          </cell>
          <cell r="F346" t="str">
            <v>Towar</v>
          </cell>
          <cell r="G346" t="str">
            <v xml:space="preserve"> </v>
          </cell>
          <cell r="H346" t="str">
            <v>Tak</v>
          </cell>
          <cell r="I346">
            <v>5902811503433</v>
          </cell>
        </row>
        <row r="347">
          <cell r="A347" t="str">
            <v>POL-E</v>
          </cell>
          <cell r="C347" t="str">
            <v>KURTYNA PROF LED380  5X1,0M  BIAŁE</v>
          </cell>
          <cell r="D347" t="str">
            <v xml:space="preserve">ZAŚLEPKA </v>
          </cell>
          <cell r="E347">
            <v>0.23</v>
          </cell>
          <cell r="F347" t="str">
            <v>Towar</v>
          </cell>
          <cell r="G347" t="str">
            <v xml:space="preserve"> </v>
          </cell>
          <cell r="H347" t="str">
            <v>Tak</v>
          </cell>
          <cell r="I347">
            <v>5902811503440</v>
          </cell>
        </row>
        <row r="348">
          <cell r="A348" t="str">
            <v>POL-E NEON 230V</v>
          </cell>
          <cell r="C348" t="str">
            <v>KURTYNA PROF LED380 F BI Z 2,5X1,5M</v>
          </cell>
          <cell r="D348" t="str">
            <v>ZAŚLEPKA NEON</v>
          </cell>
          <cell r="E348">
            <v>0.23</v>
          </cell>
          <cell r="F348" t="str">
            <v>Towar</v>
          </cell>
          <cell r="G348" t="str">
            <v xml:space="preserve"> </v>
          </cell>
          <cell r="H348" t="str">
            <v>Tak</v>
          </cell>
          <cell r="I348">
            <v>5902811503457</v>
          </cell>
        </row>
        <row r="349">
          <cell r="A349" t="str">
            <v xml:space="preserve">POL-C </v>
          </cell>
          <cell r="C349" t="str">
            <v>KURTYNA PROF LED380 F BI Z 2,5X1,5M</v>
          </cell>
          <cell r="D349" t="str">
            <v>STEROWNIK do węża świetlnego NK1, NK2,-NK3 - EFEKT WODOSPADU</v>
          </cell>
          <cell r="E349">
            <v>0.23</v>
          </cell>
          <cell r="F349" t="str">
            <v>Towar</v>
          </cell>
          <cell r="G349" t="str">
            <v>Tak</v>
          </cell>
          <cell r="H349" t="str">
            <v>Tak</v>
          </cell>
          <cell r="I349">
            <v>5902811503464</v>
          </cell>
        </row>
        <row r="350">
          <cell r="A350" t="str">
            <v>POL-PPCL1,5-BL-OW2</v>
          </cell>
          <cell r="C350" t="str">
            <v>KURTYNA PROF LED380 F BI C 2,5X1,5M</v>
          </cell>
          <cell r="D350" t="str">
            <v xml:space="preserve">Profesjonalny kabel zasilający LED na zewnątrz 1,5mb(zestaw), wtyczka z uziemieniem, prostownik + SPIN do NK1, NK2, NK3 i węży świetlnych </v>
          </cell>
          <cell r="E350">
            <v>0.23</v>
          </cell>
          <cell r="F350" t="str">
            <v>Towar</v>
          </cell>
          <cell r="G350" t="str">
            <v xml:space="preserve"> </v>
          </cell>
          <cell r="H350" t="str">
            <v>Tak</v>
          </cell>
          <cell r="I350">
            <v>5902811503471</v>
          </cell>
        </row>
        <row r="351">
          <cell r="A351" t="str">
            <v>POL-PPCL1,5-W-OW2</v>
          </cell>
          <cell r="C351" t="str">
            <v>KURTYNA PROF LED380 F BI C 2,5X1,5M</v>
          </cell>
          <cell r="D351" t="str">
            <v xml:space="preserve">Profesjonalny kabel zasilający LED na zewnątrz 1,5mb(zestaw), wtyczka z uziemieniem, prostownik + SPIN do NK1, NK2, NK3 i węży świetlnych </v>
          </cell>
          <cell r="E351">
            <v>0.23</v>
          </cell>
          <cell r="F351" t="str">
            <v>Towar</v>
          </cell>
          <cell r="G351" t="str">
            <v xml:space="preserve"> </v>
          </cell>
          <cell r="H351" t="str">
            <v>Tak</v>
          </cell>
          <cell r="I351">
            <v>5902811503488</v>
          </cell>
        </row>
        <row r="352">
          <cell r="A352" t="str">
            <v>POL-PPCLNF</v>
          </cell>
          <cell r="C352" t="str">
            <v>KURTYNA PROF LED600 F BI Z 2,5X3,0M</v>
          </cell>
          <cell r="D352" t="str">
            <v xml:space="preserve">Profesjonalny kabel zasilający LED na zewnątrz 1,5mb(zestaw), wtyczka z uziemieniem, prostownik + SPIN do WĘŻY NEON </v>
          </cell>
          <cell r="E352">
            <v>0.23</v>
          </cell>
          <cell r="F352" t="str">
            <v>Towar</v>
          </cell>
          <cell r="G352" t="str">
            <v xml:space="preserve"> </v>
          </cell>
          <cell r="H352" t="str">
            <v>Tak</v>
          </cell>
          <cell r="I352">
            <v>5902811503495</v>
          </cell>
        </row>
        <row r="353">
          <cell r="A353" t="str">
            <v>POL-PCL POLAMP</v>
          </cell>
          <cell r="C353" t="str">
            <v>KURTYNA PROF LED600 F BI Z 2,5X3,0M</v>
          </cell>
          <cell r="D353" t="str">
            <v>Kabel zasilający LED na zewnątrz 1,5mb + SPIN do NK1, NK2 i do węży świetlnych</v>
          </cell>
          <cell r="E353">
            <v>0.23</v>
          </cell>
          <cell r="F353" t="str">
            <v>Towar</v>
          </cell>
          <cell r="G353" t="str">
            <v xml:space="preserve"> </v>
          </cell>
          <cell r="H353" t="str">
            <v>Tak</v>
          </cell>
          <cell r="I353">
            <v>5902811503501</v>
          </cell>
        </row>
        <row r="354">
          <cell r="A354" t="str">
            <v>POL-SE20S BL</v>
          </cell>
          <cell r="C354" t="str">
            <v>KURTYNA PROF LED600 F BI C 2,5X3,0M</v>
          </cell>
          <cell r="D354" t="str">
            <v xml:space="preserve">Profesjonalny KABEL zasilający na zewnątrz do samodzielnego TWORZENIA KURTYN z 20 gniazdami na lampki=stringi
</v>
          </cell>
          <cell r="E354">
            <v>0.23</v>
          </cell>
          <cell r="F354" t="str">
            <v>Towar</v>
          </cell>
          <cell r="G354" t="str">
            <v xml:space="preserve"> </v>
          </cell>
          <cell r="H354" t="str">
            <v>Tak</v>
          </cell>
          <cell r="I354">
            <v>5902811503518</v>
          </cell>
        </row>
        <row r="355">
          <cell r="A355" t="str">
            <v>POL-SE3S</v>
          </cell>
          <cell r="C355" t="str">
            <v>KURTYNA PROF LED600 F BI C 2,5X3,0M</v>
          </cell>
          <cell r="D355" t="str">
            <v xml:space="preserve">Profesjonalny KABEL zasilający na zewnątrz do samodzielnego TWORZENIA KURTYN z 3 gniazdami na lampki=stringi
</v>
          </cell>
          <cell r="E355">
            <v>0.23</v>
          </cell>
          <cell r="F355" t="str">
            <v>Towar</v>
          </cell>
          <cell r="G355" t="str">
            <v xml:space="preserve"> </v>
          </cell>
          <cell r="H355" t="str">
            <v>Tak</v>
          </cell>
          <cell r="I355">
            <v>5902811503525</v>
          </cell>
        </row>
        <row r="356">
          <cell r="A356" t="str">
            <v>POL-ROZ6</v>
          </cell>
          <cell r="C356" t="str">
            <v>KURTYNA PROF LED720 F BI Z 2,5X6,0M</v>
          </cell>
          <cell r="D356" t="str">
            <v xml:space="preserve">Rozgałęźnik do kompletów LED zewnętrznych 5 GNIAZD  (5wyjsc/1wejscie) </v>
          </cell>
          <cell r="E356">
            <v>0.23</v>
          </cell>
          <cell r="F356" t="str">
            <v>Towar</v>
          </cell>
          <cell r="G356" t="str">
            <v xml:space="preserve"> </v>
          </cell>
          <cell r="H356" t="str">
            <v>Tak</v>
          </cell>
          <cell r="I356">
            <v>5902811503532</v>
          </cell>
        </row>
        <row r="357">
          <cell r="A357" t="str">
            <v>POL-ROZ3</v>
          </cell>
          <cell r="C357" t="str">
            <v>KURTYNA PROF LED720 F BI Z 2,5X6,0M</v>
          </cell>
          <cell r="D357" t="str">
            <v xml:space="preserve">Rozgałęźnik do kompletów LED zewnętrznych 3 GNIAZD  (3wyjscia/1wejscie) </v>
          </cell>
          <cell r="E357">
            <v>0.23</v>
          </cell>
          <cell r="F357" t="str">
            <v>Towar</v>
          </cell>
          <cell r="G357" t="str">
            <v xml:space="preserve"> </v>
          </cell>
          <cell r="H357" t="str">
            <v>Tak</v>
          </cell>
          <cell r="I357">
            <v>5902811503549</v>
          </cell>
        </row>
        <row r="358">
          <cell r="A358" t="str">
            <v>POL-KSRL-0,5-G</v>
          </cell>
          <cell r="C358" t="str">
            <v>KURTYNA PROF LED720 F BI C 2,5X6,0M</v>
          </cell>
          <cell r="D358" t="str">
            <v xml:space="preserve">KABEL 0,5mb do łączenia węża z lampkami </v>
          </cell>
          <cell r="E358">
            <v>0.23</v>
          </cell>
          <cell r="F358" t="str">
            <v>Towar</v>
          </cell>
          <cell r="G358" t="str">
            <v xml:space="preserve"> </v>
          </cell>
          <cell r="H358" t="str">
            <v>Tak</v>
          </cell>
          <cell r="I358">
            <v>5902811503556</v>
          </cell>
        </row>
        <row r="359">
          <cell r="A359" t="str">
            <v>POL-KSRL-1,5-G</v>
          </cell>
          <cell r="C359" t="str">
            <v>KURTYNA PROF LED720 F BI C 2,5X6,0M</v>
          </cell>
          <cell r="D359" t="str">
            <v xml:space="preserve">KABEL 1,5mb do łączenia węża z lampkami </v>
          </cell>
          <cell r="E359">
            <v>0.23</v>
          </cell>
          <cell r="F359" t="str">
            <v>Towar</v>
          </cell>
          <cell r="G359" t="str">
            <v xml:space="preserve"> </v>
          </cell>
          <cell r="H359" t="str">
            <v>Tak</v>
          </cell>
          <cell r="I359">
            <v>5902811503563</v>
          </cell>
        </row>
        <row r="360">
          <cell r="A360" t="str">
            <v>POL-KSRL-1,5-W</v>
          </cell>
          <cell r="C360" t="str">
            <v>KURTYNA PROF LED1000 F BI Z 2,5X9M</v>
          </cell>
          <cell r="D360" t="str">
            <v xml:space="preserve">KABEL 1,5mb do łączenia węża z lampkami </v>
          </cell>
          <cell r="E360">
            <v>0.23</v>
          </cell>
          <cell r="F360" t="str">
            <v>Towar</v>
          </cell>
          <cell r="G360" t="str">
            <v xml:space="preserve"> </v>
          </cell>
          <cell r="H360" t="str">
            <v>Tak</v>
          </cell>
          <cell r="I360">
            <v>5902811503570</v>
          </cell>
        </row>
        <row r="361">
          <cell r="A361" t="str">
            <v>POL-KSRL-3,0-G</v>
          </cell>
          <cell r="C361" t="str">
            <v>KURTYNA PROF LED1000 F BI Z 2,5X9M</v>
          </cell>
          <cell r="D361" t="str">
            <v xml:space="preserve">KABEL 3,0mb do łączenia węża z lampkami </v>
          </cell>
          <cell r="E361">
            <v>0.23</v>
          </cell>
          <cell r="F361" t="str">
            <v>Towar</v>
          </cell>
          <cell r="G361" t="str">
            <v xml:space="preserve"> </v>
          </cell>
          <cell r="H361" t="str">
            <v>Tak</v>
          </cell>
          <cell r="I361">
            <v>5902811503587</v>
          </cell>
        </row>
        <row r="362">
          <cell r="A362" t="str">
            <v>POL-KSRL-5,0-G</v>
          </cell>
          <cell r="C362" t="str">
            <v>KURTYNA PROF LED1000 F BI CI 2,5X9M</v>
          </cell>
          <cell r="D362" t="str">
            <v xml:space="preserve">KABEL 5,0mb do łączenia węża z lampkami </v>
          </cell>
          <cell r="E362">
            <v>0.23</v>
          </cell>
          <cell r="F362" t="str">
            <v>Towar</v>
          </cell>
          <cell r="G362" t="str">
            <v xml:space="preserve"> </v>
          </cell>
          <cell r="H362" t="str">
            <v>Tak</v>
          </cell>
          <cell r="I362">
            <v>5902811503594</v>
          </cell>
        </row>
        <row r="363">
          <cell r="A363" t="str">
            <v>POL-CON1TO2</v>
          </cell>
          <cell r="C363" t="str">
            <v>KURTYNA PROF LED1000 F BI CI 2,5X9M</v>
          </cell>
          <cell r="D363" t="str">
            <v>Kabel do laczenia lampek - trojnik, rozg</v>
          </cell>
          <cell r="E363">
            <v>0.23</v>
          </cell>
          <cell r="F363" t="str">
            <v>Towar</v>
          </cell>
          <cell r="G363" t="str">
            <v xml:space="preserve"> </v>
          </cell>
          <cell r="H363" t="str">
            <v>Tak</v>
          </cell>
          <cell r="I363">
            <v>5902811503600</v>
          </cell>
        </row>
        <row r="364">
          <cell r="A364" t="str">
            <v>POL-KSS-0,5</v>
          </cell>
          <cell r="C364" t="str">
            <v>KURTYNA FLASH 2X2M BIAŁA ZIMNA</v>
          </cell>
          <cell r="D364" t="str">
            <v xml:space="preserve">KABEL 0,5mb do łączenia lampek z lampkami </v>
          </cell>
          <cell r="E364">
            <v>0.23</v>
          </cell>
          <cell r="F364" t="str">
            <v>Towar</v>
          </cell>
          <cell r="G364" t="str">
            <v xml:space="preserve"> </v>
          </cell>
          <cell r="H364" t="str">
            <v xml:space="preserve"> </v>
          </cell>
          <cell r="I364">
            <v>5902811503617</v>
          </cell>
        </row>
        <row r="365">
          <cell r="A365" t="str">
            <v>POL-KSS-1,5-W</v>
          </cell>
          <cell r="C365" t="str">
            <v>KURTYNA FLASH 2X2M BIAŁA CIEPŁA</v>
          </cell>
          <cell r="D365" t="str">
            <v xml:space="preserve">KABEL 1,5mb do łączenia lampek z lampkami </v>
          </cell>
          <cell r="E365">
            <v>0.23</v>
          </cell>
          <cell r="F365" t="str">
            <v>Towar</v>
          </cell>
          <cell r="G365" t="str">
            <v xml:space="preserve"> </v>
          </cell>
          <cell r="H365" t="str">
            <v xml:space="preserve"> </v>
          </cell>
          <cell r="I365">
            <v>5902811503624</v>
          </cell>
        </row>
        <row r="366">
          <cell r="A366" t="str">
            <v>POL-KSS-3,0-G</v>
          </cell>
          <cell r="C366" t="str">
            <v>KURTYNA PROF F LED240 5X0,5M  BI CI</v>
          </cell>
          <cell r="D366" t="str">
            <v xml:space="preserve">KABEL 3,0mb do łączenia lampek z lampkami </v>
          </cell>
          <cell r="E366">
            <v>0.23</v>
          </cell>
          <cell r="F366" t="str">
            <v>Towar</v>
          </cell>
          <cell r="G366" t="str">
            <v xml:space="preserve"> </v>
          </cell>
          <cell r="H366" t="str">
            <v>Tak</v>
          </cell>
          <cell r="I366">
            <v>5902811503631</v>
          </cell>
        </row>
        <row r="367">
          <cell r="A367" t="str">
            <v>POL-KSS-5,0-G</v>
          </cell>
          <cell r="C367" t="str">
            <v>KURTYNA PROF LED240 BI ZI 5X0,5M</v>
          </cell>
          <cell r="D367" t="str">
            <v xml:space="preserve">KABEL 5,0mb do łączenia lampek z lampkami </v>
          </cell>
          <cell r="E367">
            <v>0.23</v>
          </cell>
          <cell r="F367" t="str">
            <v>Towar</v>
          </cell>
          <cell r="G367" t="str">
            <v xml:space="preserve"> </v>
          </cell>
          <cell r="H367" t="str">
            <v>Tak</v>
          </cell>
          <cell r="I367">
            <v>5902811503648</v>
          </cell>
        </row>
        <row r="368">
          <cell r="A368" t="str">
            <v>POL-E27BL20-40-BL</v>
          </cell>
          <cell r="C368" t="str">
            <v>KURTYNA PROF LED240 BI CI 5X0,5M</v>
          </cell>
          <cell r="D368" t="str">
            <v>Profesjonalna GIRLANDA na żarówki E27, 40 gniazd, 20 mb dekoracji + 1,5m kabel zasilający + dodatkowe gniazdo do łączenia CZARNA</v>
          </cell>
          <cell r="E368">
            <v>0.23</v>
          </cell>
          <cell r="F368" t="str">
            <v>Towar</v>
          </cell>
          <cell r="G368" t="str">
            <v>Tak</v>
          </cell>
          <cell r="H368" t="str">
            <v>Tak</v>
          </cell>
          <cell r="I368">
            <v>5902811503655</v>
          </cell>
        </row>
        <row r="369">
          <cell r="A369" t="str">
            <v>POL A60 E27 10W 210</v>
          </cell>
          <cell r="C369" t="str">
            <v>KURTYNA PROF LED240 BI CI 5X0,5M</v>
          </cell>
          <cell r="D369" t="str">
            <v>Żarówka LED A60 E27 10W 210° ciepła biała GRUSZKA POLAMP</v>
          </cell>
          <cell r="E369">
            <v>0.23</v>
          </cell>
          <cell r="F369" t="str">
            <v>Towar</v>
          </cell>
          <cell r="G369" t="str">
            <v>Tak</v>
          </cell>
          <cell r="H369" t="str">
            <v>Tak</v>
          </cell>
          <cell r="I369">
            <v>5902811503662</v>
          </cell>
        </row>
        <row r="370">
          <cell r="A370" t="str">
            <v>POL A60 E27 8W 360</v>
          </cell>
          <cell r="C370" t="str">
            <v>KURTYNA PROF LED380 FL BI ZI 5X1,0M</v>
          </cell>
          <cell r="D370" t="str">
            <v>Żarówka LED A60 E27 8W 360° ciepła biała GRUSZKA POLAMP</v>
          </cell>
          <cell r="E370">
            <v>0.23</v>
          </cell>
          <cell r="F370" t="str">
            <v>Towar</v>
          </cell>
          <cell r="G370" t="str">
            <v xml:space="preserve"> </v>
          </cell>
          <cell r="H370" t="str">
            <v>Tak</v>
          </cell>
          <cell r="I370">
            <v>5902811503679</v>
          </cell>
        </row>
        <row r="371">
          <cell r="A371" t="str">
            <v>POL A65 E27 13W</v>
          </cell>
          <cell r="C371" t="str">
            <v>KURTYNA PROF LED380 FL BI ZI 5X1,0M</v>
          </cell>
          <cell r="D371" t="str">
            <v>Żarówka LED A65 E27 13W ciepła biała 2835SMD GRUSZKA POLAMP</v>
          </cell>
          <cell r="E371">
            <v>0.23</v>
          </cell>
          <cell r="F371" t="str">
            <v>Towar</v>
          </cell>
          <cell r="G371" t="str">
            <v>Tak</v>
          </cell>
          <cell r="H371" t="str">
            <v>Tak</v>
          </cell>
          <cell r="I371">
            <v>5902811503686</v>
          </cell>
        </row>
        <row r="372">
          <cell r="A372" t="str">
            <v>POL A65 E27 16W</v>
          </cell>
          <cell r="C372" t="str">
            <v>KURTYNA PROF LED380 FL BI CI 5X1,0M</v>
          </cell>
          <cell r="D372" t="str">
            <v>Żarówka LED A65 E27 16W ciepła biała 2835SMD GRUSZKA POLAMP</v>
          </cell>
          <cell r="E372">
            <v>0.23</v>
          </cell>
          <cell r="F372" t="str">
            <v>Towar</v>
          </cell>
          <cell r="G372" t="str">
            <v xml:space="preserve"> </v>
          </cell>
          <cell r="H372" t="str">
            <v>Tak</v>
          </cell>
          <cell r="I372">
            <v>5902811503693</v>
          </cell>
        </row>
        <row r="373">
          <cell r="A373" t="str">
            <v>POL C35 E14 7W</v>
          </cell>
          <cell r="C373" t="str">
            <v>KURTYNA PROF LED380 FL BI CI 5X1,0M</v>
          </cell>
          <cell r="D373" t="str">
            <v>Żarówka LED C35 E14 7W ciepła biała ŚWIECZKA POLAMP</v>
          </cell>
          <cell r="E373">
            <v>0.23</v>
          </cell>
          <cell r="F373" t="str">
            <v>Towar</v>
          </cell>
          <cell r="G373" t="str">
            <v xml:space="preserve"> </v>
          </cell>
          <cell r="H373" t="str">
            <v>Tak</v>
          </cell>
          <cell r="I373">
            <v>5902811503709</v>
          </cell>
        </row>
        <row r="374">
          <cell r="A374" t="str">
            <v>POL G45 E14 5W</v>
          </cell>
          <cell r="C374" t="str">
            <v>KURTYNA PROF LED720 WOD NIEB 2,5X3M</v>
          </cell>
          <cell r="D374" t="str">
            <v>Żarówka LED G45 E14 5W ciepła biała KULKA POLAMP</v>
          </cell>
          <cell r="E374">
            <v>0.23</v>
          </cell>
          <cell r="F374" t="str">
            <v>Towar</v>
          </cell>
          <cell r="G374" t="str">
            <v xml:space="preserve"> </v>
          </cell>
          <cell r="H374" t="str">
            <v>Tak</v>
          </cell>
          <cell r="I374">
            <v>5902811503716</v>
          </cell>
        </row>
        <row r="375">
          <cell r="A375" t="str">
            <v>POL G45 E14 7W</v>
          </cell>
          <cell r="C375" t="str">
            <v>KURTYNA PROF LED720 WOD BI Z 2,5X3M</v>
          </cell>
          <cell r="D375" t="str">
            <v>Żarówka LED G45 E14 7W ciepła biała KULKA POLAMP</v>
          </cell>
          <cell r="E375">
            <v>0.23</v>
          </cell>
          <cell r="F375" t="str">
            <v>Towar</v>
          </cell>
          <cell r="G375" t="str">
            <v xml:space="preserve"> </v>
          </cell>
          <cell r="H375" t="str">
            <v>Tak</v>
          </cell>
          <cell r="I375">
            <v>5902811503723</v>
          </cell>
        </row>
        <row r="376">
          <cell r="A376" t="str">
            <v>POL-G45 E27 1W R</v>
          </cell>
          <cell r="C376" t="str">
            <v>KURTYNA PROF LED1440 WOD NIE 2,5X6M</v>
          </cell>
          <cell r="D376" t="str">
            <v xml:space="preserve">ŻARÓWKI KOLOROWE LED E27, kolor czerwony, </v>
          </cell>
          <cell r="E376">
            <v>0.23</v>
          </cell>
          <cell r="F376" t="str">
            <v>Towar</v>
          </cell>
          <cell r="G376" t="str">
            <v xml:space="preserve"> </v>
          </cell>
          <cell r="H376" t="str">
            <v>Tak</v>
          </cell>
          <cell r="I376">
            <v>5902811503730</v>
          </cell>
        </row>
        <row r="377">
          <cell r="A377" t="str">
            <v>POL-G45 E27 1W Y</v>
          </cell>
          <cell r="C377" t="str">
            <v>KURTYNA PROF LED1440 WOD B Z 2,5X6M</v>
          </cell>
          <cell r="D377" t="str">
            <v xml:space="preserve">ŻARÓWKI KOLOROWE LED E27, kolor żółty, </v>
          </cell>
          <cell r="E377">
            <v>0.23</v>
          </cell>
          <cell r="F377" t="str">
            <v>Towar</v>
          </cell>
          <cell r="G377" t="str">
            <v xml:space="preserve"> </v>
          </cell>
          <cell r="H377" t="str">
            <v>Tak</v>
          </cell>
          <cell r="I377">
            <v>5902811503747</v>
          </cell>
        </row>
        <row r="378">
          <cell r="A378" t="str">
            <v>POL-G45 E27 1W BLU</v>
          </cell>
          <cell r="C378" t="str">
            <v>KURTYNKA PROF LED NIEBIESKI 5M</v>
          </cell>
          <cell r="D378" t="str">
            <v xml:space="preserve">ŻARÓWKI KOLOROWE LED E27, kolor niebieski, </v>
          </cell>
          <cell r="E378">
            <v>0.23</v>
          </cell>
          <cell r="F378" t="str">
            <v>Towar</v>
          </cell>
          <cell r="G378" t="str">
            <v>Tak</v>
          </cell>
          <cell r="H378" t="str">
            <v xml:space="preserve"> </v>
          </cell>
          <cell r="I378">
            <v>5902811503754</v>
          </cell>
        </row>
        <row r="379">
          <cell r="A379" t="str">
            <v>POL-G45 E27 1W CW</v>
          </cell>
          <cell r="C379" t="str">
            <v>KURTYNKA PROF LED NIEBIESKI 5M OW B</v>
          </cell>
          <cell r="D379" t="str">
            <v xml:space="preserve">ŻARÓWKI KOLOROWE LED E27, kolor zimny biały, </v>
          </cell>
          <cell r="E379">
            <v>0.23</v>
          </cell>
          <cell r="F379" t="str">
            <v>Towar</v>
          </cell>
          <cell r="G379" t="str">
            <v xml:space="preserve"> </v>
          </cell>
          <cell r="H379" t="str">
            <v>Tak</v>
          </cell>
          <cell r="I379">
            <v>5902811503761</v>
          </cell>
        </row>
        <row r="380">
          <cell r="A380" t="str">
            <v>POL-G45 E27 1W WW</v>
          </cell>
          <cell r="C380" t="str">
            <v>KURTYNKA PROF LED BIALY ZIM 5M</v>
          </cell>
          <cell r="D380" t="str">
            <v xml:space="preserve">ŻARÓWKI KOLOROWE LED E27, kolor ciepły biały, </v>
          </cell>
          <cell r="E380">
            <v>0.23</v>
          </cell>
          <cell r="F380" t="str">
            <v>Towar</v>
          </cell>
          <cell r="G380" t="str">
            <v>Tak</v>
          </cell>
          <cell r="H380" t="str">
            <v xml:space="preserve"> </v>
          </cell>
          <cell r="I380">
            <v>5902811503778</v>
          </cell>
        </row>
        <row r="381">
          <cell r="A381" t="str">
            <v>POL-G45 E27 1W G</v>
          </cell>
          <cell r="C381" t="str">
            <v>KURTYNKA PROF LED BIALY ZIMN 5M</v>
          </cell>
          <cell r="D381" t="str">
            <v xml:space="preserve">ŻARÓWKI KOLOROWE LED E27, kolor zielony, </v>
          </cell>
          <cell r="E381">
            <v>0.23</v>
          </cell>
          <cell r="F381" t="str">
            <v>Towar</v>
          </cell>
          <cell r="G381" t="str">
            <v>Tak</v>
          </cell>
          <cell r="H381" t="str">
            <v xml:space="preserve"> </v>
          </cell>
          <cell r="I381">
            <v>5902811503785</v>
          </cell>
        </row>
        <row r="382">
          <cell r="A382" t="str">
            <v>POL-ZH-LEDLAMP1-70</v>
          </cell>
          <cell r="C382" t="str">
            <v>KURTYNKA PROF LED BIAL ZIM-NIEB 5M</v>
          </cell>
          <cell r="D382" t="str">
            <v xml:space="preserve">ŻARÓWKI LED FLASH BŁYSKOWE E27, kolor biały, </v>
          </cell>
          <cell r="E382">
            <v>0.23</v>
          </cell>
          <cell r="F382" t="str">
            <v>Towar</v>
          </cell>
          <cell r="G382" t="str">
            <v>Tak</v>
          </cell>
          <cell r="H382" t="str">
            <v xml:space="preserve"> </v>
          </cell>
          <cell r="I382">
            <v>5902811503792</v>
          </cell>
        </row>
        <row r="383">
          <cell r="A383" t="str">
            <v>POL G45 E27 7W</v>
          </cell>
          <cell r="C383" t="str">
            <v>KURTYNKA PROF LED BIAL ZIM-NIEB 5M</v>
          </cell>
          <cell r="D383" t="str">
            <v>Żarówka LED G45 E27 7W ciepła biała KULKA POLAMP</v>
          </cell>
          <cell r="E383">
            <v>0.23</v>
          </cell>
          <cell r="F383" t="str">
            <v>Towar</v>
          </cell>
          <cell r="G383" t="str">
            <v xml:space="preserve"> </v>
          </cell>
          <cell r="H383" t="str">
            <v>Tak</v>
          </cell>
          <cell r="I383">
            <v>5902811503808</v>
          </cell>
        </row>
        <row r="384">
          <cell r="A384" t="str">
            <v>POL G9 2,5W</v>
          </cell>
          <cell r="C384" t="str">
            <v>KURTYNKA PROF LED ZIELONA 5M OW C</v>
          </cell>
          <cell r="D384" t="str">
            <v>Żarówka LED G9 2,5W ciepła biała SZTYFT POLAMP</v>
          </cell>
          <cell r="E384">
            <v>0.23</v>
          </cell>
          <cell r="F384" t="str">
            <v>Towar</v>
          </cell>
          <cell r="G384" t="str">
            <v>Tak</v>
          </cell>
          <cell r="H384" t="str">
            <v xml:space="preserve"> </v>
          </cell>
          <cell r="I384">
            <v>5902811503815</v>
          </cell>
        </row>
        <row r="385">
          <cell r="A385" t="str">
            <v>POL GU10 2W</v>
          </cell>
          <cell r="C385" t="str">
            <v>KURTYNKA PROF LED ZIELONA 5M OW B</v>
          </cell>
          <cell r="D385" t="str">
            <v>Żarówka LED GU10 2W 50mm ciepła biała POLAMP</v>
          </cell>
          <cell r="E385">
            <v>0.23</v>
          </cell>
          <cell r="F385" t="str">
            <v>Towar</v>
          </cell>
          <cell r="G385" t="str">
            <v>Tak</v>
          </cell>
          <cell r="H385" t="str">
            <v xml:space="preserve"> </v>
          </cell>
          <cell r="I385">
            <v>5902811503822</v>
          </cell>
        </row>
        <row r="386">
          <cell r="A386" t="str">
            <v>POL GU10 2W 35MM</v>
          </cell>
          <cell r="C386" t="str">
            <v>KURTYNKA PROF LED MULTIKOLOR 5M</v>
          </cell>
          <cell r="D386" t="str">
            <v>Żarówka LED GU10 2W 35mm ciepła biała POLAMP</v>
          </cell>
          <cell r="E386">
            <v>0.23</v>
          </cell>
          <cell r="F386" t="str">
            <v>Towar</v>
          </cell>
          <cell r="G386" t="str">
            <v xml:space="preserve"> </v>
          </cell>
          <cell r="H386" t="str">
            <v>Tak</v>
          </cell>
          <cell r="I386">
            <v>5902811503839</v>
          </cell>
        </row>
        <row r="387">
          <cell r="A387" t="str">
            <v>POL GU10 5W CW</v>
          </cell>
          <cell r="C387" t="str">
            <v>KURTYNKA PROF LED MULTIKOLOR 5M OW</v>
          </cell>
          <cell r="D387" t="str">
            <v>Żarówka LED GU10 5W 50mm zimna biała POLAMP</v>
          </cell>
          <cell r="E387">
            <v>0.23</v>
          </cell>
          <cell r="F387" t="str">
            <v>Towar</v>
          </cell>
          <cell r="G387" t="str">
            <v xml:space="preserve"> </v>
          </cell>
          <cell r="H387" t="str">
            <v>Tak</v>
          </cell>
          <cell r="I387">
            <v>5902811503846</v>
          </cell>
        </row>
        <row r="388">
          <cell r="A388" t="str">
            <v>POL GU10 5W WW</v>
          </cell>
          <cell r="C388" t="str">
            <v>KURTYNKA CZERWONA PROF LED 5M OW C</v>
          </cell>
          <cell r="D388" t="str">
            <v>Żarówka LED GU10 5W 50mm ciepła biała POLAMP</v>
          </cell>
          <cell r="E388">
            <v>0.23</v>
          </cell>
          <cell r="F388" t="str">
            <v>Towar</v>
          </cell>
          <cell r="G388" t="str">
            <v>Tak</v>
          </cell>
          <cell r="H388" t="str">
            <v xml:space="preserve"> </v>
          </cell>
          <cell r="I388">
            <v>5902811503853</v>
          </cell>
        </row>
        <row r="389">
          <cell r="A389" t="str">
            <v>POL GU10 6W WW MLE</v>
          </cell>
          <cell r="C389" t="str">
            <v>KURTYNKA PROF LED BIALY CIEPLY 5M</v>
          </cell>
          <cell r="D389" t="str">
            <v>Żarówka LED GU10 6W 50mm ciepla biała - mleczny klosz POLAMP</v>
          </cell>
          <cell r="E389">
            <v>0.23</v>
          </cell>
          <cell r="F389" t="str">
            <v>Towar</v>
          </cell>
          <cell r="G389" t="str">
            <v>Tak</v>
          </cell>
          <cell r="H389" t="str">
            <v xml:space="preserve"> </v>
          </cell>
          <cell r="I389">
            <v>5902811503860</v>
          </cell>
        </row>
        <row r="390">
          <cell r="A390" t="str">
            <v>POL GU10 COB 6W</v>
          </cell>
          <cell r="C390" t="str">
            <v>KURTYNKA PROF LED BIALY CIEPLY 5M</v>
          </cell>
          <cell r="D390" t="str">
            <v>Żarówka LED GU10 COB 6W ciepła biała POLAMP</v>
          </cell>
          <cell r="E390">
            <v>0.23</v>
          </cell>
          <cell r="F390" t="str">
            <v>Towar</v>
          </cell>
          <cell r="G390" t="str">
            <v>Tak</v>
          </cell>
          <cell r="H390" t="str">
            <v xml:space="preserve"> </v>
          </cell>
          <cell r="I390">
            <v>5902811503877</v>
          </cell>
        </row>
        <row r="391">
          <cell r="A391" t="str">
            <v>POL MR16 5W 12V WW</v>
          </cell>
          <cell r="C391" t="str">
            <v>KURTYNKA ZOLTA PROF LED 5M OW C</v>
          </cell>
          <cell r="D391" t="str">
            <v>Żarówka LED MR16 GU5.3 5W 12V ciepła biała 2835SMD POLAMP</v>
          </cell>
          <cell r="E391">
            <v>0.23</v>
          </cell>
          <cell r="F391" t="str">
            <v>Towar</v>
          </cell>
          <cell r="G391" t="str">
            <v>Tak</v>
          </cell>
          <cell r="H391" t="str">
            <v xml:space="preserve"> </v>
          </cell>
          <cell r="I391">
            <v>5902811503884</v>
          </cell>
        </row>
        <row r="392">
          <cell r="A392" t="str">
            <v>POL MR16 6W 12V CW</v>
          </cell>
          <cell r="C392" t="str">
            <v>KURTYNKA PROF LED FLASH NIEBIES 5M</v>
          </cell>
          <cell r="D392" t="str">
            <v>Żarówka LED MR16 GU5.3 6W 12V zimna biała 5050SMD POLAMP</v>
          </cell>
          <cell r="E392">
            <v>0.23</v>
          </cell>
          <cell r="F392" t="str">
            <v>Towar</v>
          </cell>
          <cell r="G392" t="str">
            <v xml:space="preserve"> </v>
          </cell>
          <cell r="H392" t="str">
            <v>Tak</v>
          </cell>
          <cell r="I392">
            <v>5902811503891</v>
          </cell>
        </row>
        <row r="393">
          <cell r="A393" t="str">
            <v>POL R50 E14 8W</v>
          </cell>
          <cell r="C393" t="str">
            <v>KURTYNKA PROF LED FLASH NIEBIES 5M</v>
          </cell>
          <cell r="D393" t="str">
            <v>Żarówka LED R50 E14 8W ciepła biała REFLEKTOROWA POLAMP</v>
          </cell>
          <cell r="E393">
            <v>0.23</v>
          </cell>
          <cell r="F393" t="str">
            <v>Towar</v>
          </cell>
          <cell r="G393" t="str">
            <v xml:space="preserve"> </v>
          </cell>
          <cell r="H393" t="str">
            <v xml:space="preserve"> </v>
          </cell>
          <cell r="I393">
            <v>5902811503907</v>
          </cell>
        </row>
        <row r="394">
          <cell r="A394" t="str">
            <v>POL R63 E27 11W</v>
          </cell>
          <cell r="C394" t="str">
            <v>KURTYNKA PROF LED FLASH BIAL ZIM 5M</v>
          </cell>
          <cell r="D394" t="str">
            <v>Żarówka LED R63 E27 11W ciepła biała REFLEKTOROWA POLAMP</v>
          </cell>
          <cell r="E394">
            <v>0.23</v>
          </cell>
          <cell r="F394" t="str">
            <v>Towar</v>
          </cell>
          <cell r="G394" t="str">
            <v xml:space="preserve"> </v>
          </cell>
          <cell r="H394" t="str">
            <v>Tak</v>
          </cell>
          <cell r="I394">
            <v>5902811503914</v>
          </cell>
        </row>
        <row r="395">
          <cell r="A395" t="str">
            <v>POL T35 E14 4W</v>
          </cell>
          <cell r="C395" t="str">
            <v>KURTYNKA PROF LED FLASH BIAL ZIM 5M</v>
          </cell>
          <cell r="D395" t="str">
            <v>Żarówka LED T35 E14 4W ciepła biała PŁOMYK POLAMP</v>
          </cell>
          <cell r="E395">
            <v>0.23</v>
          </cell>
          <cell r="F395" t="str">
            <v>Towar</v>
          </cell>
          <cell r="G395" t="str">
            <v>Tak</v>
          </cell>
          <cell r="H395" t="str">
            <v xml:space="preserve"> </v>
          </cell>
          <cell r="I395">
            <v>5902811503921</v>
          </cell>
        </row>
        <row r="396">
          <cell r="A396" t="str">
            <v>POL T35 E14 5W</v>
          </cell>
          <cell r="C396" t="str">
            <v>KURTYNKA PROF LED FLASH BIA CIEP 5M</v>
          </cell>
          <cell r="D396" t="str">
            <v>Żarówka LED T35 E14 5W ciepła biała PŁOMYK POLAMP</v>
          </cell>
          <cell r="E396">
            <v>0.23</v>
          </cell>
          <cell r="F396" t="str">
            <v>Towar</v>
          </cell>
          <cell r="G396" t="str">
            <v xml:space="preserve"> </v>
          </cell>
          <cell r="H396" t="str">
            <v>Tak</v>
          </cell>
          <cell r="I396">
            <v>5902811503938</v>
          </cell>
        </row>
        <row r="397">
          <cell r="A397" t="str">
            <v>POL T35 E14 7W</v>
          </cell>
          <cell r="C397" t="str">
            <v>KURTYNKA PROF LED FLASH BIA CIEP 5M</v>
          </cell>
          <cell r="D397" t="str">
            <v>Żarówka LED T35 E14 7W ciepła biała PŁOMYK POLAMP</v>
          </cell>
          <cell r="E397">
            <v>0.23</v>
          </cell>
          <cell r="F397" t="str">
            <v>Towar</v>
          </cell>
          <cell r="G397" t="str">
            <v>Tak</v>
          </cell>
          <cell r="H397" t="str">
            <v xml:space="preserve"> </v>
          </cell>
          <cell r="I397">
            <v>5902811503945</v>
          </cell>
        </row>
        <row r="398">
          <cell r="A398" t="str">
            <v>POL G4 2W</v>
          </cell>
          <cell r="C398" t="str">
            <v>KURTYNKA PROF LED DLUGA BIAL ZI 5M</v>
          </cell>
          <cell r="D398" t="str">
            <v>Żarówka LED G4 2W ciepła biała TALERZYK POLAMP</v>
          </cell>
          <cell r="E398">
            <v>0.23</v>
          </cell>
          <cell r="F398" t="str">
            <v>Towar</v>
          </cell>
          <cell r="G398" t="str">
            <v xml:space="preserve"> </v>
          </cell>
          <cell r="H398" t="str">
            <v>Tak</v>
          </cell>
          <cell r="I398">
            <v>5902811503952</v>
          </cell>
        </row>
        <row r="399">
          <cell r="A399" t="str">
            <v>POL A60 E27 4W</v>
          </cell>
          <cell r="C399" t="str">
            <v>KURTYNKA PROF LED DŁUGA BIAŁ ZIM 5M</v>
          </cell>
          <cell r="D399" t="str">
            <v>Żarówka LED A60 E27 4W ciepła biała FILAMENT POLAMP</v>
          </cell>
          <cell r="E399">
            <v>0.23</v>
          </cell>
          <cell r="F399" t="str">
            <v>Towar</v>
          </cell>
          <cell r="G399" t="str">
            <v xml:space="preserve"> </v>
          </cell>
          <cell r="H399" t="str">
            <v xml:space="preserve"> </v>
          </cell>
          <cell r="I399">
            <v>5902811503969</v>
          </cell>
        </row>
        <row r="400">
          <cell r="A400" t="str">
            <v>POL C35 E14 2W</v>
          </cell>
          <cell r="C400" t="str">
            <v>KURTYNKA PROF LED DLUGA BIAL CI 5M</v>
          </cell>
          <cell r="D400" t="str">
            <v>Żarówka LED C35 E14 2W ciepła biała FILAMENT POLAMP</v>
          </cell>
          <cell r="E400">
            <v>0.23</v>
          </cell>
          <cell r="F400" t="str">
            <v>Towar</v>
          </cell>
          <cell r="G400" t="str">
            <v xml:space="preserve"> </v>
          </cell>
          <cell r="H400" t="str">
            <v>Tak</v>
          </cell>
          <cell r="I400">
            <v>5902811503976</v>
          </cell>
        </row>
        <row r="401">
          <cell r="A401" t="str">
            <v>POL T35 E14 2W</v>
          </cell>
          <cell r="C401" t="str">
            <v>KURTYNKA PROF LED DŁUGA BIAŁA CIEPŁ</v>
          </cell>
          <cell r="D401" t="str">
            <v>Żarówka LED T35 E14 2W ciepła biała FILAMENT POLAMP</v>
          </cell>
          <cell r="E401">
            <v>0.23</v>
          </cell>
          <cell r="F401" t="str">
            <v>Towar</v>
          </cell>
          <cell r="G401" t="str">
            <v xml:space="preserve"> </v>
          </cell>
          <cell r="H401" t="str">
            <v xml:space="preserve"> </v>
          </cell>
          <cell r="I401">
            <v>5902811503983</v>
          </cell>
        </row>
        <row r="402">
          <cell r="A402" t="str">
            <v>POL A65 E27 15W</v>
          </cell>
          <cell r="C402" t="str">
            <v>KURTYNKA PROF LED DLUGA B Z F 3,6M</v>
          </cell>
          <cell r="D402" t="str">
            <v>Żarówka LED A65 E27 15W ciepła biała 2835SMD GRUSZKA POLAMP</v>
          </cell>
          <cell r="E402">
            <v>0.23</v>
          </cell>
          <cell r="F402" t="str">
            <v>Towar</v>
          </cell>
          <cell r="G402" t="str">
            <v xml:space="preserve"> </v>
          </cell>
          <cell r="H402" t="str">
            <v xml:space="preserve"> </v>
          </cell>
          <cell r="I402">
            <v>5902811503990</v>
          </cell>
        </row>
        <row r="403">
          <cell r="A403" t="str">
            <v>POL000276#1B</v>
          </cell>
          <cell r="C403" t="str">
            <v>KURTYNKA PROF LED DL B Z F 3,6M OWB</v>
          </cell>
          <cell r="D403" t="str">
            <v>Ekspozytor ZAROWKI POLAMP E27x2szt, E14x2szt., GU10, MR16, G9, G4</v>
          </cell>
          <cell r="E403">
            <v>0.23</v>
          </cell>
          <cell r="F403" t="str">
            <v>Towar</v>
          </cell>
          <cell r="G403" t="str">
            <v xml:space="preserve"> </v>
          </cell>
          <cell r="H403" t="str">
            <v xml:space="preserve"> </v>
          </cell>
          <cell r="I403">
            <v>5902811504003</v>
          </cell>
        </row>
        <row r="404">
          <cell r="A404" t="str">
            <v>POL LED 600/830 S-1</v>
          </cell>
          <cell r="C404" t="str">
            <v>KURTYNKA PROF LED DLUGA B CI F 3,6M</v>
          </cell>
          <cell r="D404" t="str">
            <v>600mm Świetlówka LED</v>
          </cell>
          <cell r="E404">
            <v>0.23</v>
          </cell>
          <cell r="F404" t="str">
            <v>Towar</v>
          </cell>
          <cell r="G404" t="str">
            <v xml:space="preserve"> </v>
          </cell>
          <cell r="H404" t="str">
            <v xml:space="preserve"> </v>
          </cell>
          <cell r="I404">
            <v>5902811504010</v>
          </cell>
        </row>
        <row r="405">
          <cell r="A405" t="str">
            <v>POL LED 600/840 S-1</v>
          </cell>
          <cell r="C405" t="str">
            <v>KURTYNKA PROF LED DL B C F 3,6M OWB</v>
          </cell>
          <cell r="D405" t="str">
            <v>600mm Świetlówka LED</v>
          </cell>
          <cell r="E405">
            <v>0.23</v>
          </cell>
          <cell r="F405" t="str">
            <v>Towar</v>
          </cell>
          <cell r="G405" t="str">
            <v xml:space="preserve"> </v>
          </cell>
          <cell r="H405" t="str">
            <v xml:space="preserve"> </v>
          </cell>
          <cell r="I405">
            <v>5902811504027</v>
          </cell>
        </row>
        <row r="406">
          <cell r="A406" t="str">
            <v>POL LED 600/865 S-1</v>
          </cell>
          <cell r="C406" t="str">
            <v>KURTYNKA PROF LED FLASH DŁUGA BIA Z</v>
          </cell>
          <cell r="D406" t="str">
            <v>600mm Świetlówka LED</v>
          </cell>
          <cell r="E406">
            <v>0.23</v>
          </cell>
          <cell r="F406" t="str">
            <v>Towar</v>
          </cell>
          <cell r="G406" t="str">
            <v xml:space="preserve"> </v>
          </cell>
          <cell r="H406" t="str">
            <v xml:space="preserve"> </v>
          </cell>
          <cell r="I406">
            <v>5902811504034</v>
          </cell>
        </row>
        <row r="407">
          <cell r="A407" t="str">
            <v>POL LED 1200/830 S-1</v>
          </cell>
          <cell r="C407" t="str">
            <v>KURTYNKA PROF LED FLASH DŁUGA BIAŁA</v>
          </cell>
          <cell r="D407" t="str">
            <v>1200mm Świetlówka LED</v>
          </cell>
          <cell r="E407">
            <v>0.23</v>
          </cell>
          <cell r="F407" t="str">
            <v>Towar</v>
          </cell>
          <cell r="G407" t="str">
            <v xml:space="preserve"> </v>
          </cell>
          <cell r="H407" t="str">
            <v xml:space="preserve"> </v>
          </cell>
          <cell r="I407">
            <v>5902811504041</v>
          </cell>
        </row>
        <row r="408">
          <cell r="A408" t="str">
            <v>POL LED 1200/840 S-1</v>
          </cell>
          <cell r="C408" t="str">
            <v>KURTYNKA PROF LED FLASH DŁUGA BI CI</v>
          </cell>
          <cell r="D408" t="str">
            <v>1200mm Świetlówka LED</v>
          </cell>
          <cell r="E408">
            <v>0.23</v>
          </cell>
          <cell r="F408" t="str">
            <v>Towar</v>
          </cell>
          <cell r="G408" t="str">
            <v xml:space="preserve"> </v>
          </cell>
          <cell r="H408" t="str">
            <v xml:space="preserve"> </v>
          </cell>
          <cell r="I408">
            <v>5902811504058</v>
          </cell>
        </row>
        <row r="409">
          <cell r="A409" t="str">
            <v>POL LED 1200/865 S-1</v>
          </cell>
          <cell r="C409" t="str">
            <v>KURTYNKA PROF LED FLASH DŁUGA BI CI</v>
          </cell>
          <cell r="D409" t="str">
            <v>1200mm Świetlówka LED</v>
          </cell>
          <cell r="E409">
            <v>0.23</v>
          </cell>
          <cell r="F409" t="str">
            <v>Towar</v>
          </cell>
          <cell r="G409" t="str">
            <v xml:space="preserve"> </v>
          </cell>
          <cell r="H409" t="str">
            <v xml:space="preserve"> </v>
          </cell>
          <cell r="I409">
            <v>5902811504065</v>
          </cell>
        </row>
        <row r="410">
          <cell r="A410" t="str">
            <v>POL LED 1500/830 S-1</v>
          </cell>
          <cell r="C410" t="str">
            <v>SIATKA PROF LED176 BI ZI 1X2M</v>
          </cell>
          <cell r="D410" t="str">
            <v>1500mm Świetlówka LED</v>
          </cell>
          <cell r="E410">
            <v>0.23</v>
          </cell>
          <cell r="F410" t="str">
            <v>Towar</v>
          </cell>
          <cell r="G410" t="str">
            <v xml:space="preserve"> </v>
          </cell>
          <cell r="H410" t="str">
            <v>Tak</v>
          </cell>
          <cell r="I410">
            <v>5902811504072</v>
          </cell>
        </row>
        <row r="411">
          <cell r="A411" t="str">
            <v>POL LED 1500/840 S-1</v>
          </cell>
          <cell r="C411" t="str">
            <v>SIATKA PROF LED176 BI CI 1X2M</v>
          </cell>
          <cell r="D411" t="str">
            <v>1500mm Świetlówka LED</v>
          </cell>
          <cell r="E411">
            <v>0.23</v>
          </cell>
          <cell r="F411" t="str">
            <v>Towar</v>
          </cell>
          <cell r="G411" t="str">
            <v xml:space="preserve"> </v>
          </cell>
          <cell r="H411" t="str">
            <v>Tak</v>
          </cell>
          <cell r="I411">
            <v>5902811504089</v>
          </cell>
        </row>
        <row r="412">
          <cell r="A412" t="str">
            <v>POL LED 1500/865 S-1</v>
          </cell>
          <cell r="C412" t="str">
            <v>SIATKA PROF LED176 FLASH BI ZI 1X2M</v>
          </cell>
          <cell r="D412" t="str">
            <v>1500mm Świetlówka LED</v>
          </cell>
          <cell r="E412">
            <v>0.23</v>
          </cell>
          <cell r="F412" t="str">
            <v>Towar</v>
          </cell>
          <cell r="G412" t="str">
            <v xml:space="preserve"> </v>
          </cell>
          <cell r="H412" t="str">
            <v>Tak</v>
          </cell>
          <cell r="I412">
            <v>5902811504096</v>
          </cell>
        </row>
        <row r="413">
          <cell r="A413" t="str">
            <v>POL LED 1200/830 S</v>
          </cell>
          <cell r="C413" t="str">
            <v>SIATKA PROF LED176 FLASH BI CI 1X2M</v>
          </cell>
          <cell r="D413" t="str">
            <v>Świetlówka LED 120cm 830 18W 1600lm ciepła biała SZKŁO POLAMP DWUSTRONNIE zasilana</v>
          </cell>
          <cell r="E413">
            <v>0.23</v>
          </cell>
          <cell r="F413" t="str">
            <v>Towar</v>
          </cell>
          <cell r="G413" t="str">
            <v xml:space="preserve"> </v>
          </cell>
          <cell r="H413" t="str">
            <v>Tak</v>
          </cell>
          <cell r="I413">
            <v>5902811504102</v>
          </cell>
        </row>
        <row r="414">
          <cell r="A414" t="str">
            <v>POL LED 1200/840 S</v>
          </cell>
          <cell r="C414" t="str">
            <v>LAMPKI PROF LED 100 FLASH BIAŁ ZIM</v>
          </cell>
          <cell r="D414" t="str">
            <v>Świetlówka LED 120cm 840 18W 1600lm neutralna biała SZKŁO POLAMP DWUSTRONNIE zasilana</v>
          </cell>
          <cell r="E414">
            <v>0.23</v>
          </cell>
          <cell r="F414" t="str">
            <v>Towar</v>
          </cell>
          <cell r="G414" t="str">
            <v>Tak</v>
          </cell>
          <cell r="H414" t="str">
            <v>Tak</v>
          </cell>
          <cell r="I414">
            <v>5902811504119</v>
          </cell>
        </row>
        <row r="415">
          <cell r="A415" t="str">
            <v>POL LED 1200/865 S</v>
          </cell>
          <cell r="C415" t="str">
            <v>LAMPKI PROF LED 100 FLASH B Z 10M</v>
          </cell>
          <cell r="D415" t="str">
            <v>Świetlówka LED 120cm 865 18W 1600lm zimna biała  SZKŁO POLAMP DWUSTRONNIE zasilana</v>
          </cell>
          <cell r="E415">
            <v>0.23</v>
          </cell>
          <cell r="F415" t="str">
            <v>Towar</v>
          </cell>
          <cell r="G415" t="str">
            <v>Tak</v>
          </cell>
          <cell r="H415" t="str">
            <v>Tak</v>
          </cell>
          <cell r="I415">
            <v>5902811504126</v>
          </cell>
        </row>
        <row r="416">
          <cell r="A416" t="str">
            <v>POL LED 1500/830 S</v>
          </cell>
          <cell r="C416" t="str">
            <v>LAMPKI PROF LED NIEBIE 10M 100PKT</v>
          </cell>
          <cell r="D416" t="str">
            <v>Świetlówka LED 150cm 830 24W 2150lm ciepła biała  SZKŁO POLAMP DWUSTRONNIE zasilana</v>
          </cell>
          <cell r="E416">
            <v>0.23</v>
          </cell>
          <cell r="F416" t="str">
            <v>Towar</v>
          </cell>
          <cell r="G416" t="str">
            <v>Tak</v>
          </cell>
          <cell r="H416" t="str">
            <v xml:space="preserve"> </v>
          </cell>
          <cell r="I416">
            <v>5902811504133</v>
          </cell>
        </row>
        <row r="417">
          <cell r="A417" t="str">
            <v>POL LED 1500/840 S</v>
          </cell>
          <cell r="C417" t="str">
            <v>LAMPKI PROF LED NIEBIE 10M 100PKT</v>
          </cell>
          <cell r="D417" t="str">
            <v>Świetlówka LED 150cm 840 24W 2150lm neutralna biała  SZKŁO POLAMP DWUSTRONNIE zasilana</v>
          </cell>
          <cell r="E417">
            <v>0.23</v>
          </cell>
          <cell r="F417" t="str">
            <v>Towar</v>
          </cell>
          <cell r="G417" t="str">
            <v xml:space="preserve"> </v>
          </cell>
          <cell r="H417" t="str">
            <v xml:space="preserve"> </v>
          </cell>
          <cell r="I417">
            <v>5902811504140</v>
          </cell>
        </row>
        <row r="418">
          <cell r="A418" t="str">
            <v>POL LED 1500/865 S</v>
          </cell>
          <cell r="C418" t="str">
            <v>LAMPKI PROF LED NIEBI 10M 100PKT</v>
          </cell>
          <cell r="D418" t="str">
            <v>Świetlówka LED 150cm 865 24W 2150lm zimna biała  SZKŁO POLAMP DWUSTRONNIE zasilana</v>
          </cell>
          <cell r="E418">
            <v>0.23</v>
          </cell>
          <cell r="F418" t="str">
            <v>Towar</v>
          </cell>
          <cell r="G418" t="str">
            <v xml:space="preserve"> </v>
          </cell>
          <cell r="H418" t="str">
            <v xml:space="preserve"> </v>
          </cell>
          <cell r="I418">
            <v>5902811504157</v>
          </cell>
        </row>
        <row r="419">
          <cell r="A419" t="str">
            <v>POL LED 600/830 S</v>
          </cell>
          <cell r="C419" t="str">
            <v>LAMPKI PROF LED NIEBIE 10M 100PKT</v>
          </cell>
          <cell r="D419" t="str">
            <v>Świetlówka LED  60cm 830 8W 800lm ciepla biała SZKŁO POLAMP DWUSTRONNIE zasilana</v>
          </cell>
          <cell r="E419">
            <v>0.23</v>
          </cell>
          <cell r="F419" t="str">
            <v>Towar</v>
          </cell>
          <cell r="G419" t="str">
            <v xml:space="preserve"> </v>
          </cell>
          <cell r="H419" t="str">
            <v>Tak</v>
          </cell>
          <cell r="I419">
            <v>5902811504164</v>
          </cell>
        </row>
        <row r="420">
          <cell r="A420" t="str">
            <v>POL LED 600/840 S</v>
          </cell>
          <cell r="C420" t="str">
            <v>LAMPKI PROF LED BIAŁ KLAS10M 100PKT</v>
          </cell>
          <cell r="D420" t="str">
            <v>Świetlówka LED   60cm 840 9W 800lm neutralna biała   SZKŁO POLAMP DWUSTRONNIE zasilana</v>
          </cell>
          <cell r="E420">
            <v>0.23</v>
          </cell>
          <cell r="F420" t="str">
            <v>Towar</v>
          </cell>
          <cell r="G420" t="str">
            <v xml:space="preserve"> </v>
          </cell>
          <cell r="H420" t="str">
            <v xml:space="preserve"> </v>
          </cell>
          <cell r="I420">
            <v>5902811504171</v>
          </cell>
        </row>
        <row r="421">
          <cell r="A421" t="str">
            <v>POL LED 600/865 S</v>
          </cell>
          <cell r="C421" t="str">
            <v>LAMPKI PROF LED BIAŁ KLAS10M 100PKT</v>
          </cell>
          <cell r="D421" t="str">
            <v>Świetlówka LED   60cm 865 9W 800lm zimna biała   SZKŁO POLAMP DWUSTRONNIE zasilana</v>
          </cell>
          <cell r="E421">
            <v>0.23</v>
          </cell>
          <cell r="F421" t="str">
            <v>Towar</v>
          </cell>
          <cell r="G421" t="str">
            <v xml:space="preserve"> </v>
          </cell>
          <cell r="H421" t="str">
            <v xml:space="preserve"> </v>
          </cell>
          <cell r="I421">
            <v>5902811504188</v>
          </cell>
        </row>
        <row r="422">
          <cell r="A422" t="str">
            <v>POL LED 1200 M S-1</v>
          </cell>
          <cell r="C422" t="str">
            <v>LAMPKI PROF LED BIAL ZIM 10M 100PKT</v>
          </cell>
          <cell r="D422" t="str">
            <v>Świetlówka LED 120cm miesna 18W 1600lm SZKŁO POLAMP JEDNOSTRONNIE zasilana</v>
          </cell>
          <cell r="E422">
            <v>0.23</v>
          </cell>
          <cell r="F422" t="str">
            <v>Towar</v>
          </cell>
          <cell r="G422" t="str">
            <v>Tak</v>
          </cell>
          <cell r="H422" t="str">
            <v xml:space="preserve"> </v>
          </cell>
          <cell r="I422">
            <v>5902811504195</v>
          </cell>
        </row>
        <row r="423">
          <cell r="A423" t="str">
            <v>POL LED 600 M S-1</v>
          </cell>
          <cell r="C423" t="str">
            <v>PROF LAMPKI BI ZIMN KAB ZIEL KOL ZŁ</v>
          </cell>
          <cell r="D423" t="str">
            <v>Świetlówka LED  60cm miesna 9W 800lm SZKŁO POLAMP JEDNOSTRONNIE zasilana</v>
          </cell>
          <cell r="E423">
            <v>0.23</v>
          </cell>
          <cell r="F423" t="str">
            <v>Towar</v>
          </cell>
          <cell r="G423" t="str">
            <v xml:space="preserve"> </v>
          </cell>
          <cell r="H423" t="str">
            <v xml:space="preserve"> </v>
          </cell>
          <cell r="I423">
            <v>5902811504201</v>
          </cell>
        </row>
        <row r="424">
          <cell r="A424" t="str">
            <v>POL LED 600 UV S-1</v>
          </cell>
          <cell r="C424" t="str">
            <v>LAMPKI PROF LED BIAL ZIM 10M100PKT</v>
          </cell>
          <cell r="D424" t="str">
            <v>Świetlówka LED  60cm UV 15W 90cm SZKŁO POLAMP JEDNOSTRONNIE zasilana</v>
          </cell>
          <cell r="E424">
            <v>0.23</v>
          </cell>
          <cell r="F424" t="str">
            <v>Towar</v>
          </cell>
          <cell r="G424" t="str">
            <v>Tak</v>
          </cell>
          <cell r="H424" t="str">
            <v xml:space="preserve"> </v>
          </cell>
          <cell r="I424">
            <v>5902811504218</v>
          </cell>
        </row>
        <row r="425">
          <cell r="A425" t="str">
            <v>POL LF-15W/840 T8 PROMOCJ</v>
          </cell>
          <cell r="C425" t="str">
            <v>LAMPKI PROF LED ZIELON 10M100PKT</v>
          </cell>
          <cell r="D425" t="str">
            <v>Świetlówka T8 LF-15W/840 neutralna biała POLAMP PROMOCJA</v>
          </cell>
          <cell r="E425">
            <v>0.23</v>
          </cell>
          <cell r="F425" t="str">
            <v>Towar</v>
          </cell>
          <cell r="G425" t="str">
            <v xml:space="preserve"> </v>
          </cell>
          <cell r="H425" t="str">
            <v xml:space="preserve"> </v>
          </cell>
          <cell r="I425">
            <v>5902811504225</v>
          </cell>
        </row>
        <row r="426">
          <cell r="A426" t="str">
            <v>POL LF-15W/865 T8 PROMOCJ</v>
          </cell>
          <cell r="C426" t="str">
            <v>LAMPKI PROF LED ZIEL 10M 10 PKT</v>
          </cell>
          <cell r="D426" t="str">
            <v>Świetlówka T8 LF-15W/865 zimna biała POLAMP PROMOCJA</v>
          </cell>
          <cell r="E426">
            <v>0.23</v>
          </cell>
          <cell r="F426" t="str">
            <v>Towar</v>
          </cell>
          <cell r="G426" t="str">
            <v xml:space="preserve"> </v>
          </cell>
          <cell r="H426" t="str">
            <v xml:space="preserve"> </v>
          </cell>
          <cell r="I426">
            <v>5902811504232</v>
          </cell>
        </row>
        <row r="427">
          <cell r="A427" t="str">
            <v>POL LF-18W/830 T8 PROMO</v>
          </cell>
          <cell r="C427" t="str">
            <v>LAMPKI PROF LED MULTIKOL 10M100PKT</v>
          </cell>
          <cell r="D427" t="str">
            <v>Świetlówka T8 LF-18W/830 ciepła biała POLAMP PROMOCJA</v>
          </cell>
          <cell r="E427">
            <v>0.23</v>
          </cell>
          <cell r="F427" t="str">
            <v>Towar</v>
          </cell>
          <cell r="G427" t="str">
            <v>Tak</v>
          </cell>
          <cell r="H427" t="str">
            <v xml:space="preserve"> </v>
          </cell>
          <cell r="I427">
            <v>5902811504249</v>
          </cell>
        </row>
        <row r="428">
          <cell r="A428" t="str">
            <v>POL LF-18W/840 T8 PROMO</v>
          </cell>
          <cell r="C428" t="str">
            <v>LAMPKI PROF LED MULTI 10M 100PKT</v>
          </cell>
          <cell r="D428" t="str">
            <v>Świetlówka T8 LF-18W/840 neutralna biała POLAMP PROMOCJA</v>
          </cell>
          <cell r="E428">
            <v>0.23</v>
          </cell>
          <cell r="F428" t="str">
            <v>Towar</v>
          </cell>
          <cell r="G428" t="str">
            <v xml:space="preserve"> </v>
          </cell>
          <cell r="H428" t="str">
            <v xml:space="preserve"> </v>
          </cell>
          <cell r="I428">
            <v>5902811504256</v>
          </cell>
        </row>
        <row r="429">
          <cell r="A429" t="str">
            <v>POL LF-18W/865 T8 PROMO</v>
          </cell>
          <cell r="C429" t="str">
            <v>LAMPKI PROF LED MULTIKOL 10M100PKT</v>
          </cell>
          <cell r="D429" t="str">
            <v>Świetlówka T8 LF-18W/865 zimna biała POLAMP PROMOCJA</v>
          </cell>
          <cell r="E429">
            <v>0.23</v>
          </cell>
          <cell r="F429" t="str">
            <v>Towar</v>
          </cell>
          <cell r="G429" t="str">
            <v xml:space="preserve"> </v>
          </cell>
          <cell r="H429" t="str">
            <v xml:space="preserve"> </v>
          </cell>
          <cell r="I429">
            <v>5902811504263</v>
          </cell>
        </row>
        <row r="430">
          <cell r="A430" t="str">
            <v>POL LF-30W/840 T8 PROMOCJ</v>
          </cell>
          <cell r="C430" t="str">
            <v>LAMPKI PROF LED BIAŁ NEU10M 100 PKT</v>
          </cell>
          <cell r="D430" t="str">
            <v>Świetlówka T8 LF-30W/840 neutralna biała POLAMP PROMOCJA</v>
          </cell>
          <cell r="E430">
            <v>0.23</v>
          </cell>
          <cell r="F430" t="str">
            <v>Towar</v>
          </cell>
          <cell r="G430" t="str">
            <v xml:space="preserve"> </v>
          </cell>
          <cell r="H430" t="str">
            <v xml:space="preserve"> </v>
          </cell>
          <cell r="I430">
            <v>5902811504270</v>
          </cell>
        </row>
        <row r="431">
          <cell r="A431" t="str">
            <v>POL LF-30W/865 T8 PROMOCJ</v>
          </cell>
          <cell r="C431" t="str">
            <v>LAMPKI PROF LED BIAŁ NEU 10M 100PKT</v>
          </cell>
          <cell r="D431" t="str">
            <v>Świetlówka T8 LF-30W/865 zimna biała POLAMP PROMOCJA</v>
          </cell>
          <cell r="E431">
            <v>0.23</v>
          </cell>
          <cell r="F431" t="str">
            <v>Towar</v>
          </cell>
          <cell r="G431" t="str">
            <v xml:space="preserve"> </v>
          </cell>
          <cell r="H431" t="str">
            <v xml:space="preserve"> </v>
          </cell>
          <cell r="I431">
            <v>5902811504287</v>
          </cell>
        </row>
        <row r="432">
          <cell r="A432" t="str">
            <v>POL LF-36W/830 T8 PROMO</v>
          </cell>
          <cell r="C432" t="str">
            <v>LAMPKI PROF LED FIOLET 10M100PKT</v>
          </cell>
          <cell r="D432" t="str">
            <v>Świetlówka T8 LF-36W/830 ciepła biała POLAMP PROMOCJA</v>
          </cell>
          <cell r="E432">
            <v>0.23</v>
          </cell>
          <cell r="F432" t="str">
            <v>Towar</v>
          </cell>
          <cell r="G432" t="str">
            <v xml:space="preserve"> </v>
          </cell>
          <cell r="H432" t="str">
            <v>Tak</v>
          </cell>
          <cell r="I432">
            <v>5902811504294</v>
          </cell>
        </row>
        <row r="433">
          <cell r="A433" t="str">
            <v>POL LF-36W/840 T8 PROMO</v>
          </cell>
          <cell r="C433" t="str">
            <v>LAMPKI PROF LED FIOLET 10M 100PKT</v>
          </cell>
          <cell r="D433" t="str">
            <v>Świetlówka T8 LF-36W/840 neutralna biała POLAMP PROMOCJA</v>
          </cell>
          <cell r="E433">
            <v>0.23</v>
          </cell>
          <cell r="F433" t="str">
            <v>Towar</v>
          </cell>
          <cell r="G433" t="str">
            <v xml:space="preserve"> </v>
          </cell>
          <cell r="H433" t="str">
            <v>Tak</v>
          </cell>
          <cell r="I433">
            <v>5902811504300</v>
          </cell>
        </row>
        <row r="434">
          <cell r="A434" t="str">
            <v>POL LF-36W/865 T8 PROMO</v>
          </cell>
          <cell r="C434" t="str">
            <v>LAMPKI PROF LED CZERWONY 10M100PKT</v>
          </cell>
          <cell r="D434" t="str">
            <v>Świetlówka T8 LF-36W/865 zimna biała POLAMP PROMOCJA</v>
          </cell>
          <cell r="E434">
            <v>0.23</v>
          </cell>
          <cell r="F434" t="str">
            <v>Towar</v>
          </cell>
          <cell r="G434" t="str">
            <v>Tak</v>
          </cell>
          <cell r="H434" t="str">
            <v xml:space="preserve"> </v>
          </cell>
          <cell r="I434">
            <v>5902811504317</v>
          </cell>
        </row>
        <row r="435">
          <cell r="A435" t="str">
            <v>POL LF-58W/830 T8 PROMO</v>
          </cell>
          <cell r="C435" t="str">
            <v>LAMPKI PROF LED CZER 10M 100PKT</v>
          </cell>
          <cell r="D435" t="str">
            <v>Świetlówka T8 LF-58W/830 ciepla biała POLAMP PROMOCJA</v>
          </cell>
          <cell r="E435">
            <v>0.23</v>
          </cell>
          <cell r="F435" t="str">
            <v>Towar</v>
          </cell>
          <cell r="G435" t="str">
            <v xml:space="preserve"> </v>
          </cell>
          <cell r="H435" t="str">
            <v xml:space="preserve"> </v>
          </cell>
          <cell r="I435">
            <v>5902811504324</v>
          </cell>
        </row>
        <row r="436">
          <cell r="A436" t="str">
            <v>POL LF-58W/840 T8 PROMO</v>
          </cell>
          <cell r="C436" t="str">
            <v>LAMPKI PROF LED CZER 10M 100PKT</v>
          </cell>
          <cell r="D436" t="str">
            <v>Świetlówka T8 LF-58W/840 neutralna biała POLAMP PROMOCJA</v>
          </cell>
          <cell r="E436">
            <v>0.23</v>
          </cell>
          <cell r="F436" t="str">
            <v>Towar</v>
          </cell>
          <cell r="G436" t="str">
            <v xml:space="preserve"> </v>
          </cell>
          <cell r="H436" t="str">
            <v xml:space="preserve"> </v>
          </cell>
          <cell r="I436">
            <v>5902811504331</v>
          </cell>
        </row>
        <row r="437">
          <cell r="A437" t="str">
            <v>POL LF-58W/865 T8 PROMO</v>
          </cell>
          <cell r="C437" t="str">
            <v>LAMPKI PROF LED RGB 10M100PNK OW C</v>
          </cell>
          <cell r="D437" t="str">
            <v>Świetlówka T8 LF-58W/865 zimna biała POLAMP PROMOCJA</v>
          </cell>
          <cell r="E437">
            <v>0.23</v>
          </cell>
          <cell r="F437" t="str">
            <v>Towar</v>
          </cell>
          <cell r="G437" t="str">
            <v xml:space="preserve"> </v>
          </cell>
          <cell r="H437" t="str">
            <v>Tak</v>
          </cell>
          <cell r="I437">
            <v>5902811504348</v>
          </cell>
        </row>
        <row r="438">
          <cell r="A438" t="str">
            <v>POL LF-13W/840 T5</v>
          </cell>
          <cell r="C438" t="str">
            <v>LAMPKI PROF LED RGB 10M 100PKT</v>
          </cell>
          <cell r="D438" t="str">
            <v>Świetlówka T5 LF-13W/840 neutralna biała G5 POLAMP</v>
          </cell>
          <cell r="E438">
            <v>0.23</v>
          </cell>
          <cell r="F438" t="str">
            <v>Towar</v>
          </cell>
          <cell r="G438" t="str">
            <v xml:space="preserve"> </v>
          </cell>
          <cell r="H438" t="str">
            <v xml:space="preserve"> </v>
          </cell>
          <cell r="I438">
            <v>5902811504355</v>
          </cell>
        </row>
        <row r="439">
          <cell r="A439" t="str">
            <v>POL LF-14W/830 T5</v>
          </cell>
          <cell r="C439" t="str">
            <v>LAMPKI PROF LED MOR NI 10M 100PKT</v>
          </cell>
          <cell r="D439" t="str">
            <v>Świetlówka T5 LF-14W/830 ciepła biała G5 POLAMP</v>
          </cell>
          <cell r="E439">
            <v>0.23</v>
          </cell>
          <cell r="F439" t="str">
            <v>Towar</v>
          </cell>
          <cell r="G439" t="str">
            <v>Tak</v>
          </cell>
          <cell r="H439" t="str">
            <v xml:space="preserve"> </v>
          </cell>
          <cell r="I439">
            <v>5902811504362</v>
          </cell>
        </row>
        <row r="440">
          <cell r="A440" t="str">
            <v>POL LF-14W/840 T5</v>
          </cell>
          <cell r="C440" t="str">
            <v>LAMPKI PROF LED MOR NI 10M 100PKT</v>
          </cell>
          <cell r="D440" t="str">
            <v>Świetlówka T5 LF-14W/840 neutralna biała G5 POLAMP</v>
          </cell>
          <cell r="E440">
            <v>0.23</v>
          </cell>
          <cell r="F440" t="str">
            <v>Towar</v>
          </cell>
          <cell r="G440" t="str">
            <v>Tak</v>
          </cell>
          <cell r="H440" t="str">
            <v xml:space="preserve"> </v>
          </cell>
          <cell r="I440">
            <v>5902811504379</v>
          </cell>
        </row>
        <row r="441">
          <cell r="A441" t="str">
            <v>POL LF-21W/830 T5</v>
          </cell>
          <cell r="C441" t="str">
            <v>LAMPKI PROF LED MOR NIEB 10M 100PKT</v>
          </cell>
          <cell r="D441" t="str">
            <v>Świetlówka T5 LF-21W/830 ciepła biała G5 POLAMP</v>
          </cell>
          <cell r="E441">
            <v>0.23</v>
          </cell>
          <cell r="F441" t="str">
            <v>Towar</v>
          </cell>
          <cell r="G441" t="str">
            <v xml:space="preserve"> </v>
          </cell>
          <cell r="H441" t="str">
            <v xml:space="preserve"> </v>
          </cell>
          <cell r="I441">
            <v>5902811504386</v>
          </cell>
        </row>
        <row r="442">
          <cell r="A442" t="str">
            <v>POL LF-21W/840 T5</v>
          </cell>
          <cell r="C442" t="str">
            <v>LAMPKI PROF LED MOR NI 10M 100PKT</v>
          </cell>
          <cell r="D442" t="str">
            <v>Świetlówka T5 LF-21W/840 neutralna biała G5  POLAMP</v>
          </cell>
          <cell r="E442">
            <v>0.23</v>
          </cell>
          <cell r="F442" t="str">
            <v>Towar</v>
          </cell>
          <cell r="G442" t="str">
            <v>Tak</v>
          </cell>
          <cell r="H442" t="str">
            <v xml:space="preserve"> </v>
          </cell>
          <cell r="I442">
            <v>5902811504393</v>
          </cell>
        </row>
        <row r="443">
          <cell r="A443" t="str">
            <v>POL LF-24W/830 T5</v>
          </cell>
          <cell r="C443" t="str">
            <v>LAMPKI PROF LED BIAL CIE 10M100PKT</v>
          </cell>
          <cell r="D443" t="str">
            <v>Świetlówka T5 LF-24W/830 ciepła biała G5 POLAMP</v>
          </cell>
          <cell r="E443">
            <v>0.23</v>
          </cell>
          <cell r="F443" t="str">
            <v>Towar</v>
          </cell>
          <cell r="G443" t="str">
            <v>Tak</v>
          </cell>
          <cell r="H443" t="str">
            <v xml:space="preserve"> </v>
          </cell>
          <cell r="I443">
            <v>5902811504409</v>
          </cell>
        </row>
        <row r="444">
          <cell r="A444" t="str">
            <v>POL LF-24W/840 T5</v>
          </cell>
          <cell r="C444" t="str">
            <v>LAMPKI PROF LED BIAŁ CIEP10M 100PKT</v>
          </cell>
          <cell r="D444" t="str">
            <v>Świetlówka T5 LF-24W/840 neutralna biała G5 POLAMP</v>
          </cell>
          <cell r="E444">
            <v>0.23</v>
          </cell>
          <cell r="F444" t="str">
            <v>Towar</v>
          </cell>
          <cell r="G444" t="str">
            <v xml:space="preserve"> </v>
          </cell>
          <cell r="H444" t="str">
            <v xml:space="preserve"> </v>
          </cell>
          <cell r="I444">
            <v>5902811504416</v>
          </cell>
        </row>
        <row r="445">
          <cell r="A445" t="str">
            <v>POL LF-28W/830 T5</v>
          </cell>
          <cell r="C445" t="str">
            <v>LAMPKI PROF LED BIAL CIEP 10M100PKT</v>
          </cell>
          <cell r="D445" t="str">
            <v>Świetlówka T5 LF-28W/830 ciepła biała G5 POLAMP</v>
          </cell>
          <cell r="E445">
            <v>0.23</v>
          </cell>
          <cell r="F445" t="str">
            <v>Towar</v>
          </cell>
          <cell r="G445" t="str">
            <v>Tak</v>
          </cell>
          <cell r="H445" t="str">
            <v xml:space="preserve"> </v>
          </cell>
          <cell r="I445">
            <v>5902811504423</v>
          </cell>
        </row>
        <row r="446">
          <cell r="A446" t="str">
            <v>POL LF-28W/840 T5</v>
          </cell>
          <cell r="C446" t="str">
            <v>LAMPKI PROF LED ZOLTY 10M100PKT</v>
          </cell>
          <cell r="D446" t="str">
            <v>Świetlówka T5 LF-28W/840 neutralna biała G5 POLAMP</v>
          </cell>
          <cell r="E446">
            <v>0.23</v>
          </cell>
          <cell r="F446" t="str">
            <v>Towar</v>
          </cell>
          <cell r="G446" t="str">
            <v>Tak</v>
          </cell>
          <cell r="H446" t="str">
            <v xml:space="preserve"> </v>
          </cell>
          <cell r="I446">
            <v>5902811504430</v>
          </cell>
        </row>
        <row r="447">
          <cell r="A447" t="str">
            <v>POL LF-35W/840 T5</v>
          </cell>
          <cell r="C447" t="str">
            <v>LAMPKI PROF LED ZOLT 10M100PKT</v>
          </cell>
          <cell r="D447" t="str">
            <v>Świetlówka T5 LF-35W/840 neutralna biała G5 POLAMP</v>
          </cell>
          <cell r="E447">
            <v>0.23</v>
          </cell>
          <cell r="F447" t="str">
            <v>Towar</v>
          </cell>
          <cell r="G447" t="str">
            <v xml:space="preserve"> </v>
          </cell>
          <cell r="H447" t="str">
            <v xml:space="preserve"> </v>
          </cell>
          <cell r="I447">
            <v>5902811504447</v>
          </cell>
        </row>
        <row r="448">
          <cell r="A448" t="str">
            <v>POL LF-49W/840 T5</v>
          </cell>
          <cell r="C448" t="str">
            <v>LAMPKI PROF LED NI 24V 10M100PKT</v>
          </cell>
          <cell r="D448" t="str">
            <v>Świetlówka T5 LF-49W/840 neutralna biała G5 POLAMP</v>
          </cell>
          <cell r="E448">
            <v>0.23</v>
          </cell>
          <cell r="F448" t="str">
            <v>Towar</v>
          </cell>
          <cell r="G448" t="str">
            <v>Tak</v>
          </cell>
          <cell r="H448" t="str">
            <v xml:space="preserve"> </v>
          </cell>
          <cell r="I448">
            <v>5902811504454</v>
          </cell>
        </row>
        <row r="449">
          <cell r="A449" t="str">
            <v>POL LF-54W/840 T5</v>
          </cell>
          <cell r="C449" t="str">
            <v>LAMPKI PROF LED BI ZI 24V 10M100PKT</v>
          </cell>
          <cell r="D449" t="str">
            <v>Świetlówka T5 LF-54W/840 neutralna biała G5 POLAMP</v>
          </cell>
          <cell r="E449">
            <v>0.23</v>
          </cell>
          <cell r="F449" t="str">
            <v>Towar</v>
          </cell>
          <cell r="G449" t="str">
            <v>Tak</v>
          </cell>
          <cell r="H449" t="str">
            <v xml:space="preserve"> </v>
          </cell>
          <cell r="I449">
            <v>5902811504461</v>
          </cell>
        </row>
        <row r="450">
          <cell r="A450" t="str">
            <v>POL LF-80W/840 T5</v>
          </cell>
          <cell r="C450" t="str">
            <v>LAMPKI PROF LED BI ZI 24V 10M100PKT</v>
          </cell>
          <cell r="D450" t="str">
            <v>Świetlówka T5 LF-80W/840 neutralna biała G5 POLAMP</v>
          </cell>
          <cell r="E450">
            <v>0.23</v>
          </cell>
          <cell r="F450" t="str">
            <v>Towar</v>
          </cell>
          <cell r="G450" t="str">
            <v>Tak</v>
          </cell>
          <cell r="H450" t="str">
            <v xml:space="preserve"> </v>
          </cell>
          <cell r="I450">
            <v>5902811504478</v>
          </cell>
        </row>
        <row r="451">
          <cell r="A451" t="str">
            <v>POL LF-8W/840 T5</v>
          </cell>
          <cell r="C451" t="str">
            <v>LAMPKI PROF LED CZER 24V 10M100PKT</v>
          </cell>
          <cell r="D451" t="str">
            <v>Świetlówka T5 LF- 8W/840 neutralna biała G5 POLAMP</v>
          </cell>
          <cell r="E451">
            <v>0.23</v>
          </cell>
          <cell r="F451" t="str">
            <v>Towar</v>
          </cell>
          <cell r="G451" t="str">
            <v>Tak</v>
          </cell>
          <cell r="H451" t="str">
            <v xml:space="preserve"> </v>
          </cell>
          <cell r="I451">
            <v>5902811504485</v>
          </cell>
        </row>
        <row r="452">
          <cell r="A452" t="str">
            <v>POL POLC-G24D2</v>
          </cell>
          <cell r="C452" t="str">
            <v>LAMPKI PROF LED BI CI 24V 10M100PKT</v>
          </cell>
          <cell r="D452" t="str">
            <v>Świetlówka kompaktowa POLC-G24D2 18W 2p 840 neutralna biała POLAMP</v>
          </cell>
          <cell r="E452">
            <v>0.23</v>
          </cell>
          <cell r="F452" t="str">
            <v>Towar</v>
          </cell>
          <cell r="G452" t="str">
            <v>Tak</v>
          </cell>
          <cell r="H452" t="str">
            <v xml:space="preserve"> </v>
          </cell>
          <cell r="I452">
            <v>5902811504492</v>
          </cell>
        </row>
        <row r="453">
          <cell r="A453" t="str">
            <v>POL POLC-G24D3</v>
          </cell>
          <cell r="C453" t="str">
            <v>LAMPKI PROF LED BI CI 24V 10M100PKT</v>
          </cell>
          <cell r="D453" t="str">
            <v>Świetlówka kompaktowa POLC-G24D3 26W 840 2P neutralna biała POLAMP</v>
          </cell>
          <cell r="E453">
            <v>0.23</v>
          </cell>
          <cell r="F453" t="str">
            <v>Towar</v>
          </cell>
          <cell r="G453" t="str">
            <v>Tak</v>
          </cell>
          <cell r="H453" t="str">
            <v xml:space="preserve"> </v>
          </cell>
          <cell r="I453">
            <v>5902811504508</v>
          </cell>
        </row>
        <row r="454">
          <cell r="A454" t="str">
            <v>POL POLC-G24Q2</v>
          </cell>
          <cell r="C454" t="str">
            <v>LAMPKI PROF LED ZOL 24 10M100PKT</v>
          </cell>
          <cell r="D454" t="str">
            <v>Świetlówka kompaktowa POLC-G24Q2 18W 4p 840 neutralna biała POLAMP</v>
          </cell>
          <cell r="E454">
            <v>0.23</v>
          </cell>
          <cell r="F454" t="str">
            <v>Towar</v>
          </cell>
          <cell r="G454" t="str">
            <v>Tak</v>
          </cell>
          <cell r="H454" t="str">
            <v xml:space="preserve"> </v>
          </cell>
          <cell r="I454">
            <v>5902811504515</v>
          </cell>
        </row>
        <row r="455">
          <cell r="A455" t="str">
            <v>POL POLC-G24Q3</v>
          </cell>
          <cell r="C455" t="str">
            <v>LAMPKI PROF LED BIAL ZIM 5M 50PNK O</v>
          </cell>
          <cell r="D455" t="str">
            <v>Świetlówka kompaktowa POLC-G24Q3 26W 840 4P neutralna biała  POLAMP</v>
          </cell>
          <cell r="E455">
            <v>0.23</v>
          </cell>
          <cell r="F455" t="str">
            <v>Towar</v>
          </cell>
          <cell r="G455" t="str">
            <v>Tak</v>
          </cell>
          <cell r="H455" t="str">
            <v xml:space="preserve"> </v>
          </cell>
          <cell r="I455">
            <v>5902811504522</v>
          </cell>
        </row>
        <row r="456">
          <cell r="A456" t="str">
            <v>POL POLL-2G11</v>
          </cell>
          <cell r="C456" t="str">
            <v>LAMPKI PROF LED KULKI RGB 20M60PNK</v>
          </cell>
          <cell r="D456" t="str">
            <v>Świetlówka kompaktowa POLL-2G11 18W 840 neutralna biała POLAMP</v>
          </cell>
          <cell r="E456">
            <v>0.23</v>
          </cell>
          <cell r="F456" t="str">
            <v>Towar</v>
          </cell>
          <cell r="G456" t="str">
            <v xml:space="preserve"> </v>
          </cell>
          <cell r="H456" t="str">
            <v>Tak</v>
          </cell>
          <cell r="I456">
            <v>5902811504539</v>
          </cell>
        </row>
        <row r="457">
          <cell r="A457" t="str">
            <v>POL POLS-2G7</v>
          </cell>
          <cell r="C457" t="str">
            <v>LAMPKI PROF LED BOMBY BIALE ZIMNE</v>
          </cell>
          <cell r="D457" t="str">
            <v>Świetlówka kompaktowa POLS-2G7 11W 840 4P neutralna biała POLAMP</v>
          </cell>
          <cell r="E457">
            <v>0.23</v>
          </cell>
          <cell r="F457" t="str">
            <v>Towar</v>
          </cell>
          <cell r="G457" t="str">
            <v xml:space="preserve"> </v>
          </cell>
          <cell r="H457" t="str">
            <v xml:space="preserve"> </v>
          </cell>
          <cell r="I457">
            <v>5902811504546</v>
          </cell>
        </row>
        <row r="458">
          <cell r="A458" t="str">
            <v>POL POLS-G23</v>
          </cell>
          <cell r="C458" t="str">
            <v>LAMPKI PROF LED BOMBY RGB Z PILOTEM</v>
          </cell>
          <cell r="D458" t="str">
            <v>Świetlówka kompaktowa POLS-G23 11W 840 2P neutralna biała POLAMP</v>
          </cell>
          <cell r="E458">
            <v>0.23</v>
          </cell>
          <cell r="F458" t="str">
            <v>Towar</v>
          </cell>
          <cell r="G458" t="str">
            <v xml:space="preserve"> </v>
          </cell>
          <cell r="H458" t="str">
            <v xml:space="preserve"> </v>
          </cell>
          <cell r="I458">
            <v>5902811504553</v>
          </cell>
        </row>
        <row r="459">
          <cell r="A459" t="str">
            <v>POL BSH 400ZT</v>
          </cell>
          <cell r="C459" t="str">
            <v>LAMPKI PROF LED BOMBY BIALE CIEPŁE</v>
          </cell>
          <cell r="D459" t="str">
            <v>Statecznik magnetyczny BSH400 do WLS BSH400ZT POLAMP</v>
          </cell>
          <cell r="E459">
            <v>0.23</v>
          </cell>
          <cell r="F459" t="str">
            <v>Towar</v>
          </cell>
          <cell r="G459" t="str">
            <v xml:space="preserve"> </v>
          </cell>
          <cell r="H459" t="str">
            <v xml:space="preserve"> </v>
          </cell>
          <cell r="I459">
            <v>5902811504560</v>
          </cell>
        </row>
        <row r="460">
          <cell r="A460" t="str">
            <v>POL BSH100ZT</v>
          </cell>
          <cell r="C460" t="str">
            <v>LAMPKI PROF LED KUL RGB10M100PNK</v>
          </cell>
          <cell r="D460" t="str">
            <v>Statecznik magnetyczny BSH100 do WLS BSH100ZT POLAMP</v>
          </cell>
          <cell r="E460">
            <v>0.23</v>
          </cell>
          <cell r="F460" t="str">
            <v>Towar</v>
          </cell>
          <cell r="G460" t="str">
            <v xml:space="preserve"> </v>
          </cell>
          <cell r="H460" t="str">
            <v>Tak</v>
          </cell>
          <cell r="I460">
            <v>5902811504577</v>
          </cell>
        </row>
        <row r="461">
          <cell r="A461" t="str">
            <v>POL BSH150ZT</v>
          </cell>
          <cell r="C461" t="str">
            <v>LAMPKI PROF LED FLASH NIEBIESKI 10M</v>
          </cell>
          <cell r="D461" t="str">
            <v>Statecznik magnetyczny BSH150 do WLS BSH150ZT POLAMP</v>
          </cell>
          <cell r="E461">
            <v>0.23</v>
          </cell>
          <cell r="F461" t="str">
            <v>Towar</v>
          </cell>
          <cell r="G461" t="str">
            <v xml:space="preserve"> </v>
          </cell>
          <cell r="H461" t="str">
            <v>Tak</v>
          </cell>
          <cell r="I461">
            <v>5902811504584</v>
          </cell>
        </row>
        <row r="462">
          <cell r="A462" t="str">
            <v>POL BSH250ZT</v>
          </cell>
          <cell r="C462" t="str">
            <v>LAMPKI PROF LED FLASH NIEB 10M</v>
          </cell>
          <cell r="D462" t="str">
            <v>Statecznik magnetyczny BSH250 do WLS BSH250ZT POLAMP</v>
          </cell>
          <cell r="E462">
            <v>0.23</v>
          </cell>
          <cell r="F462" t="str">
            <v>Towar</v>
          </cell>
          <cell r="G462" t="str">
            <v xml:space="preserve"> </v>
          </cell>
          <cell r="H462" t="str">
            <v xml:space="preserve"> </v>
          </cell>
          <cell r="I462">
            <v>5902811504591</v>
          </cell>
        </row>
        <row r="463">
          <cell r="A463" t="str">
            <v>POL BSH70ZT</v>
          </cell>
          <cell r="C463" t="str">
            <v>LAMPKI PROF LED FLASH NIEBI 10M</v>
          </cell>
          <cell r="D463" t="str">
            <v>Statecznik magnetyczny BSH70 do WLS BSH70ZT POLAMP</v>
          </cell>
          <cell r="E463">
            <v>0.23</v>
          </cell>
          <cell r="F463" t="str">
            <v>Towar</v>
          </cell>
          <cell r="G463" t="str">
            <v xml:space="preserve"> </v>
          </cell>
          <cell r="H463" t="str">
            <v xml:space="preserve"> </v>
          </cell>
          <cell r="I463">
            <v>5902811504607</v>
          </cell>
        </row>
        <row r="464">
          <cell r="A464" t="str">
            <v>POL MB18/20</v>
          </cell>
          <cell r="C464" t="str">
            <v>LAMPKI PROF LED FLASH NIEBIESKI 10M</v>
          </cell>
          <cell r="D464" t="str">
            <v>Statecznik magnetyczny MB18w do T8 MB18/20 POLAMP</v>
          </cell>
          <cell r="E464">
            <v>0.23</v>
          </cell>
          <cell r="F464" t="str">
            <v>Towar</v>
          </cell>
          <cell r="G464" t="str">
            <v xml:space="preserve"> </v>
          </cell>
          <cell r="H464" t="str">
            <v>Tak</v>
          </cell>
          <cell r="I464">
            <v>5902811504614</v>
          </cell>
        </row>
        <row r="465">
          <cell r="A465" t="str">
            <v>POL MB36/40</v>
          </cell>
          <cell r="C465" t="str">
            <v>LAMPKI PROF LED FLASH BIALY ZIM 10M</v>
          </cell>
          <cell r="D465" t="str">
            <v>Statecznik magnetyczny MB36w do T8 MB36/40 POLAMP</v>
          </cell>
          <cell r="E465">
            <v>0.23</v>
          </cell>
          <cell r="F465" t="str">
            <v>Towar</v>
          </cell>
          <cell r="G465" t="str">
            <v>Tak</v>
          </cell>
          <cell r="H465" t="str">
            <v>Tak</v>
          </cell>
          <cell r="I465">
            <v>5902811504621</v>
          </cell>
        </row>
        <row r="466">
          <cell r="A466" t="str">
            <v>POL MB58</v>
          </cell>
          <cell r="C466" t="str">
            <v>LAMPKI PROF LED FLASH BIAŁ ZIM 10M</v>
          </cell>
          <cell r="D466" t="str">
            <v>Statecznik magnetyczny MB58w do T8 MB58 POLAMP</v>
          </cell>
          <cell r="E466">
            <v>0.23</v>
          </cell>
          <cell r="F466" t="str">
            <v>Towar</v>
          </cell>
          <cell r="G466" t="str">
            <v xml:space="preserve"> </v>
          </cell>
          <cell r="H466" t="str">
            <v xml:space="preserve"> </v>
          </cell>
          <cell r="I466">
            <v>5902811504638</v>
          </cell>
        </row>
        <row r="467">
          <cell r="A467" t="str">
            <v>POL EEP-T5-14-35-S1-CCS</v>
          </cell>
          <cell r="C467" t="str">
            <v>LAMPKI PROF LED FLASH BIALY ZIM 10M</v>
          </cell>
          <cell r="D467" t="str">
            <v>Statecznik EVG 1x14-35W EEP-T5-14-35-S1-CCS POLAMP</v>
          </cell>
          <cell r="E467">
            <v>0.23</v>
          </cell>
          <cell r="F467" t="str">
            <v>Towar</v>
          </cell>
          <cell r="G467" t="str">
            <v>Tak</v>
          </cell>
          <cell r="H467" t="str">
            <v xml:space="preserve"> </v>
          </cell>
          <cell r="I467">
            <v>5902811504645</v>
          </cell>
        </row>
        <row r="468">
          <cell r="A468" t="str">
            <v>POL EEP-T5-14-35-S2-CCS</v>
          </cell>
          <cell r="C468" t="str">
            <v>LAMPKI PROF LED FLASH ZIELONE 10M</v>
          </cell>
          <cell r="D468" t="str">
            <v>Statecznik EVG 2x14-35W EEP-T5-14-35-S2-CCS POLAMP</v>
          </cell>
          <cell r="E468">
            <v>0.23</v>
          </cell>
          <cell r="F468" t="str">
            <v>Towar</v>
          </cell>
          <cell r="G468" t="str">
            <v xml:space="preserve"> </v>
          </cell>
          <cell r="H468" t="str">
            <v xml:space="preserve"> </v>
          </cell>
          <cell r="I468">
            <v>5902811504652</v>
          </cell>
        </row>
        <row r="469">
          <cell r="A469" t="str">
            <v>POL EEP-T5-54-S2-CCS</v>
          </cell>
          <cell r="C469" t="str">
            <v>LAMPKI PROF LED FLASH FIOLE 10M</v>
          </cell>
          <cell r="D469" t="str">
            <v>Statecznik EVG 2x54W EEP-T5-54-S2-CCS POLAMP</v>
          </cell>
          <cell r="E469">
            <v>0.23</v>
          </cell>
          <cell r="F469" t="str">
            <v>Towar</v>
          </cell>
          <cell r="G469" t="str">
            <v xml:space="preserve"> </v>
          </cell>
          <cell r="H469" t="str">
            <v xml:space="preserve"> </v>
          </cell>
          <cell r="I469">
            <v>5902811504669</v>
          </cell>
        </row>
        <row r="470">
          <cell r="A470" t="str">
            <v>POL EEP-T8-18-P4-CCM</v>
          </cell>
          <cell r="C470" t="str">
            <v>LAMPKI PROF LED FLASH  FIOLE 10M</v>
          </cell>
          <cell r="D470" t="str">
            <v>Statecznik EVG 4x18w EER-T8-18-P4-CCS POLAMP</v>
          </cell>
          <cell r="E470">
            <v>0.23</v>
          </cell>
          <cell r="F470" t="str">
            <v>Towar</v>
          </cell>
          <cell r="G470" t="str">
            <v xml:space="preserve"> </v>
          </cell>
          <cell r="H470" t="str">
            <v xml:space="preserve"> </v>
          </cell>
          <cell r="I470">
            <v>5902811504676</v>
          </cell>
        </row>
        <row r="471">
          <cell r="A471" t="str">
            <v>POL EER-T8-18-P1-CCS</v>
          </cell>
          <cell r="C471" t="str">
            <v>LAMPKI PROF LED FLASH CZERW 10M</v>
          </cell>
          <cell r="D471" t="str">
            <v>Statecznik EVG 1x18w EER-T8-18-P1-CCS POLAMP</v>
          </cell>
          <cell r="E471">
            <v>0.23</v>
          </cell>
          <cell r="F471" t="str">
            <v>Towar</v>
          </cell>
          <cell r="G471" t="str">
            <v xml:space="preserve"> </v>
          </cell>
          <cell r="H471" t="str">
            <v xml:space="preserve"> </v>
          </cell>
          <cell r="I471">
            <v>5902811504683</v>
          </cell>
        </row>
        <row r="472">
          <cell r="A472" t="str">
            <v>POL EER-T8-18-P2-CCS</v>
          </cell>
          <cell r="C472" t="str">
            <v>LAMPKI PROF LED FLASH CZERWONE 10M</v>
          </cell>
          <cell r="D472" t="str">
            <v>Statecznik EVG 2x18w EER-T8-18-P2-CCS POLAMP</v>
          </cell>
          <cell r="E472">
            <v>0.23</v>
          </cell>
          <cell r="F472" t="str">
            <v>Towar</v>
          </cell>
          <cell r="G472" t="str">
            <v xml:space="preserve"> </v>
          </cell>
          <cell r="H472" t="str">
            <v xml:space="preserve"> </v>
          </cell>
          <cell r="I472">
            <v>5902811504690</v>
          </cell>
        </row>
        <row r="473">
          <cell r="A473" t="str">
            <v>POL EER-T8-36-P1-CCS</v>
          </cell>
          <cell r="C473" t="str">
            <v>LAMPKI PROF LED FLASH CZE 10M</v>
          </cell>
          <cell r="D473" t="str">
            <v>Statecznik EVG 1x36w EER-T8-36-P1-CCS POLAMP</v>
          </cell>
          <cell r="E473">
            <v>0.23</v>
          </cell>
          <cell r="F473" t="str">
            <v>Towar</v>
          </cell>
          <cell r="G473" t="str">
            <v xml:space="preserve"> </v>
          </cell>
          <cell r="H473" t="str">
            <v xml:space="preserve"> </v>
          </cell>
          <cell r="I473">
            <v>5902811504706</v>
          </cell>
        </row>
        <row r="474">
          <cell r="A474" t="str">
            <v>POL EER-T8-36-P2-CCS</v>
          </cell>
          <cell r="C474" t="str">
            <v>LAMPKI PROF LED FLASH BIAL CIE 10M</v>
          </cell>
          <cell r="D474" t="str">
            <v>Statecznik EVG 2x36w EER-T8-36-P2-CCS POLAMP</v>
          </cell>
          <cell r="E474">
            <v>0.23</v>
          </cell>
          <cell r="F474" t="str">
            <v>Towar</v>
          </cell>
          <cell r="G474" t="str">
            <v>Tak</v>
          </cell>
          <cell r="H474" t="str">
            <v>Tak</v>
          </cell>
          <cell r="I474">
            <v>5902811504713</v>
          </cell>
        </row>
        <row r="475">
          <cell r="A475" t="str">
            <v>POL EER-T8-58-P1-CCS</v>
          </cell>
          <cell r="C475" t="str">
            <v>LAMPKI PROF LED FLASH BIAL CIE 10M</v>
          </cell>
          <cell r="D475" t="str">
            <v>Statecznik EVG 1x58w EER-T8-58-P1-CCS POLAMP</v>
          </cell>
          <cell r="E475">
            <v>0.23</v>
          </cell>
          <cell r="F475" t="str">
            <v>Towar</v>
          </cell>
          <cell r="G475" t="str">
            <v>Tak</v>
          </cell>
          <cell r="H475" t="str">
            <v>Tak</v>
          </cell>
          <cell r="I475">
            <v>5902811504720</v>
          </cell>
        </row>
        <row r="476">
          <cell r="A476" t="str">
            <v>POL EER-T8-58-P2-CCM</v>
          </cell>
          <cell r="C476" t="str">
            <v>LAMPKI PROF LED FLASH BIAL CIEP 10M</v>
          </cell>
          <cell r="D476" t="str">
            <v>Statecznik EVG 2x58w EER-T8-58-P2-CCM POLAMP</v>
          </cell>
          <cell r="E476">
            <v>0.23</v>
          </cell>
          <cell r="F476" t="str">
            <v>Towar</v>
          </cell>
          <cell r="G476" t="str">
            <v>Tak</v>
          </cell>
          <cell r="H476" t="str">
            <v xml:space="preserve"> </v>
          </cell>
          <cell r="I476">
            <v>5902811504737</v>
          </cell>
        </row>
        <row r="477">
          <cell r="A477" t="str">
            <v>POL HID-CD-6</v>
          </cell>
          <cell r="C477" t="str">
            <v>LAMPKI PROF LED FLASH ZOLTE 10M</v>
          </cell>
          <cell r="D477" t="str">
            <v>Układ zapłonowy HID 70-400W  HID-CD-6 POLAMP</v>
          </cell>
          <cell r="E477">
            <v>0.23</v>
          </cell>
          <cell r="F477" t="str">
            <v>Towar</v>
          </cell>
          <cell r="G477" t="str">
            <v xml:space="preserve"> </v>
          </cell>
          <cell r="H477" t="str">
            <v xml:space="preserve"> </v>
          </cell>
          <cell r="I477">
            <v>5902811504744</v>
          </cell>
        </row>
        <row r="478">
          <cell r="A478" t="str">
            <v>POL S10</v>
          </cell>
          <cell r="C478" t="str">
            <v>LAMPKI PROF LED FLASH 10M</v>
          </cell>
          <cell r="D478" t="str">
            <v>Starter ZAPLONNIK S10 4-65W POLAMP</v>
          </cell>
          <cell r="E478">
            <v>0.23</v>
          </cell>
          <cell r="F478" t="str">
            <v>Towar</v>
          </cell>
          <cell r="G478" t="str">
            <v xml:space="preserve"> </v>
          </cell>
          <cell r="H478" t="str">
            <v xml:space="preserve"> </v>
          </cell>
          <cell r="I478">
            <v>5902811504751</v>
          </cell>
        </row>
        <row r="479">
          <cell r="A479" t="str">
            <v>POL S2</v>
          </cell>
          <cell r="C479" t="str">
            <v>LAMPKI PROF LED FLASH BI ZI 24V 10M</v>
          </cell>
          <cell r="D479" t="str">
            <v>Starter ZAPLONNIK S2 4-22W POLAMP</v>
          </cell>
          <cell r="E479">
            <v>0.23</v>
          </cell>
          <cell r="F479" t="str">
            <v>Towar</v>
          </cell>
          <cell r="G479" t="str">
            <v>Tak</v>
          </cell>
          <cell r="H479" t="str">
            <v>Tak</v>
          </cell>
          <cell r="I479">
            <v>5902811504768</v>
          </cell>
        </row>
        <row r="480">
          <cell r="A480" t="str">
            <v>POL-LV100-12</v>
          </cell>
          <cell r="C480" t="str">
            <v>LAMPKI PROF LED FLASH BI ZI 24V 10M</v>
          </cell>
          <cell r="D480" t="str">
            <v>ZASILACZ LED LV100-12 100W 12V DC POLAMP</v>
          </cell>
          <cell r="E480">
            <v>0.23</v>
          </cell>
          <cell r="F480" t="str">
            <v>Towar</v>
          </cell>
          <cell r="G480" t="str">
            <v>Tak</v>
          </cell>
          <cell r="H480" t="str">
            <v xml:space="preserve"> </v>
          </cell>
          <cell r="I480">
            <v>5902811504775</v>
          </cell>
        </row>
        <row r="481">
          <cell r="A481" t="str">
            <v>POL-LV12-12</v>
          </cell>
          <cell r="C481" t="str">
            <v>LAMPKI PROF LED FLASH BI CI 24V 10M</v>
          </cell>
          <cell r="D481" t="str">
            <v>ZASILACZ  LED LV12-12 12W 12V DC POLAMP</v>
          </cell>
          <cell r="E481">
            <v>0.23</v>
          </cell>
          <cell r="F481" t="str">
            <v>Towar</v>
          </cell>
          <cell r="G481" t="str">
            <v>Tak</v>
          </cell>
          <cell r="H481" t="str">
            <v>Tak</v>
          </cell>
          <cell r="I481">
            <v>5902811504782</v>
          </cell>
        </row>
        <row r="482">
          <cell r="A482" t="str">
            <v>POL-LV20-12</v>
          </cell>
          <cell r="C482" t="str">
            <v>LAMPKI PROF F LED BI CI 24V 10M</v>
          </cell>
          <cell r="D482" t="str">
            <v>ZASILACZ LED LV20-12 20W 12V DC POLAMP</v>
          </cell>
          <cell r="E482">
            <v>0.23</v>
          </cell>
          <cell r="F482" t="str">
            <v>Towar</v>
          </cell>
          <cell r="G482" t="str">
            <v xml:space="preserve"> </v>
          </cell>
          <cell r="H482" t="str">
            <v xml:space="preserve"> </v>
          </cell>
          <cell r="I482">
            <v>5902811504799</v>
          </cell>
        </row>
        <row r="483">
          <cell r="A483" t="str">
            <v>POL-LV35-12</v>
          </cell>
          <cell r="C483" t="str">
            <v>LAMPKI PROF LED FLASH BI CI 24V 10M</v>
          </cell>
          <cell r="D483" t="str">
            <v>ZASILACZ LED LV35-12 35W 12V DC POLAMP</v>
          </cell>
          <cell r="E483">
            <v>0.23</v>
          </cell>
          <cell r="F483" t="str">
            <v>Towar</v>
          </cell>
          <cell r="G483" t="str">
            <v>Tak</v>
          </cell>
          <cell r="H483" t="str">
            <v xml:space="preserve"> </v>
          </cell>
          <cell r="I483">
            <v>5902811504805</v>
          </cell>
        </row>
        <row r="484">
          <cell r="A484" t="str">
            <v>POL-LV5-12</v>
          </cell>
          <cell r="C484" t="str">
            <v>LAMPKI PROF LED80 FLASH NIEBIES 12M</v>
          </cell>
          <cell r="D484" t="str">
            <v>ZASILACZ LED  LV5-12  5W  12V DC  POLAMP</v>
          </cell>
          <cell r="E484">
            <v>0.23</v>
          </cell>
          <cell r="F484" t="str">
            <v>Towar</v>
          </cell>
          <cell r="G484" t="str">
            <v xml:space="preserve"> </v>
          </cell>
          <cell r="H484" t="str">
            <v>Tak</v>
          </cell>
          <cell r="I484">
            <v>5902811504812</v>
          </cell>
        </row>
        <row r="485">
          <cell r="A485" t="str">
            <v>POL-LV60-12</v>
          </cell>
          <cell r="C485" t="str">
            <v>WTYCZKA DO PŁASKIEJ GIRLANDY E27</v>
          </cell>
          <cell r="D485" t="str">
            <v>ZASILACZ LED LV60-12 60W 12V DC POLAMP</v>
          </cell>
          <cell r="E485">
            <v>0.23</v>
          </cell>
          <cell r="F485" t="str">
            <v>Towar</v>
          </cell>
          <cell r="G485" t="str">
            <v xml:space="preserve"> </v>
          </cell>
          <cell r="H485" t="str">
            <v xml:space="preserve"> </v>
          </cell>
          <cell r="I485">
            <v>5902811504829</v>
          </cell>
        </row>
        <row r="486">
          <cell r="A486" t="str">
            <v>POL-EQM062A CW</v>
          </cell>
          <cell r="C486" t="str">
            <v>KABEL ZASILAJACY 1,5M  DO WĘŻA  NK1</v>
          </cell>
          <cell r="D486" t="str">
            <v>Pasek, tasma PREMIUM AQUA CW 2835/60LED 500lm IP65 biały zimny POLAMP</v>
          </cell>
          <cell r="E486">
            <v>0.23</v>
          </cell>
          <cell r="F486" t="str">
            <v>Towar</v>
          </cell>
          <cell r="G486" t="str">
            <v>Tak</v>
          </cell>
          <cell r="H486" t="str">
            <v xml:space="preserve"> </v>
          </cell>
          <cell r="I486">
            <v>5902811504836</v>
          </cell>
        </row>
        <row r="487">
          <cell r="A487" t="str">
            <v>POL-EQW062A WW</v>
          </cell>
          <cell r="C487" t="str">
            <v>KABEL ZASILAJACY 1,5M  DO WĘŻA  NK3</v>
          </cell>
          <cell r="D487" t="str">
            <v>Pasek, tasma PREMIUM AQUA WW 2835/60LED 500lm IP65 biały cieply POLAMP</v>
          </cell>
          <cell r="E487">
            <v>0.23</v>
          </cell>
          <cell r="F487" t="str">
            <v>Towar</v>
          </cell>
          <cell r="G487" t="str">
            <v>Tak</v>
          </cell>
          <cell r="H487" t="str">
            <v xml:space="preserve"> </v>
          </cell>
          <cell r="I487">
            <v>5902811504843</v>
          </cell>
        </row>
        <row r="488">
          <cell r="A488" t="str">
            <v>POL-LS3528/60-CW</v>
          </cell>
          <cell r="C488" t="str">
            <v>KABEL ZASILAJACY DO WEZA LED NK1 BI</v>
          </cell>
          <cell r="D488" t="str">
            <v>PASEK TAŚMA LED STANDARD 3528/60LED IP20 BIAŁA ZIMNA POLAMP</v>
          </cell>
          <cell r="E488">
            <v>0.23</v>
          </cell>
          <cell r="F488" t="str">
            <v>Towar</v>
          </cell>
          <cell r="G488" t="str">
            <v>Tak</v>
          </cell>
          <cell r="H488" t="str">
            <v xml:space="preserve"> </v>
          </cell>
          <cell r="I488">
            <v>5902811504850</v>
          </cell>
        </row>
        <row r="489">
          <cell r="A489" t="str">
            <v>POL-LS3528/60-CW-IP65</v>
          </cell>
          <cell r="C489" t="str">
            <v>KABEL ZASILAJACY POL WAZ LED GR2P3M</v>
          </cell>
          <cell r="D489" t="str">
            <v>PASEK TAŚMA LED STANDARD AQUA 3528/60LED IP65 BIAŁA ZIMNA POLAMP</v>
          </cell>
          <cell r="E489">
            <v>0.23</v>
          </cell>
          <cell r="F489" t="str">
            <v>Towar</v>
          </cell>
          <cell r="G489" t="str">
            <v>Tak</v>
          </cell>
          <cell r="H489" t="str">
            <v xml:space="preserve"> </v>
          </cell>
          <cell r="I489">
            <v>5902811504867</v>
          </cell>
        </row>
        <row r="490">
          <cell r="A490" t="str">
            <v>POL-LS3528/60-WW IP20</v>
          </cell>
          <cell r="C490" t="str">
            <v>KABEL ZASILAJACY POL WAZ LED GR2P5M</v>
          </cell>
          <cell r="D490" t="str">
            <v>PASEK TAŚMA LED STANDARD 3528/60LED IP20 BIAŁA CIEPŁA POLAMP</v>
          </cell>
          <cell r="E490">
            <v>0.23</v>
          </cell>
          <cell r="F490" t="str">
            <v>Towar</v>
          </cell>
          <cell r="G490" t="str">
            <v>Tak</v>
          </cell>
          <cell r="H490" t="str">
            <v xml:space="preserve"> </v>
          </cell>
          <cell r="I490">
            <v>5902811504874</v>
          </cell>
        </row>
        <row r="491">
          <cell r="A491" t="str">
            <v>POL-LS3528/60-WW-IP65</v>
          </cell>
          <cell r="C491" t="str">
            <v>KABEL ZASILAJACY POL WAZ LED NEON</v>
          </cell>
          <cell r="D491" t="str">
            <v>PASEK TAŚMA LED STANDARD AQUA 3528/60LED IP65 BIAŁA CIEPŁA POLAMP</v>
          </cell>
          <cell r="E491">
            <v>0.23</v>
          </cell>
          <cell r="F491" t="str">
            <v>Towar</v>
          </cell>
          <cell r="G491" t="str">
            <v xml:space="preserve"> </v>
          </cell>
          <cell r="H491" t="str">
            <v>Tak</v>
          </cell>
          <cell r="I491">
            <v>5902811504881</v>
          </cell>
        </row>
        <row r="492">
          <cell r="A492" t="str">
            <v>POL-RQM072A WW</v>
          </cell>
          <cell r="C492" t="str">
            <v>LAMPKI LED RATANOWE KULKI 6M60PN</v>
          </cell>
          <cell r="D492" t="str">
            <v>Pasek, tasma POWER PREMIUM WW 2835/60LED 1100lm IP20 biały cieply POLAMP</v>
          </cell>
          <cell r="E492">
            <v>0.23</v>
          </cell>
          <cell r="F492" t="str">
            <v>Towar</v>
          </cell>
          <cell r="G492" t="str">
            <v xml:space="preserve"> </v>
          </cell>
          <cell r="H492" t="str">
            <v>Tak</v>
          </cell>
          <cell r="I492">
            <v>5902811504898</v>
          </cell>
        </row>
        <row r="493">
          <cell r="A493" t="str">
            <v>POL-RQM074A WW</v>
          </cell>
          <cell r="C493" t="str">
            <v>ROZGALEZNIK DO LAMPEK LED 3GNIAZD</v>
          </cell>
          <cell r="D493" t="str">
            <v>Pasek, tasma MAX POWER PREMIUM WW 2835/120LED 1800lm IP20 biały cieply POLAMP</v>
          </cell>
          <cell r="E493">
            <v>0.23</v>
          </cell>
          <cell r="F493" t="str">
            <v>Towar</v>
          </cell>
          <cell r="G493" t="str">
            <v xml:space="preserve"> </v>
          </cell>
          <cell r="H493" t="str">
            <v>Tak</v>
          </cell>
          <cell r="I493">
            <v>5902811504904</v>
          </cell>
        </row>
        <row r="494">
          <cell r="A494" t="str">
            <v>POL-RQM096A WW</v>
          </cell>
          <cell r="C494" t="str">
            <v>ROZGALEZNIK DO LAMPEK LED 5GNIAZD</v>
          </cell>
          <cell r="D494" t="str">
            <v>Pasek, tasma MAX PREMIUM WW 2835/102LED 900lm IP20 biały cieply POLAMP</v>
          </cell>
          <cell r="E494">
            <v>0.23</v>
          </cell>
          <cell r="F494" t="str">
            <v>Towar</v>
          </cell>
          <cell r="G494" t="str">
            <v xml:space="preserve"> </v>
          </cell>
          <cell r="H494" t="str">
            <v>Tak</v>
          </cell>
          <cell r="I494">
            <v>5902811504911</v>
          </cell>
        </row>
        <row r="495">
          <cell r="A495" t="str">
            <v>POL-RQW062A CW</v>
          </cell>
          <cell r="C495" t="str">
            <v>WAZ ZAROWKOWY NIEBIESKI NK1 POLAMP</v>
          </cell>
          <cell r="D495" t="str">
            <v>Pasek, tasma PREMIUM CW 2835/60LED 500lm IP20 biały zimny POLAMP</v>
          </cell>
          <cell r="E495">
            <v>0.23</v>
          </cell>
          <cell r="F495" t="str">
            <v>Towar</v>
          </cell>
          <cell r="G495" t="str">
            <v xml:space="preserve"> </v>
          </cell>
          <cell r="H495" t="str">
            <v>Tak</v>
          </cell>
          <cell r="I495">
            <v>5902811504928</v>
          </cell>
        </row>
        <row r="496">
          <cell r="A496" t="str">
            <v>POL-RQW062A WW</v>
          </cell>
          <cell r="C496" t="str">
            <v>WAZ ZAROWKOWY ZIELONY  NK1 POLAM</v>
          </cell>
          <cell r="D496" t="str">
            <v>Pasek, tasma PREMIUM WW 2835/60LED 500lm IP20 biały ciepły POLAMP</v>
          </cell>
          <cell r="E496">
            <v>0.23</v>
          </cell>
          <cell r="F496" t="str">
            <v>Towar</v>
          </cell>
          <cell r="G496" t="str">
            <v>Tak</v>
          </cell>
          <cell r="H496" t="str">
            <v>Tak</v>
          </cell>
          <cell r="I496">
            <v>5902811504935</v>
          </cell>
        </row>
        <row r="497">
          <cell r="A497" t="str">
            <v>POL-RQW062ACH WW</v>
          </cell>
          <cell r="C497" t="str">
            <v>WAZ ZAROWKOWY CZERWONY NK1 POLAMP</v>
          </cell>
          <cell r="D497" t="str">
            <v>Pasek, tasma ECONOMIC WW 2835/60LED 400lm IP20 biały cieply POLAMP</v>
          </cell>
          <cell r="E497">
            <v>0.23</v>
          </cell>
          <cell r="F497" t="str">
            <v>Towar</v>
          </cell>
          <cell r="G497" t="str">
            <v>Tak</v>
          </cell>
          <cell r="H497" t="str">
            <v>Tak</v>
          </cell>
          <cell r="I497">
            <v>5902811504942</v>
          </cell>
        </row>
        <row r="498">
          <cell r="A498" t="str">
            <v>POL-RQW062ACH CW</v>
          </cell>
          <cell r="C498" t="str">
            <v>WAZ ZAROWKOWY TURKUS HUN NK1</v>
          </cell>
          <cell r="D498" t="str">
            <v>Pasek, tasma ECONOMIC CW 2835/60LED 400lm IP20 biały zimny POLAMP</v>
          </cell>
          <cell r="E498">
            <v>0.23</v>
          </cell>
          <cell r="F498" t="str">
            <v>Towar</v>
          </cell>
          <cell r="G498" t="str">
            <v xml:space="preserve"> </v>
          </cell>
          <cell r="H498" t="str">
            <v>Tak</v>
          </cell>
          <cell r="I498">
            <v>5902811504959</v>
          </cell>
        </row>
        <row r="499">
          <cell r="A499" t="str">
            <v>POL-RQW072A CW</v>
          </cell>
          <cell r="C499" t="str">
            <v>WAZ ZAROWKOWY BIALY  NK1 POLAMP</v>
          </cell>
          <cell r="D499" t="str">
            <v>Pasek, tasma POWER PREMIUM CW 2835/60LED 1100lm IP20 biały zimny POLAMP</v>
          </cell>
          <cell r="E499">
            <v>0.23</v>
          </cell>
          <cell r="F499" t="str">
            <v>Towar</v>
          </cell>
          <cell r="G499" t="str">
            <v>Tak</v>
          </cell>
          <cell r="H499" t="str">
            <v>Tak</v>
          </cell>
          <cell r="I499">
            <v>5902811504966</v>
          </cell>
        </row>
        <row r="500">
          <cell r="A500" t="str">
            <v>POL-RQW096A CW</v>
          </cell>
          <cell r="C500" t="str">
            <v>WAZ ZAROWKOWY ZOLTY  NK1 POLAMP</v>
          </cell>
          <cell r="D500" t="str">
            <v>Pasek, tasma MAX PREMIUM CW 2835/102LED 900lm IP20 biały zimny POLAMP</v>
          </cell>
          <cell r="E500">
            <v>0.23</v>
          </cell>
          <cell r="F500" t="str">
            <v>Towar</v>
          </cell>
          <cell r="G500" t="str">
            <v>Tak</v>
          </cell>
          <cell r="H500" t="str">
            <v>Tak</v>
          </cell>
          <cell r="I500">
            <v>5902811504973</v>
          </cell>
        </row>
        <row r="501">
          <cell r="A501" t="str">
            <v>POL ZW A19 E27 150W</v>
          </cell>
          <cell r="C501" t="str">
            <v>WAZ ZAROWKOWY NIEBIESKI HUN NK3</v>
          </cell>
          <cell r="D501" t="str">
            <v>ŻARÓWKA WSTRZĄSOODPORNA A19 E27 150W POLAMP</v>
          </cell>
          <cell r="E501">
            <v>0.23</v>
          </cell>
          <cell r="F501" t="str">
            <v>Towar</v>
          </cell>
          <cell r="G501" t="str">
            <v xml:space="preserve"> </v>
          </cell>
          <cell r="H501" t="str">
            <v xml:space="preserve"> </v>
          </cell>
          <cell r="I501">
            <v>5902811504980</v>
          </cell>
        </row>
        <row r="502">
          <cell r="A502" t="str">
            <v>POL ZW A19 E27 200W</v>
          </cell>
          <cell r="C502" t="str">
            <v>WAZ ZAROWKOWY ZOLTY HUN NK3</v>
          </cell>
          <cell r="D502" t="str">
            <v>ŻARÓWKA WSTRZĄSOODPORNA A19 E27 200W POLAMP</v>
          </cell>
          <cell r="E502">
            <v>0.23</v>
          </cell>
          <cell r="F502" t="str">
            <v>Towar</v>
          </cell>
          <cell r="G502" t="str">
            <v xml:space="preserve"> </v>
          </cell>
          <cell r="H502" t="str">
            <v xml:space="preserve"> </v>
          </cell>
          <cell r="I502">
            <v>5902811504997</v>
          </cell>
        </row>
        <row r="503">
          <cell r="A503" t="str">
            <v>POL ZW A55 E27 100W</v>
          </cell>
          <cell r="C503" t="str">
            <v>SPIN ZLACZKA METAL POL WAZ 2PIN WAZ</v>
          </cell>
          <cell r="D503" t="str">
            <v>ŻARÓWKA WSTRZĄSOODPORNA A55 E27 100W POLAMP</v>
          </cell>
          <cell r="E503">
            <v>0.23</v>
          </cell>
          <cell r="F503" t="str">
            <v>Towar</v>
          </cell>
          <cell r="G503" t="str">
            <v>Tak</v>
          </cell>
          <cell r="H503" t="str">
            <v>Tak</v>
          </cell>
          <cell r="I503">
            <v>5902811505000</v>
          </cell>
        </row>
        <row r="504">
          <cell r="A504" t="str">
            <v>POL ZW A55 E27 25W</v>
          </cell>
          <cell r="C504" t="str">
            <v>SPIN WAZ-KABEL NEON</v>
          </cell>
          <cell r="D504" t="str">
            <v>ŻARÓWKA WSTRZĄSOODPORNA A55 E27 25W POLAMP</v>
          </cell>
          <cell r="E504">
            <v>0.23</v>
          </cell>
          <cell r="F504" t="str">
            <v>Towar</v>
          </cell>
          <cell r="G504" t="str">
            <v xml:space="preserve"> </v>
          </cell>
          <cell r="H504" t="str">
            <v>Tak</v>
          </cell>
          <cell r="I504">
            <v>5902811505017</v>
          </cell>
        </row>
        <row r="505">
          <cell r="A505" t="str">
            <v>POL ZW A55 E27 40W</v>
          </cell>
          <cell r="C505" t="str">
            <v>SPIN ZLACZKA METAL POL WAZ 2PIN WAZ</v>
          </cell>
          <cell r="D505" t="str">
            <v>ŻARÓWKA WSTRZĄSOODPORNA A55 E27 40W POLAMP</v>
          </cell>
          <cell r="E505">
            <v>0.23</v>
          </cell>
          <cell r="F505" t="str">
            <v>Towar</v>
          </cell>
          <cell r="G505" t="str">
            <v>Tak</v>
          </cell>
          <cell r="H505" t="str">
            <v xml:space="preserve"> </v>
          </cell>
          <cell r="I505">
            <v>5902811505024</v>
          </cell>
        </row>
        <row r="506">
          <cell r="A506" t="str">
            <v>POL ZW A55 E27 60W</v>
          </cell>
          <cell r="C506" t="str">
            <v>SPIN WAZ-WAZ NEON</v>
          </cell>
          <cell r="D506" t="str">
            <v>ŻARÓWKA WSTRZĄSOODPORNA A55 E27 60W POLAMP</v>
          </cell>
          <cell r="E506">
            <v>0.23</v>
          </cell>
          <cell r="F506" t="str">
            <v>Towar</v>
          </cell>
          <cell r="G506" t="str">
            <v xml:space="preserve"> </v>
          </cell>
          <cell r="H506" t="str">
            <v>Tak</v>
          </cell>
          <cell r="I506">
            <v>5902811505031</v>
          </cell>
        </row>
        <row r="507">
          <cell r="A507" t="str">
            <v>POL ZW A55 E27 75W</v>
          </cell>
          <cell r="C507" t="str">
            <v>SPIN ZLACZKA METAL POL WAZ 3PIN WAZ</v>
          </cell>
          <cell r="D507" t="str">
            <v>ŻARÓWKA WSTRZĄSOODPORNA A55 E27 75W POLAMP</v>
          </cell>
          <cell r="E507">
            <v>0.23</v>
          </cell>
          <cell r="F507" t="str">
            <v>Towar</v>
          </cell>
          <cell r="G507" t="str">
            <v>Tak</v>
          </cell>
          <cell r="H507" t="str">
            <v>Tak</v>
          </cell>
          <cell r="I507">
            <v>5902811505048</v>
          </cell>
        </row>
        <row r="508">
          <cell r="A508" t="str">
            <v>POL ZW C35 E14 25W</v>
          </cell>
          <cell r="C508" t="str">
            <v>SPIN ZLACZKA METAL POL WAZ 2PIN WAZ</v>
          </cell>
          <cell r="D508" t="str">
            <v>ŻARÓWKA WSTRZĄSOODPORNA ŚWIECZKA C35 E14 25W POLAMP</v>
          </cell>
          <cell r="E508">
            <v>0.23</v>
          </cell>
          <cell r="F508" t="str">
            <v>Towar</v>
          </cell>
          <cell r="G508" t="str">
            <v xml:space="preserve"> </v>
          </cell>
          <cell r="H508" t="str">
            <v>Tak</v>
          </cell>
          <cell r="I508">
            <v>5902811505055</v>
          </cell>
        </row>
        <row r="509">
          <cell r="A509" t="str">
            <v>POL ZW C35 E14 40W</v>
          </cell>
          <cell r="C509" t="str">
            <v>SPIN ZLACZKA METAL POL WAZ 2PIN WAZ</v>
          </cell>
          <cell r="D509" t="str">
            <v>ŻARÓWKA WSTRZĄSOODPORNA ŚWIECZKA C35 E14 40W POLAMP</v>
          </cell>
          <cell r="E509">
            <v>0.23</v>
          </cell>
          <cell r="F509" t="str">
            <v>Towar</v>
          </cell>
          <cell r="G509" t="str">
            <v xml:space="preserve"> </v>
          </cell>
          <cell r="H509" t="str">
            <v>Tak</v>
          </cell>
          <cell r="I509">
            <v>5902811505062</v>
          </cell>
        </row>
        <row r="510">
          <cell r="A510" t="str">
            <v>POL ZW C35 E14 60W</v>
          </cell>
          <cell r="C510" t="str">
            <v>KABEL PRO DO TWORZENIA KURTYN 20 GN</v>
          </cell>
          <cell r="D510" t="str">
            <v>ŻARÓWKA WSTRZĄSOODPORNA ŚWIECZKA C35 E14 60W POLAMP</v>
          </cell>
          <cell r="E510">
            <v>0.23</v>
          </cell>
          <cell r="F510" t="str">
            <v>Towar</v>
          </cell>
          <cell r="G510" t="str">
            <v>Tak</v>
          </cell>
          <cell r="H510" t="str">
            <v xml:space="preserve"> </v>
          </cell>
          <cell r="I510">
            <v>5902811505079</v>
          </cell>
        </row>
        <row r="511">
          <cell r="A511" t="str">
            <v>POL ZW C35 E27 25W</v>
          </cell>
          <cell r="C511" t="str">
            <v>PROF KABEL DO TWORZENIA KURTYN , 2,</v>
          </cell>
          <cell r="D511" t="str">
            <v>ŻARÓWKA WSTRZĄSOODPORNA ŚWIECZKA C35 E27 25W POLAMP</v>
          </cell>
          <cell r="E511">
            <v>0.23</v>
          </cell>
          <cell r="F511" t="str">
            <v>Towar</v>
          </cell>
          <cell r="G511" t="str">
            <v xml:space="preserve"> </v>
          </cell>
          <cell r="H511" t="str">
            <v xml:space="preserve"> </v>
          </cell>
          <cell r="I511">
            <v>5902811505086</v>
          </cell>
        </row>
        <row r="512">
          <cell r="A512" t="str">
            <v>POL ZW C35 E27 40W</v>
          </cell>
          <cell r="C512" t="str">
            <v>KABEL PRO DO TWORZENIA KURTYN 3 GNI</v>
          </cell>
          <cell r="D512" t="str">
            <v>ŻARÓWKA WSTRZĄSOODPORNA ŚWIECZKA C35 E27 40W POLAMP</v>
          </cell>
          <cell r="E512">
            <v>0.23</v>
          </cell>
          <cell r="F512" t="str">
            <v>Towar</v>
          </cell>
          <cell r="G512" t="str">
            <v>Tak</v>
          </cell>
          <cell r="H512" t="str">
            <v>Tak</v>
          </cell>
          <cell r="I512">
            <v>5902811505093</v>
          </cell>
        </row>
        <row r="513">
          <cell r="A513" t="str">
            <v>POL ZW C35 E27 60W</v>
          </cell>
          <cell r="C513" t="str">
            <v>LAMPKI LED BIALY ZIM Z PANEL SOLAR</v>
          </cell>
          <cell r="D513" t="str">
            <v>ŻARÓWKA WSTRZĄSOODPORNA ŚWIECZKA C35 E27 60W POLAMP</v>
          </cell>
          <cell r="E513">
            <v>0.23</v>
          </cell>
          <cell r="F513" t="str">
            <v>Towar</v>
          </cell>
          <cell r="G513" t="str">
            <v>Tak</v>
          </cell>
          <cell r="H513" t="str">
            <v>Tak</v>
          </cell>
          <cell r="I513">
            <v>5902811505109</v>
          </cell>
        </row>
        <row r="514">
          <cell r="A514" t="str">
            <v>POL ZW G45 E14 25W</v>
          </cell>
          <cell r="C514" t="str">
            <v>LAMPKI LED MULTIKOLO Z PANEL SOLAR</v>
          </cell>
          <cell r="D514" t="str">
            <v>ŻARÓWKA WSTRZĄSOODPORNA KULKA G45 E14 25W POLAMP</v>
          </cell>
          <cell r="E514">
            <v>0.23</v>
          </cell>
          <cell r="F514" t="str">
            <v>Towar</v>
          </cell>
          <cell r="G514" t="str">
            <v xml:space="preserve"> </v>
          </cell>
          <cell r="H514" t="str">
            <v>Tak</v>
          </cell>
          <cell r="I514">
            <v>5902811505116</v>
          </cell>
        </row>
        <row r="515">
          <cell r="A515" t="str">
            <v>POL ZW G45 E14 40W</v>
          </cell>
          <cell r="C515" t="str">
            <v>LAMPKI LED BIALY CIE Z PANEL SOLAR</v>
          </cell>
          <cell r="D515" t="str">
            <v>ŻARÓWKA WSTRZĄSOODPORNA KULKA G45 E14 40W POLAMP</v>
          </cell>
          <cell r="E515">
            <v>0.23</v>
          </cell>
          <cell r="F515" t="str">
            <v>Towar</v>
          </cell>
          <cell r="G515" t="str">
            <v xml:space="preserve"> </v>
          </cell>
          <cell r="H515" t="str">
            <v>Tak</v>
          </cell>
          <cell r="I515">
            <v>5902811505123</v>
          </cell>
        </row>
        <row r="516">
          <cell r="A516" t="str">
            <v>POL ZW G45 E14 60W</v>
          </cell>
          <cell r="C516" t="str">
            <v>ŚNIEZYNKA FI 60CM 6W BIAŁA ZIMNA</v>
          </cell>
          <cell r="D516" t="str">
            <v>ŻARÓWKA WSTRZĄSOODPORNA KULKA G45 E14 60W POLAMP</v>
          </cell>
          <cell r="E516">
            <v>0.23</v>
          </cell>
          <cell r="F516" t="str">
            <v>Towar</v>
          </cell>
          <cell r="G516" t="str">
            <v xml:space="preserve"> </v>
          </cell>
          <cell r="H516" t="str">
            <v xml:space="preserve"> </v>
          </cell>
          <cell r="I516">
            <v>5902811505130</v>
          </cell>
        </row>
        <row r="517">
          <cell r="A517" t="str">
            <v>POL ZW G45 E27 25W</v>
          </cell>
          <cell r="C517" t="str">
            <v>GNIAZDO DO PŁASKIEJ GIRLAND</v>
          </cell>
          <cell r="D517" t="str">
            <v>ŻARÓWKA WSTRZĄSOODPORNA KULKA  G45 E27 25W POLAMP</v>
          </cell>
          <cell r="E517">
            <v>0.23</v>
          </cell>
          <cell r="F517" t="str">
            <v>Towar</v>
          </cell>
          <cell r="G517" t="str">
            <v xml:space="preserve"> </v>
          </cell>
          <cell r="H517" t="str">
            <v xml:space="preserve"> </v>
          </cell>
          <cell r="I517">
            <v>5902811505147</v>
          </cell>
        </row>
        <row r="518">
          <cell r="A518" t="str">
            <v>POL ZW G45 E27 40W</v>
          </cell>
          <cell r="C518" t="str">
            <v>LAMPKI LED ŁEZKI 20LED NIEBI POLAMP</v>
          </cell>
          <cell r="D518" t="str">
            <v>ŻARÓWKA WSTRZĄSOODPORNA KULKA  G45 E27 40W POLAMP</v>
          </cell>
          <cell r="E518">
            <v>0.23</v>
          </cell>
          <cell r="F518" t="str">
            <v>Towar</v>
          </cell>
          <cell r="G518" t="str">
            <v>Tak</v>
          </cell>
          <cell r="H518" t="str">
            <v xml:space="preserve"> </v>
          </cell>
          <cell r="I518">
            <v>5902811505154</v>
          </cell>
        </row>
        <row r="519">
          <cell r="A519" t="str">
            <v>POL ZW G45 E27 60W</v>
          </cell>
          <cell r="C519" t="str">
            <v>LAMPKI LED ŁEZKI 20LED BI ZI POLAMP</v>
          </cell>
          <cell r="D519" t="str">
            <v>ŻARÓWKA WSTRZĄSOODPORNA KULKA  G45 E27 60W POLAMP</v>
          </cell>
          <cell r="E519">
            <v>0.23</v>
          </cell>
          <cell r="F519" t="str">
            <v>Towar</v>
          </cell>
          <cell r="G519" t="str">
            <v xml:space="preserve"> </v>
          </cell>
          <cell r="H519" t="str">
            <v xml:space="preserve"> </v>
          </cell>
          <cell r="I519">
            <v>5902811505161</v>
          </cell>
        </row>
        <row r="520">
          <cell r="A520" t="str">
            <v>LED-SLIM-FL-10-NW</v>
          </cell>
          <cell r="C520" t="str">
            <v>LAMPKI LED ŁEZKI 20LED MULTI POLAMP</v>
          </cell>
          <cell r="D520" t="str">
            <v>Ipad Slim Flood Light 10w 4000k</v>
          </cell>
          <cell r="E520">
            <v>0.23</v>
          </cell>
          <cell r="F520" t="str">
            <v>Towar</v>
          </cell>
          <cell r="G520" t="str">
            <v>Tak</v>
          </cell>
          <cell r="H520" t="str">
            <v xml:space="preserve"> </v>
          </cell>
          <cell r="I520">
            <v>5902811505178</v>
          </cell>
        </row>
        <row r="521">
          <cell r="A521" t="str">
            <v>LED-SLIM-FL-10W-CW</v>
          </cell>
          <cell r="C521" t="str">
            <v>LAMPKI LED ŁEZKI 20LED BI CIPOLAMP</v>
          </cell>
          <cell r="D521" t="str">
            <v>Ipad Slim Flood Light 10w 6500k</v>
          </cell>
          <cell r="E521">
            <v>0.23</v>
          </cell>
          <cell r="F521" t="str">
            <v>Towar</v>
          </cell>
          <cell r="G521" t="str">
            <v xml:space="preserve"> </v>
          </cell>
          <cell r="H521" t="str">
            <v xml:space="preserve"> </v>
          </cell>
          <cell r="I521">
            <v>5902811505185</v>
          </cell>
        </row>
        <row r="522">
          <cell r="A522" t="str">
            <v>LED-SLIM-FL-20W-NW</v>
          </cell>
          <cell r="C522" t="str">
            <v>LAMPKI LED ŁEZKI 30LED NIEBI POLAMP</v>
          </cell>
          <cell r="D522" t="str">
            <v>Ipad Slim Flood Light 20w 4000k</v>
          </cell>
          <cell r="E522">
            <v>0.23</v>
          </cell>
          <cell r="F522" t="str">
            <v>Towar</v>
          </cell>
          <cell r="G522" t="str">
            <v xml:space="preserve"> </v>
          </cell>
          <cell r="H522" t="str">
            <v xml:space="preserve"> </v>
          </cell>
          <cell r="I522">
            <v>5902811505192</v>
          </cell>
        </row>
        <row r="523">
          <cell r="A523" t="str">
            <v>LED-SLIM-FL-20W-CW</v>
          </cell>
          <cell r="C523" t="str">
            <v>LAMPKI LED ŁEZKI 30LED BI ZI POLAMP</v>
          </cell>
          <cell r="D523" t="str">
            <v>Ipad Slim Flood Light 20w 6500k</v>
          </cell>
          <cell r="E523">
            <v>0.23</v>
          </cell>
          <cell r="F523" t="str">
            <v>Towar</v>
          </cell>
          <cell r="G523" t="str">
            <v xml:space="preserve"> </v>
          </cell>
          <cell r="H523" t="str">
            <v xml:space="preserve"> </v>
          </cell>
          <cell r="I523">
            <v>5902811505208</v>
          </cell>
        </row>
        <row r="524">
          <cell r="A524" t="str">
            <v>LED-SLIM-FL-30W-NW</v>
          </cell>
          <cell r="C524" t="str">
            <v>LAMPKI LED ŁEZKI 30LED MULIT POLAMP</v>
          </cell>
          <cell r="D524" t="str">
            <v>Ipad Slim Flood Light 30w 4000k</v>
          </cell>
          <cell r="E524">
            <v>0.23</v>
          </cell>
          <cell r="F524" t="str">
            <v>Towar</v>
          </cell>
          <cell r="G524" t="str">
            <v xml:space="preserve"> </v>
          </cell>
          <cell r="H524" t="str">
            <v xml:space="preserve"> </v>
          </cell>
          <cell r="I524">
            <v>5902811505215</v>
          </cell>
        </row>
        <row r="525">
          <cell r="A525" t="str">
            <v>LED-SLIM-FL-30W-CW</v>
          </cell>
          <cell r="C525" t="str">
            <v>LAMPKI LED ŁEZKI 30LED BI CI POLAMP</v>
          </cell>
          <cell r="D525" t="str">
            <v>Ipad Slim Flood Light 30w 6500k</v>
          </cell>
          <cell r="E525">
            <v>0.23</v>
          </cell>
          <cell r="F525" t="str">
            <v>Towar</v>
          </cell>
          <cell r="G525" t="str">
            <v xml:space="preserve"> </v>
          </cell>
          <cell r="H525" t="str">
            <v xml:space="preserve"> </v>
          </cell>
          <cell r="I525">
            <v>5902811505222</v>
          </cell>
        </row>
        <row r="526">
          <cell r="A526" t="str">
            <v>LED-SLIM-FL-50W-NW</v>
          </cell>
          <cell r="C526" t="str">
            <v>OPASKA KABLOWA 160*2,5 BI POLAMP</v>
          </cell>
          <cell r="D526" t="str">
            <v>Ipad Slim Flood Light 50w 4000k</v>
          </cell>
          <cell r="E526">
            <v>0.23</v>
          </cell>
          <cell r="F526" t="str">
            <v>Towar</v>
          </cell>
          <cell r="G526" t="str">
            <v xml:space="preserve"> </v>
          </cell>
          <cell r="H526" t="str">
            <v>Tak</v>
          </cell>
          <cell r="I526">
            <v>5902811505239</v>
          </cell>
        </row>
        <row r="527">
          <cell r="A527" t="str">
            <v>LED-SLIM-FL-50W-CW</v>
          </cell>
          <cell r="C527" t="str">
            <v>OPASKA KABLOWA 160*2,5 ZI POLAMP</v>
          </cell>
          <cell r="D527" t="str">
            <v>Ipad Slim Flood Light 50w 6500k</v>
          </cell>
          <cell r="E527">
            <v>0.23</v>
          </cell>
          <cell r="F527" t="str">
            <v>Towar</v>
          </cell>
          <cell r="G527" t="str">
            <v xml:space="preserve"> </v>
          </cell>
          <cell r="H527" t="str">
            <v>Tak</v>
          </cell>
          <cell r="I527">
            <v>5902811505246</v>
          </cell>
        </row>
        <row r="528">
          <cell r="A528" t="str">
            <v>LED-SLIM-FL-10W-NW-S</v>
          </cell>
          <cell r="C528" t="str">
            <v>ZASILACZ 24V 100W DO 60M WEZA</v>
          </cell>
          <cell r="D528" t="str">
            <v>Ipad Slim Flood Light 10w 4000k with sensor</v>
          </cell>
          <cell r="E528">
            <v>0.23</v>
          </cell>
          <cell r="F528" t="str">
            <v>Towar</v>
          </cell>
          <cell r="G528" t="str">
            <v>Tak</v>
          </cell>
          <cell r="H528" t="str">
            <v xml:space="preserve"> </v>
          </cell>
          <cell r="I528">
            <v>5902811505253</v>
          </cell>
        </row>
        <row r="529">
          <cell r="A529" t="str">
            <v>LED-SLIM-FL-20W-NW-S</v>
          </cell>
          <cell r="C529" t="str">
            <v>ZASILACZ 24V 65W DO 30M WEZA</v>
          </cell>
          <cell r="D529" t="str">
            <v>Ipad Slim Flood Light 20w 4000k with sensor</v>
          </cell>
          <cell r="E529">
            <v>0.23</v>
          </cell>
          <cell r="F529" t="str">
            <v>Towar</v>
          </cell>
          <cell r="G529" t="str">
            <v>Tak</v>
          </cell>
          <cell r="H529" t="str">
            <v xml:space="preserve"> </v>
          </cell>
          <cell r="I529">
            <v>5902811505260</v>
          </cell>
        </row>
        <row r="530">
          <cell r="A530" t="str">
            <v>POL R123CL-125W</v>
          </cell>
          <cell r="C530" t="str">
            <v>ZASILACZ 12V 12W</v>
          </cell>
          <cell r="D530" t="str">
            <v>PROMIENNIKI PODCZERWIENI 125W POLAMP</v>
          </cell>
          <cell r="E530">
            <v>0.23</v>
          </cell>
          <cell r="F530" t="str">
            <v>Towar</v>
          </cell>
          <cell r="G530" t="str">
            <v>Tak</v>
          </cell>
          <cell r="H530" t="str">
            <v xml:space="preserve"> </v>
          </cell>
          <cell r="I530">
            <v>5902811505277</v>
          </cell>
        </row>
        <row r="531">
          <cell r="A531" t="str">
            <v>POL R123CL-175W</v>
          </cell>
          <cell r="C531" t="str">
            <v>ZASILACZ 24V 25W DO 5 LAMPEK</v>
          </cell>
          <cell r="D531" t="str">
            <v>PROMIENNIKI PODCZERWIENI 175W POLAMP</v>
          </cell>
          <cell r="E531">
            <v>0.23</v>
          </cell>
          <cell r="F531" t="str">
            <v>Towar</v>
          </cell>
          <cell r="G531" t="str">
            <v>Tak</v>
          </cell>
          <cell r="H531" t="str">
            <v xml:space="preserve"> </v>
          </cell>
          <cell r="I531">
            <v>5902811505284</v>
          </cell>
        </row>
        <row r="532">
          <cell r="A532" t="str">
            <v>POL R123CL-250W</v>
          </cell>
          <cell r="C532" t="str">
            <v>ZASILACZ 24V 50W DO 10 LAMPEK</v>
          </cell>
          <cell r="D532" t="str">
            <v>PROMIENNIKI PODCZERWIENI 250W POLAMP</v>
          </cell>
          <cell r="E532">
            <v>0.23</v>
          </cell>
          <cell r="F532" t="str">
            <v>Towar</v>
          </cell>
          <cell r="G532" t="str">
            <v>Tak</v>
          </cell>
          <cell r="H532" t="str">
            <v xml:space="preserve"> </v>
          </cell>
          <cell r="I532">
            <v>5902811505291</v>
          </cell>
        </row>
        <row r="533">
          <cell r="A533" t="str">
            <v>POL HPSL100W E40</v>
          </cell>
          <cell r="C533" t="str">
            <v>SZOPKA BOŻONARODZENIOWA LED FI45</v>
          </cell>
          <cell r="D533" t="str">
            <v>WLS POWER HPSL100W E40 POLAMP</v>
          </cell>
          <cell r="E533">
            <v>0.23</v>
          </cell>
          <cell r="F533" t="str">
            <v>Towar</v>
          </cell>
          <cell r="G533" t="str">
            <v xml:space="preserve"> </v>
          </cell>
          <cell r="H533" t="str">
            <v>Tak</v>
          </cell>
          <cell r="I533">
            <v>5902811505307</v>
          </cell>
        </row>
        <row r="534">
          <cell r="A534" t="str">
            <v>POL HPSL150W E40</v>
          </cell>
          <cell r="C534" t="str">
            <v>CHOINECZKA DREWNIANA Z DEK.LED FI45</v>
          </cell>
          <cell r="D534" t="str">
            <v>WLS POWER HPSL150W E40 POLAMP</v>
          </cell>
          <cell r="E534">
            <v>0.23</v>
          </cell>
          <cell r="F534" t="str">
            <v>Towar</v>
          </cell>
          <cell r="G534" t="str">
            <v xml:space="preserve"> </v>
          </cell>
          <cell r="H534" t="str">
            <v>Tak</v>
          </cell>
          <cell r="I534">
            <v>5902811505314</v>
          </cell>
        </row>
        <row r="535">
          <cell r="A535" t="str">
            <v>POL HPSL250W E40</v>
          </cell>
          <cell r="C535" t="str">
            <v>GWIAZDA DREWNIANA LED Z PILOTEM WW</v>
          </cell>
          <cell r="D535" t="str">
            <v>WLS POWER HPSL250W E40 POLAMP</v>
          </cell>
          <cell r="E535">
            <v>0.23</v>
          </cell>
          <cell r="F535" t="str">
            <v>Towar</v>
          </cell>
          <cell r="G535" t="str">
            <v xml:space="preserve"> </v>
          </cell>
          <cell r="H535" t="str">
            <v xml:space="preserve"> </v>
          </cell>
          <cell r="I535">
            <v>5902811505321</v>
          </cell>
        </row>
        <row r="536">
          <cell r="A536" t="str">
            <v>POL HPSL70W E27</v>
          </cell>
          <cell r="C536" t="str">
            <v>LAMPKI LED LAMPIONY DREWNIANE 10SZT</v>
          </cell>
          <cell r="D536" t="str">
            <v>WLS POWER HPSL70W E27 POLAMP</v>
          </cell>
          <cell r="E536">
            <v>0.23</v>
          </cell>
          <cell r="F536" t="str">
            <v>Towar</v>
          </cell>
          <cell r="G536" t="str">
            <v xml:space="preserve"> </v>
          </cell>
          <cell r="H536" t="str">
            <v>Tak</v>
          </cell>
          <cell r="I536">
            <v>5902811505338</v>
          </cell>
        </row>
        <row r="537">
          <cell r="A537" t="str">
            <v>POL C35 E14 5W</v>
          </cell>
          <cell r="C537" t="str">
            <v>GWIAZDA DREWNIANA LED FI40</v>
          </cell>
          <cell r="D537" t="str">
            <v>Żarówka LED C35 E14 5W ciepła biała ŚWIECZKA POLAMP</v>
          </cell>
          <cell r="E537">
            <v>0.23</v>
          </cell>
          <cell r="F537" t="str">
            <v>Towar</v>
          </cell>
          <cell r="G537" t="str">
            <v xml:space="preserve"> </v>
          </cell>
          <cell r="H537" t="str">
            <v>Tak</v>
          </cell>
          <cell r="I537">
            <v>5902811505345</v>
          </cell>
        </row>
        <row r="538">
          <cell r="A538" t="str">
            <v>POL C35 E27 5W</v>
          </cell>
          <cell r="C538" t="str">
            <v>GWIAZDA DREWNIANA LED FI50</v>
          </cell>
          <cell r="D538" t="str">
            <v>Żarówka LED C35 E27 5W ciepła biała ŚWIECZKA POLAMP</v>
          </cell>
          <cell r="E538">
            <v>0.23</v>
          </cell>
          <cell r="F538" t="str">
            <v>Towar</v>
          </cell>
          <cell r="G538" t="str">
            <v xml:space="preserve"> </v>
          </cell>
          <cell r="H538" t="str">
            <v xml:space="preserve"> </v>
          </cell>
          <cell r="I538">
            <v>5902811505352</v>
          </cell>
        </row>
        <row r="539">
          <cell r="A539" t="str">
            <v>POL GU10 4W CW</v>
          </cell>
          <cell r="C539" t="str">
            <v>GWIAZDA DREWNIANA LED FI60</v>
          </cell>
          <cell r="D539" t="str">
            <v>Żarówka LED GU10 4W 50mm zimna biała POLAMP</v>
          </cell>
          <cell r="E539">
            <v>0.23</v>
          </cell>
          <cell r="F539" t="str">
            <v>Towar</v>
          </cell>
          <cell r="G539" t="str">
            <v xml:space="preserve"> </v>
          </cell>
          <cell r="H539" t="str">
            <v>Tak</v>
          </cell>
          <cell r="I539">
            <v>5902811505369</v>
          </cell>
        </row>
        <row r="540">
          <cell r="A540" t="str">
            <v>POL GU10 4W WW</v>
          </cell>
          <cell r="C540" t="str">
            <v>MIKOŁAJ NA SANIACH LED FI45</v>
          </cell>
          <cell r="D540" t="str">
            <v>Żarówka LED GU10 4W 50mm ciepła biała POLAMP</v>
          </cell>
          <cell r="E540">
            <v>0.23</v>
          </cell>
          <cell r="F540" t="str">
            <v>Towar</v>
          </cell>
          <cell r="G540" t="str">
            <v xml:space="preserve"> </v>
          </cell>
          <cell r="H540" t="str">
            <v>Tak</v>
          </cell>
          <cell r="I540">
            <v>5902811505376</v>
          </cell>
        </row>
        <row r="541">
          <cell r="A541" t="str">
            <v>POL G45 E27 5W WW</v>
          </cell>
          <cell r="C541" t="str">
            <v>STEROWNIK DO CHOINEK AS-OU3/EI485/A</v>
          </cell>
          <cell r="D541" t="str">
            <v>Żarówka LED G45 E27 5W ciepła biała KULKA POLAMP</v>
          </cell>
          <cell r="E541">
            <v>0.23</v>
          </cell>
          <cell r="F541" t="str">
            <v>Towar</v>
          </cell>
          <cell r="G541" t="str">
            <v xml:space="preserve"> </v>
          </cell>
          <cell r="H541" t="str">
            <v>Tak</v>
          </cell>
          <cell r="I541">
            <v>5902811505383</v>
          </cell>
        </row>
        <row r="542">
          <cell r="A542" t="str">
            <v>POL000288#1B</v>
          </cell>
          <cell r="C542" t="str">
            <v>PROJEKTOR SNIEZYNKI BIALE 12W</v>
          </cell>
          <cell r="D542" t="str">
            <v>Kontroler YD-DGC-40-CX2-3S-TP-5050-RGB3 OG-2-CK-XS03 POLAMP</v>
          </cell>
          <cell r="E542">
            <v>0.23</v>
          </cell>
          <cell r="F542" t="str">
            <v>Towar</v>
          </cell>
          <cell r="G542" t="str">
            <v xml:space="preserve"> </v>
          </cell>
          <cell r="H542" t="str">
            <v xml:space="preserve"> </v>
          </cell>
          <cell r="I542">
            <v>5902811505390</v>
          </cell>
        </row>
        <row r="543">
          <cell r="A543" t="str">
            <v>POL000289#1B</v>
          </cell>
          <cell r="C543" t="str">
            <v>PROJEKTOR 12W QL-209L BALWAN</v>
          </cell>
          <cell r="D543" t="str">
            <v>Lacznik fi3 YD-DGC-40-CX2-3S-TP-5050-RGB POLAMP</v>
          </cell>
          <cell r="E543">
            <v>0.23</v>
          </cell>
          <cell r="F543" t="str">
            <v>Towar</v>
          </cell>
          <cell r="G543" t="str">
            <v xml:space="preserve"> </v>
          </cell>
          <cell r="H543" t="str">
            <v xml:space="preserve"> </v>
          </cell>
          <cell r="I543">
            <v>5902811505406</v>
          </cell>
        </row>
        <row r="544">
          <cell r="A544" t="str">
            <v>POL000290#1B</v>
          </cell>
          <cell r="C544" t="str">
            <v>PROJEKTOR 12W QL-209L MIKOLAJ</v>
          </cell>
          <cell r="D544" t="str">
            <v>Lacznik fi6 YD-DGC-40-CX2-3S-TP-5050-RGB POLAMP</v>
          </cell>
          <cell r="E544">
            <v>0.23</v>
          </cell>
          <cell r="F544" t="str">
            <v>Towar</v>
          </cell>
          <cell r="G544" t="str">
            <v xml:space="preserve"> </v>
          </cell>
          <cell r="H544" t="str">
            <v xml:space="preserve"> </v>
          </cell>
          <cell r="I544">
            <v>5902811505413</v>
          </cell>
        </row>
        <row r="545">
          <cell r="A545" t="str">
            <v>POLSJSKJSDJ#1B</v>
          </cell>
          <cell r="C545" t="str">
            <v>PROJEKTOR 4W QL-211L</v>
          </cell>
          <cell r="D545" t="str">
            <v>Moduł LED OG-XSY-15-5050-RGB3 IP68 rozmiar fi12,2mm POLAMP</v>
          </cell>
          <cell r="E545">
            <v>0.23</v>
          </cell>
          <cell r="F545" t="str">
            <v>Towar</v>
          </cell>
          <cell r="G545" t="str">
            <v xml:space="preserve"> </v>
          </cell>
          <cell r="H545" t="str">
            <v xml:space="preserve"> </v>
          </cell>
          <cell r="I545">
            <v>5902811505420</v>
          </cell>
        </row>
        <row r="546">
          <cell r="A546" t="str">
            <v>POL-UTW375B</v>
          </cell>
          <cell r="C546" t="str">
            <v>PROJEKTOR 4W QL-214L</v>
          </cell>
          <cell r="D546" t="str">
            <v>Moduł LED 1 EYE CW IP65 45lm 0,5W POLAMP</v>
          </cell>
          <cell r="E546">
            <v>0.23</v>
          </cell>
          <cell r="F546" t="str">
            <v>Towar</v>
          </cell>
          <cell r="G546" t="str">
            <v xml:space="preserve"> </v>
          </cell>
          <cell r="H546" t="str">
            <v xml:space="preserve"> </v>
          </cell>
          <cell r="I546">
            <v>5902811505437</v>
          </cell>
        </row>
        <row r="547">
          <cell r="A547" t="str">
            <v>POL-UTW378B</v>
          </cell>
          <cell r="D547" t="str">
            <v>Moduł LED 4 EYE CW IP65 180lm 2W POLAMP</v>
          </cell>
          <cell r="I547">
            <v>5902811505444</v>
          </cell>
        </row>
        <row r="548">
          <cell r="A548" t="str">
            <v>POL LED 1200 UV S-1</v>
          </cell>
          <cell r="D548" t="str">
            <v>Świetlówka LED  60cm UV 15W 120cm SZKŁO POLAMP JEDNOSTRONNIE zasilana</v>
          </cell>
          <cell r="I548">
            <v>5902811505451</v>
          </cell>
        </row>
        <row r="549">
          <cell r="A549" t="str">
            <v>POL MIB125W</v>
          </cell>
          <cell r="D549" t="str">
            <v>Statecznik magnetyczny do LRF125 do LRF POLAMP</v>
          </cell>
          <cell r="I549">
            <v>5902811505468</v>
          </cell>
        </row>
        <row r="550">
          <cell r="A550" t="str">
            <v>POL MIB250W</v>
          </cell>
          <cell r="D550" t="str">
            <v>Statecznik magnetyczny do LRF250 do LRF POLAMP</v>
          </cell>
          <cell r="I550">
            <v>5902811505475</v>
          </cell>
        </row>
        <row r="551">
          <cell r="A551" t="str">
            <v>POL RSP-320-5</v>
          </cell>
          <cell r="D551" t="str">
            <v>ZASILACZ RSP-320-5 320W/5V do OG-XSY-15</v>
          </cell>
          <cell r="I551">
            <v>5902811505482</v>
          </cell>
        </row>
        <row r="552">
          <cell r="A552" t="str">
            <v>POL-218LED</v>
          </cell>
          <cell r="D552" t="str">
            <v>Lampa LED Hermetix 2*36 G13*2 IP65 1200mm POLAMP (bez zrodla)</v>
          </cell>
          <cell r="I552">
            <v>5902811505499</v>
          </cell>
        </row>
        <row r="553">
          <cell r="A553" t="str">
            <v>POL LED 1200/840 S-1</v>
          </cell>
          <cell r="D553" t="str">
            <v>Świetlówka LED 120cm 840 18W 1600lm neutralna biała SZKŁO POLAMP JEDNOSTRONNIE zasilana</v>
          </cell>
          <cell r="I553">
            <v>5902811505505</v>
          </cell>
        </row>
        <row r="554">
          <cell r="A554" t="str">
            <v>POL LED 1200/865 S-1</v>
          </cell>
          <cell r="D554" t="str">
            <v>Świetlówka LED 120cm 865 18W 1600lm zimna biała  SZKŁO POLAMP JEDNOSTRONNIE zasilana</v>
          </cell>
          <cell r="I554">
            <v>5902811505512</v>
          </cell>
        </row>
        <row r="555">
          <cell r="A555" t="str">
            <v>POL-PLSL10M-SBLU-BL</v>
          </cell>
          <cell r="D555" t="str">
            <v xml:space="preserve">Profesjonalne lampki led 10m 100 leds </v>
          </cell>
          <cell r="I555">
            <v>5902811505529</v>
          </cell>
        </row>
        <row r="556">
          <cell r="A556" t="str">
            <v>POL-PLSL10M-SBLU-W</v>
          </cell>
          <cell r="D556" t="str">
            <v xml:space="preserve">Profesjonalne lampki led 10m 100 leds </v>
          </cell>
          <cell r="I556">
            <v>5902811505536</v>
          </cell>
        </row>
        <row r="557">
          <cell r="A557" t="str">
            <v>POL-PLSL10M-SBLU-BLU</v>
          </cell>
          <cell r="D557" t="str">
            <v xml:space="preserve">Profesjonalne lampki led 10m 100 leds </v>
          </cell>
          <cell r="I557">
            <v>5902811505543</v>
          </cell>
        </row>
        <row r="558">
          <cell r="A558" t="str">
            <v xml:space="preserve">POL-LRLNK1-SBLU2 </v>
          </cell>
          <cell r="D558" t="str">
            <v xml:space="preserve">WĄŻ SWIETLNY LED WERTYKALNY NK1 CO 2M 36LEDS/M </v>
          </cell>
          <cell r="I558">
            <v>5902811505550</v>
          </cell>
        </row>
        <row r="559">
          <cell r="A559" t="str">
            <v>POL-LRLNK1V-SBLU1</v>
          </cell>
          <cell r="D559" t="str">
            <v xml:space="preserve">WĄŻ SWIETLNY LED WERTYKALNY NK1 CO 1M 36LEDS/M </v>
          </cell>
          <cell r="I559">
            <v>5902811505567</v>
          </cell>
        </row>
        <row r="560">
          <cell r="A560" t="str">
            <v>POL-LRLNK1H-SBLU1</v>
          </cell>
          <cell r="D560" t="str">
            <v xml:space="preserve">WĄŻ SWIETLNY LEDHORYZONTALNY NK1 CO 1M 36LEDS/M </v>
          </cell>
          <cell r="I560">
            <v>5902811505574</v>
          </cell>
        </row>
        <row r="561">
          <cell r="A561" t="str">
            <v>POL-E27BL20-20-W</v>
          </cell>
          <cell r="D561" t="str">
            <v>Profesjonalna GIRLANDA na żarówki E27, 20 gniazd, 20 mb dekoracji + 1,5m kabel zasilający + dodatkowe gniazdo do łączenia</v>
          </cell>
          <cell r="I561">
            <v>5902811505581</v>
          </cell>
        </row>
        <row r="562">
          <cell r="A562" t="str">
            <v>POL-T20-BLU</v>
          </cell>
          <cell r="D562" t="str">
            <v>LAMPKI ŁEZKI 2M 20LED NIEBIESKIE</v>
          </cell>
          <cell r="I562">
            <v>5902811505598</v>
          </cell>
        </row>
        <row r="563">
          <cell r="A563" t="str">
            <v>POL-T30-BLU</v>
          </cell>
          <cell r="D563" t="str">
            <v>LAMPKI ŁEZKI 3M 30LED NIEBIESKIE</v>
          </cell>
          <cell r="I563">
            <v>5902811505604</v>
          </cell>
        </row>
        <row r="564">
          <cell r="A564" t="str">
            <v>POL-PPCL3-CZ OW</v>
          </cell>
          <cell r="D564" t="str">
            <v>Profesjonalny kabel zasilajacy do weza gruby 2pi 3m</v>
          </cell>
          <cell r="I564">
            <v>5902811505611</v>
          </cell>
        </row>
        <row r="565">
          <cell r="A565" t="str">
            <v>POL-PPCL5-CZ OW</v>
          </cell>
          <cell r="D565" t="str">
            <v>Profesjonalny kabel zasilajacy do weza gruby 2pi 5m</v>
          </cell>
          <cell r="I565">
            <v>5902811505628</v>
          </cell>
        </row>
        <row r="566">
          <cell r="A566" t="str">
            <v>POL-CB10-1</v>
          </cell>
          <cell r="D566" t="str">
            <v xml:space="preserve">2AA battery string light ,led space 15cm,transparent wire 2.0mm ,lead wire 50cm .total 1.85length ,10leds with 6cm cotton ball ,cotton ball colour dark grey +pink +white ,battery incloud </v>
          </cell>
          <cell r="I566">
            <v>5902811505635</v>
          </cell>
        </row>
        <row r="567">
          <cell r="A567" t="str">
            <v>POL-CB10-2</v>
          </cell>
          <cell r="D567" t="str">
            <v xml:space="preserve">2AA battery string light ,led space 15cm,transparent wire 2.0mm ,lead wire 50cm .total 1.85length ,10leds with 6cm cotton ball ,cotton ball colour dark grey +pink +white ,battery incloud </v>
          </cell>
          <cell r="I567">
            <v>5902811505642</v>
          </cell>
        </row>
        <row r="568">
          <cell r="A568" t="str">
            <v>POL-CB10-3</v>
          </cell>
          <cell r="D568" t="str">
            <v xml:space="preserve">2AA battery string light ,led space 15cm,transparent wire 2.0mm ,lead wire 50cm .total 1.85length ,10leds with 6cm cotton ball ,cotton ball colour dark grey +pink +white ,battery incloud </v>
          </cell>
          <cell r="I568">
            <v>5902811505659</v>
          </cell>
        </row>
        <row r="569">
          <cell r="A569" t="str">
            <v>POL-LRL24VNK1H-CW1</v>
          </cell>
          <cell r="D569" t="str">
            <v xml:space="preserve">WĄŻ LED HORYZONTALNY NK1 24V ciety co 1m 13mm 36bulbs/m 100m </v>
          </cell>
          <cell r="I569">
            <v>5902811505666</v>
          </cell>
        </row>
        <row r="570">
          <cell r="A570" t="str">
            <v>POL-LRL24VNK1H-WW1</v>
          </cell>
          <cell r="D570" t="str">
            <v xml:space="preserve">WĄŻ LED HORYZONTALNY NK1 24V ciety co 1m 13mm 36bulbs/m 100m </v>
          </cell>
          <cell r="I570">
            <v>5902811505673</v>
          </cell>
        </row>
        <row r="571">
          <cell r="A571" t="str">
            <v>POL-LRL24VNK1H-Y1</v>
          </cell>
          <cell r="D571" t="str">
            <v xml:space="preserve">WĄŻ LED HORYZONTALNY NK1 24V ciety co 1m 13mm 36bulbs/m 100m </v>
          </cell>
          <cell r="I571">
            <v>5902811505680</v>
          </cell>
        </row>
        <row r="572">
          <cell r="A572" t="str">
            <v>POL-LRL24VNK1H-R1</v>
          </cell>
          <cell r="D572" t="str">
            <v xml:space="preserve">WĄŻ LED HORYZONTALNY NK1 24V ciety co 1m 13mm 36bulbs/m 100m </v>
          </cell>
          <cell r="I572">
            <v>5902811505697</v>
          </cell>
        </row>
        <row r="573">
          <cell r="A573" t="str">
            <v>POL-LRL24VNK1H-BLU1</v>
          </cell>
          <cell r="D573" t="str">
            <v xml:space="preserve">WĄŻ LED HORYZONTALNY NK1 24V ciety co 1m 13mm 36bulbs/m 100m </v>
          </cell>
          <cell r="I573">
            <v>5902811505703</v>
          </cell>
        </row>
        <row r="574">
          <cell r="A574" t="str">
            <v>POL-LRL24VNK1H-G1</v>
          </cell>
          <cell r="D574" t="str">
            <v xml:space="preserve">WĄŻ LED HORYZONTALNY NK1 24V ciety co 1m 13mm 36bulbs/m 100m </v>
          </cell>
          <cell r="I574">
            <v>5902811505710</v>
          </cell>
        </row>
        <row r="575">
          <cell r="A575" t="str">
            <v>POL-PLSLF10M24V-WW-BL</v>
          </cell>
          <cell r="D575" t="str">
            <v xml:space="preserve">Profesjonalne lampki led FLASH 10m 24V 100LEDS </v>
          </cell>
          <cell r="I575">
            <v>5902811505727</v>
          </cell>
        </row>
        <row r="576">
          <cell r="A576" t="str">
            <v>POL-PLSLF10M24V-CW-BL</v>
          </cell>
          <cell r="D576" t="str">
            <v xml:space="preserve">Profesjonalne lampki led FLASH 10m 24V 100LEDS </v>
          </cell>
          <cell r="I576">
            <v>5902811505734</v>
          </cell>
        </row>
        <row r="577">
          <cell r="A577" t="str">
            <v>POL-PLSL10M24V-BLU-BL</v>
          </cell>
          <cell r="D577" t="str">
            <v xml:space="preserve">Profesjonalne lampki led 10m 24V 100LEDS </v>
          </cell>
          <cell r="I577">
            <v>5902811505741</v>
          </cell>
        </row>
        <row r="578">
          <cell r="A578" t="str">
            <v>POL-PLSL10M24V-CW-BL</v>
          </cell>
          <cell r="D578" t="str">
            <v xml:space="preserve">Profesjonalne lampki led 10m 24V 100LEDS </v>
          </cell>
          <cell r="I578">
            <v>5902811505758</v>
          </cell>
        </row>
        <row r="579">
          <cell r="A579" t="str">
            <v>POL-PLSL10M24V-WW-BL</v>
          </cell>
          <cell r="D579" t="str">
            <v xml:space="preserve">Profesjonalne lampki led 10m 24V 100LEDS </v>
          </cell>
          <cell r="I579">
            <v>5902811505765</v>
          </cell>
        </row>
        <row r="580">
          <cell r="A580" t="str">
            <v>POL-PLSL10M24V-R-BL</v>
          </cell>
          <cell r="D580" t="str">
            <v xml:space="preserve">Profesjonalne lampki led 10m 24V 100LEDS </v>
          </cell>
          <cell r="I580">
            <v>5902811505772</v>
          </cell>
        </row>
        <row r="581">
          <cell r="A581" t="str">
            <v>POL-PLSL10M24V-Y-BL</v>
          </cell>
          <cell r="D581" t="str">
            <v xml:space="preserve">Profesjonalne lampki led 10m 24V 100LEDS </v>
          </cell>
          <cell r="I581">
            <v>5902811505789</v>
          </cell>
        </row>
        <row r="582">
          <cell r="A582" t="str">
            <v>POL-PLSLF10M24V-CW-W</v>
          </cell>
          <cell r="D582" t="str">
            <v xml:space="preserve">Profesjonalne lampki led FLASH 10m 24V 100LEDS </v>
          </cell>
          <cell r="I582">
            <v>5902811505796</v>
          </cell>
        </row>
        <row r="583">
          <cell r="A583" t="str">
            <v>POL-PLSL10M24V-WW-W</v>
          </cell>
          <cell r="D583" t="str">
            <v xml:space="preserve">Profesjonalne lampki led 10m 24V 100LEDS </v>
          </cell>
          <cell r="I583">
            <v>5902811505802</v>
          </cell>
        </row>
        <row r="584">
          <cell r="A584" t="str">
            <v>POL-PLSLF10M24V-BLU-BL</v>
          </cell>
          <cell r="D584" t="str">
            <v xml:space="preserve">Profesjonalne lampki led FLASH 10m 24V 100LEDS </v>
          </cell>
          <cell r="I584">
            <v>5902811505819</v>
          </cell>
        </row>
        <row r="585">
          <cell r="A585" t="str">
            <v>POL-PLSL10M24V-CW-W</v>
          </cell>
          <cell r="D585" t="str">
            <v xml:space="preserve">Profesjonalne lampki led FLASH 10m 24V 100LEDS </v>
          </cell>
          <cell r="I585">
            <v>5902811505826</v>
          </cell>
        </row>
        <row r="586">
          <cell r="A586" t="str">
            <v>POL-PLSLF10M24V-WW-W</v>
          </cell>
          <cell r="D586" t="str">
            <v xml:space="preserve">Profesjonalne lampki led FLASH 10m 24V 100LEDS </v>
          </cell>
          <cell r="I586">
            <v>5902811505833</v>
          </cell>
        </row>
        <row r="587">
          <cell r="A587" t="str">
            <v>POL-PLIL5M-R-BL</v>
          </cell>
          <cell r="D587" t="str">
            <v xml:space="preserve">Profesjonalne kurtynki led 5m </v>
          </cell>
          <cell r="I587">
            <v>5902811505840</v>
          </cell>
        </row>
        <row r="588">
          <cell r="A588" t="str">
            <v>POL-PLIL5M-Y-BL</v>
          </cell>
          <cell r="D588" t="str">
            <v xml:space="preserve">Profesjonalne kurtynki led 5m </v>
          </cell>
          <cell r="I588">
            <v>5902811505857</v>
          </cell>
        </row>
        <row r="589">
          <cell r="A589" t="str">
            <v>POL-E27BL20-20-BL</v>
          </cell>
          <cell r="D589" t="str">
            <v>Profesjonalna GIRLANDA na żarówki E27, 20 gniazd, 20 mb dekoracji + 1,5m kabel zasilający + dodatkowe gniazdo do łączenia</v>
          </cell>
          <cell r="I589">
            <v>5902811505864</v>
          </cell>
        </row>
        <row r="590">
          <cell r="A590" t="str">
            <v>POL A60 E27 15W 270* NW</v>
          </cell>
          <cell r="D590" t="str">
            <v>ŻARÓWKA LED A60 E27 270’ 15W NW POLAMP</v>
          </cell>
          <cell r="I590">
            <v>5902811505871</v>
          </cell>
        </row>
        <row r="591">
          <cell r="A591" t="str">
            <v>POL-TSL25W-24V</v>
          </cell>
          <cell r="I591">
            <v>5902811505888</v>
          </cell>
        </row>
        <row r="592">
          <cell r="A592" t="str">
            <v>POL-TSL50W-24V</v>
          </cell>
          <cell r="I592">
            <v>5902811505895</v>
          </cell>
        </row>
        <row r="593">
          <cell r="A593" t="str">
            <v>POL-TRL65W-24V</v>
          </cell>
          <cell r="I593">
            <v>5902811505901</v>
          </cell>
        </row>
        <row r="594">
          <cell r="A594" t="str">
            <v>POL-TRL100W-24V</v>
          </cell>
          <cell r="I594">
            <v>5902811505918</v>
          </cell>
        </row>
        <row r="595">
          <cell r="A595" t="str">
            <v>POL-29LED</v>
          </cell>
          <cell r="D595" t="str">
            <v>Oprawa hermetyczna do świetlowek LED 2x600cm</v>
          </cell>
          <cell r="I595">
            <v>5902811505925</v>
          </cell>
        </row>
        <row r="596">
          <cell r="A596" t="str">
            <v>POL-224LED</v>
          </cell>
          <cell r="D596" t="str">
            <v>Oprawa hermetyczna do świetlowek LED 2x1500cm</v>
          </cell>
          <cell r="I596">
            <v>5902811505932</v>
          </cell>
        </row>
        <row r="597">
          <cell r="A597" t="str">
            <v>CM12W840</v>
          </cell>
          <cell r="D597" t="str">
            <v>Plafon LED CHARA 12W</v>
          </cell>
          <cell r="I597">
            <v>5902811505949</v>
          </cell>
        </row>
        <row r="598">
          <cell r="A598" t="str">
            <v>CM18W841</v>
          </cell>
          <cell r="D598" t="str">
            <v>Plafon LED CHARA 18W</v>
          </cell>
          <cell r="I598">
            <v>5902811505956</v>
          </cell>
        </row>
        <row r="599">
          <cell r="A599" t="str">
            <v>CMWS18W842</v>
          </cell>
          <cell r="D599" t="str">
            <v>Plafon LED MERAK 18W z czujnikiem NW</v>
          </cell>
          <cell r="I599">
            <v>5902811505963</v>
          </cell>
        </row>
        <row r="600">
          <cell r="A600" t="str">
            <v>POL-CNK1</v>
          </cell>
          <cell r="D600" t="str">
            <v>Sterownik, programato POL do WAZ LED NK1 POLAMP</v>
          </cell>
          <cell r="I600">
            <v>5902811505970</v>
          </cell>
        </row>
        <row r="601">
          <cell r="A601" t="str">
            <v>POL-CNK3</v>
          </cell>
          <cell r="D601" t="str">
            <v>Sterownik, programato POL do WAZ LED NK3 POLAMP WATER EFFECT</v>
          </cell>
          <cell r="I601">
            <v>5902811505987</v>
          </cell>
        </row>
        <row r="602">
          <cell r="A602" t="str">
            <v>POL-PRO1-SN</v>
          </cell>
          <cell r="D602" t="str">
            <v>PROJEKTOR WHITE, MOC: 12W, ZASILANIE: 24V, CZUJNIK ZMIERZCHU IP: 44,ZASILACZ: IP44, WAGA: 0,7KG, MATERIAŁ: ABS, KABEL ZASILAJACY: 5M;  EFEKTY SPADAJACYCH SNIEZYNEK, GWIAZDEK DYSTANS DO 15M</v>
          </cell>
          <cell r="I602">
            <v>5902811505994</v>
          </cell>
        </row>
        <row r="603">
          <cell r="A603" t="str">
            <v>POL-E27BL10-10-BL</v>
          </cell>
          <cell r="D603" t="str">
            <v>Profesjonalna GIRLANDA na żarówki E27, 10 gniazd, 10 mb dekoracji + 1,5m kabel zasilający + dodatkowe gniazdo do łączenia</v>
          </cell>
          <cell r="I603">
            <v>5902811506007</v>
          </cell>
        </row>
        <row r="604">
          <cell r="I604">
            <v>5902811506014</v>
          </cell>
        </row>
        <row r="605">
          <cell r="I605">
            <v>5902811506021</v>
          </cell>
        </row>
        <row r="606">
          <cell r="A606" t="str">
            <v>POL-B108-W</v>
          </cell>
          <cell r="D606" t="str">
            <v>Bombka fi 60mm połysk biala</v>
          </cell>
          <cell r="I606">
            <v>5902811506038</v>
          </cell>
        </row>
        <row r="607">
          <cell r="A607" t="str">
            <v>POL-B108-S</v>
          </cell>
          <cell r="D607" t="str">
            <v>Bombka fi 60mm połysk srebrna</v>
          </cell>
          <cell r="I607">
            <v>5902811506045</v>
          </cell>
        </row>
        <row r="608">
          <cell r="A608" t="str">
            <v>POL-B108-G</v>
          </cell>
          <cell r="D608" t="str">
            <v>Bombka fi 60mm połysk złota</v>
          </cell>
          <cell r="I608">
            <v>5902811506052</v>
          </cell>
        </row>
        <row r="609">
          <cell r="A609" t="str">
            <v>POL-B108-R</v>
          </cell>
          <cell r="D609" t="str">
            <v>Bombka fi 60mm połysk czerwona</v>
          </cell>
          <cell r="I609">
            <v>5902811506069</v>
          </cell>
        </row>
        <row r="610">
          <cell r="A610" t="str">
            <v>POL-B108-B</v>
          </cell>
          <cell r="D610" t="str">
            <v>Bombka fi 60mm połysk niebieska</v>
          </cell>
          <cell r="I610">
            <v>5902811506076</v>
          </cell>
        </row>
        <row r="611">
          <cell r="A611" t="str">
            <v>POL-B109-W</v>
          </cell>
          <cell r="D611" t="str">
            <v>Bombka fi 80mm połysk biala</v>
          </cell>
          <cell r="I611">
            <v>5902811506083</v>
          </cell>
        </row>
        <row r="612">
          <cell r="A612" t="str">
            <v>POL-B109-S</v>
          </cell>
          <cell r="D612" t="str">
            <v>Bombka fi 80mm połysk srebrna</v>
          </cell>
          <cell r="I612">
            <v>5902811506090</v>
          </cell>
        </row>
        <row r="613">
          <cell r="A613" t="str">
            <v>POL-B109-G</v>
          </cell>
          <cell r="D613" t="str">
            <v>Bombka fi 80mm połysk złota</v>
          </cell>
          <cell r="I613">
            <v>5902811506106</v>
          </cell>
        </row>
        <row r="614">
          <cell r="A614" t="str">
            <v>POL-B109-R</v>
          </cell>
          <cell r="D614" t="str">
            <v>Bombka fi 80mm połysk czerwona</v>
          </cell>
          <cell r="I614">
            <v>5902811506113</v>
          </cell>
        </row>
        <row r="615">
          <cell r="A615" t="str">
            <v>POL-B109-B</v>
          </cell>
          <cell r="D615" t="str">
            <v>Bombka fi 80mm połysk niebieska</v>
          </cell>
          <cell r="I615">
            <v>5902811506120</v>
          </cell>
        </row>
        <row r="616">
          <cell r="A616" t="str">
            <v>POL-B110-W</v>
          </cell>
          <cell r="D616" t="str">
            <v>Bombka fi 100mm połysk biala</v>
          </cell>
          <cell r="I616">
            <v>5902811506137</v>
          </cell>
        </row>
        <row r="617">
          <cell r="A617" t="str">
            <v>POL-B110-S</v>
          </cell>
          <cell r="D617" t="str">
            <v>Bombka fi 100mm połysk srebrna</v>
          </cell>
          <cell r="I617">
            <v>5902811506144</v>
          </cell>
        </row>
        <row r="618">
          <cell r="A618" t="str">
            <v>POL-B110-G</v>
          </cell>
          <cell r="D618" t="str">
            <v>Bombka fi 100mm połysk złota</v>
          </cell>
          <cell r="I618">
            <v>5902811506151</v>
          </cell>
        </row>
        <row r="619">
          <cell r="A619" t="str">
            <v>POL-B110-R</v>
          </cell>
          <cell r="D619" t="str">
            <v>Bombka fi 100mm połysk czerwona</v>
          </cell>
          <cell r="I619">
            <v>5902811506168</v>
          </cell>
        </row>
        <row r="620">
          <cell r="A620" t="str">
            <v>POL-B110-B</v>
          </cell>
          <cell r="D620" t="str">
            <v>Bombka fi 100mm połysk niebieska</v>
          </cell>
          <cell r="I620">
            <v>5902811506175</v>
          </cell>
        </row>
        <row r="621">
          <cell r="A621" t="str">
            <v>POL-B111-W</v>
          </cell>
          <cell r="D621" t="str">
            <v>Bombka fi 120mm połysk biala</v>
          </cell>
          <cell r="I621">
            <v>5902811506182</v>
          </cell>
        </row>
        <row r="622">
          <cell r="A622" t="str">
            <v>POL-B111-S</v>
          </cell>
          <cell r="D622" t="str">
            <v>Bombka fi 120mm połysk srebrna</v>
          </cell>
          <cell r="I622">
            <v>5902811506199</v>
          </cell>
        </row>
        <row r="623">
          <cell r="A623" t="str">
            <v>POL-B111-G</v>
          </cell>
          <cell r="D623" t="str">
            <v>Bombka fi 120mm połysk złota</v>
          </cell>
          <cell r="I623">
            <v>5902811506205</v>
          </cell>
        </row>
        <row r="624">
          <cell r="A624" t="str">
            <v>POL-B111-R</v>
          </cell>
          <cell r="D624" t="str">
            <v>Bombka fi 120mm połysk czerwona</v>
          </cell>
          <cell r="I624">
            <v>5902811506212</v>
          </cell>
        </row>
        <row r="625">
          <cell r="A625" t="str">
            <v>POL-B111-B</v>
          </cell>
          <cell r="D625" t="str">
            <v>Bombka fi 120mm połysk niebieska</v>
          </cell>
          <cell r="I625">
            <v>5902811506229</v>
          </cell>
        </row>
        <row r="626">
          <cell r="A626" t="str">
            <v>POL-B112-W</v>
          </cell>
          <cell r="D626" t="str">
            <v>Bombka fi 150mm połysk biala</v>
          </cell>
          <cell r="I626">
            <v>5902811506236</v>
          </cell>
        </row>
        <row r="627">
          <cell r="A627" t="str">
            <v>POL-B112-S</v>
          </cell>
          <cell r="D627" t="str">
            <v>Bombka fi 150mm połysk srebrna</v>
          </cell>
          <cell r="I627">
            <v>5902811506243</v>
          </cell>
        </row>
        <row r="628">
          <cell r="A628" t="str">
            <v>POL-B112-G</v>
          </cell>
          <cell r="D628" t="str">
            <v>Bombka fi 150mm połysk złota</v>
          </cell>
          <cell r="I628">
            <v>5902811506250</v>
          </cell>
        </row>
        <row r="629">
          <cell r="A629" t="str">
            <v>POL-B112-R</v>
          </cell>
          <cell r="D629" t="str">
            <v>Bombka fi 150mm połysk czerwona</v>
          </cell>
          <cell r="I629">
            <v>5902811506267</v>
          </cell>
        </row>
        <row r="630">
          <cell r="A630" t="str">
            <v>POL-B112-B</v>
          </cell>
          <cell r="D630" t="str">
            <v>Bombka fi 150mm połysk niebieska</v>
          </cell>
          <cell r="I630">
            <v>5902811506274</v>
          </cell>
        </row>
        <row r="631">
          <cell r="A631" t="str">
            <v>POL-B113-W</v>
          </cell>
          <cell r="D631" t="str">
            <v>Bombka fi 200mm połysk biala</v>
          </cell>
          <cell r="I631">
            <v>5902811506281</v>
          </cell>
        </row>
        <row r="632">
          <cell r="A632" t="str">
            <v>POL-B113-S</v>
          </cell>
          <cell r="D632" t="str">
            <v>Bombka fi 200mm połysk srebrna</v>
          </cell>
          <cell r="I632">
            <v>5902811506298</v>
          </cell>
        </row>
        <row r="633">
          <cell r="A633" t="str">
            <v>POL-B113-G</v>
          </cell>
          <cell r="D633" t="str">
            <v>Bombka fi 200mm połysk złota</v>
          </cell>
          <cell r="I633">
            <v>5902811506304</v>
          </cell>
        </row>
        <row r="634">
          <cell r="A634" t="str">
            <v>POL-B113-R</v>
          </cell>
          <cell r="D634" t="str">
            <v>Bombka fi 200mm połysk czerwona</v>
          </cell>
          <cell r="I634">
            <v>5902811506311</v>
          </cell>
        </row>
        <row r="635">
          <cell r="A635" t="str">
            <v>POL-B113-B</v>
          </cell>
          <cell r="D635" t="str">
            <v>Bombka fi 200mm połysk niebieska</v>
          </cell>
          <cell r="I635">
            <v>5902811506328</v>
          </cell>
        </row>
        <row r="636">
          <cell r="A636" t="str">
            <v>POL-B114-W</v>
          </cell>
          <cell r="D636" t="str">
            <v>Bombka fi 250mm połysk biala</v>
          </cell>
          <cell r="I636">
            <v>5902811506335</v>
          </cell>
        </row>
        <row r="637">
          <cell r="A637" t="str">
            <v>POL-B114-S</v>
          </cell>
          <cell r="D637" t="str">
            <v>Bombka fi 250mm połysk srebrna</v>
          </cell>
          <cell r="I637">
            <v>5902811506342</v>
          </cell>
        </row>
        <row r="638">
          <cell r="A638" t="str">
            <v>POL-B114-G</v>
          </cell>
          <cell r="D638" t="str">
            <v>Bombka fi 250mm połysk złota</v>
          </cell>
          <cell r="I638">
            <v>5902811506359</v>
          </cell>
        </row>
        <row r="639">
          <cell r="A639" t="str">
            <v>POL-B114-R</v>
          </cell>
          <cell r="D639" t="str">
            <v>Bombka fi 250mm połysk czerwona</v>
          </cell>
          <cell r="I639">
            <v>5902811506366</v>
          </cell>
        </row>
        <row r="640">
          <cell r="A640" t="str">
            <v>POL-B114-B</v>
          </cell>
          <cell r="D640" t="str">
            <v>Bombka fi 250mm połysk niebieska</v>
          </cell>
          <cell r="I640">
            <v>5902811506373</v>
          </cell>
        </row>
        <row r="641">
          <cell r="A641" t="str">
            <v>POL-B115-W</v>
          </cell>
          <cell r="D641" t="str">
            <v>Bombka fi 300mm połysk biala</v>
          </cell>
          <cell r="I641">
            <v>5902811506380</v>
          </cell>
        </row>
        <row r="642">
          <cell r="A642" t="str">
            <v>POL-B115-S</v>
          </cell>
          <cell r="D642" t="str">
            <v>Bombka fi 300mm połysk srebrna</v>
          </cell>
          <cell r="I642">
            <v>5902811506397</v>
          </cell>
        </row>
        <row r="643">
          <cell r="A643" t="str">
            <v>POL-B115-G</v>
          </cell>
          <cell r="D643" t="str">
            <v>Bombka fi 300mm połysk złota</v>
          </cell>
          <cell r="I643">
            <v>5902811506403</v>
          </cell>
        </row>
        <row r="644">
          <cell r="A644" t="str">
            <v>POL-B115-R</v>
          </cell>
          <cell r="D644" t="str">
            <v>Bombka fi 300mm połysk czerwona</v>
          </cell>
          <cell r="I644">
            <v>5902811506410</v>
          </cell>
        </row>
        <row r="645">
          <cell r="A645" t="str">
            <v>POL-B115-B</v>
          </cell>
          <cell r="D645" t="str">
            <v>Bombka fi 300mm połysk niebieska</v>
          </cell>
          <cell r="I645">
            <v>5902811506427</v>
          </cell>
        </row>
        <row r="646">
          <cell r="A646" t="str">
            <v>SD-WY002 80 R</v>
          </cell>
          <cell r="D646" t="str">
            <v>10m sznur z bombek fi 80mm połysk czerwone</v>
          </cell>
          <cell r="I646">
            <v>5902811506434</v>
          </cell>
        </row>
        <row r="647">
          <cell r="A647" t="str">
            <v>SD-WY002 80 S</v>
          </cell>
          <cell r="D647" t="str">
            <v>10m sznur z bombek fi 80mm połysk srebrne</v>
          </cell>
          <cell r="I647">
            <v>5902811506441</v>
          </cell>
        </row>
        <row r="648">
          <cell r="A648" t="str">
            <v>SD-WY002 80 G</v>
          </cell>
          <cell r="D648" t="str">
            <v>10m sznur z bombek fi 80mm połysk złote</v>
          </cell>
          <cell r="I648">
            <v>5902811506458</v>
          </cell>
        </row>
        <row r="649">
          <cell r="A649" t="str">
            <v>POL-LRLNK1V-PU1</v>
          </cell>
          <cell r="D649" t="str">
            <v>Profesjonalny WAŻ LED NK1 na zewnątrz, 36LED/mb, 100mb/roll, cięcie co 1mb</v>
          </cell>
          <cell r="I649">
            <v>5902811506465</v>
          </cell>
        </row>
        <row r="650">
          <cell r="A650" t="str">
            <v xml:space="preserve">POL-TK16/3 </v>
          </cell>
          <cell r="D650" t="str">
            <v>opaska kablowa 160*2,5 biala 100szt. TK 16/3 POLAMP</v>
          </cell>
          <cell r="I650">
            <v>5902811506472</v>
          </cell>
        </row>
        <row r="651">
          <cell r="A651" t="str">
            <v>POL-MONSTRUM80W</v>
          </cell>
          <cell r="D651" t="str">
            <v>PROJEKTOR MONSTRUM 80W - max. dystans 21m, max. średnica obrazu 12m</v>
          </cell>
          <cell r="I651">
            <v>5902811506489</v>
          </cell>
        </row>
        <row r="652">
          <cell r="A652" t="str">
            <v>POL-236LED EKO</v>
          </cell>
          <cell r="D652" t="str">
            <v>Oprawa hermetyczna HERMETIX EKO do świetlowek LED 2x1200cm</v>
          </cell>
          <cell r="I652">
            <v>5902811506496</v>
          </cell>
        </row>
        <row r="653">
          <cell r="A653" t="str">
            <v>POL-TIAK9W1L</v>
          </cell>
          <cell r="D653" t="str">
            <v>LAMPA LINIOWA LED TIAK 9W NW</v>
          </cell>
          <cell r="I653">
            <v>5902811506502</v>
          </cell>
        </row>
        <row r="654">
          <cell r="A654" t="str">
            <v>POL-TIAK18W 1L</v>
          </cell>
          <cell r="D654" t="str">
            <v>LAMPA LINIOWA LED TIAK 18W NW</v>
          </cell>
          <cell r="I654">
            <v>5902811506519</v>
          </cell>
        </row>
        <row r="655">
          <cell r="A655" t="str">
            <v>POL-236LED ADARA</v>
          </cell>
          <cell r="D655" t="str">
            <v>Oprawa ADARA do świetlowek LED 2x1200cm</v>
          </cell>
          <cell r="I655">
            <v>5902811506526</v>
          </cell>
        </row>
        <row r="656">
          <cell r="A656" t="str">
            <v>POL-VIRGO36W1L</v>
          </cell>
          <cell r="D656" t="str">
            <v>LAMPA LINIOWA LED VIRGO 36W</v>
          </cell>
          <cell r="I656">
            <v>5902811506533</v>
          </cell>
        </row>
        <row r="657">
          <cell r="A657" t="str">
            <v>CMWS12W840</v>
          </cell>
          <cell r="D657" t="str">
            <v>Plafon LED MIZARA 12W z czujnikiem NW</v>
          </cell>
          <cell r="I657">
            <v>5902811506540</v>
          </cell>
        </row>
        <row r="658">
          <cell r="A658" t="str">
            <v>POL-KSS-1,5-BL</v>
          </cell>
          <cell r="D658" t="str">
            <v xml:space="preserve">KABEL 1,5mb do łączenia lampek z lampkami </v>
          </cell>
          <cell r="I658">
            <v>5902811506557</v>
          </cell>
        </row>
        <row r="659">
          <cell r="A659" t="str">
            <v>GU10 4W</v>
          </cell>
          <cell r="D659" t="str">
            <v>ŻAROWKA LED GU10 BIAŁA NEUTRALNA</v>
          </cell>
          <cell r="I659">
            <v>5902811506564</v>
          </cell>
        </row>
        <row r="660">
          <cell r="A660" t="str">
            <v>POL A60 E27 10W 210 NW</v>
          </cell>
          <cell r="D660" t="str">
            <v>Żarówka LED A60 E27 10W 210° NW 4000k GRUSZKA POLAMP</v>
          </cell>
          <cell r="I660">
            <v>5902811506571</v>
          </cell>
        </row>
        <row r="661">
          <cell r="A661" t="str">
            <v>G45 7W E27 NW</v>
          </cell>
          <cell r="D661" t="str">
            <v>Żarówka LED G45 E27 7W neutralna biała KULKA POLAMP</v>
          </cell>
          <cell r="I661">
            <v>5902811506588</v>
          </cell>
        </row>
        <row r="662">
          <cell r="A662" t="str">
            <v>G45 7W E14 NW</v>
          </cell>
          <cell r="D662" t="str">
            <v>Żarówka LED G45 E14 7W neutralna biała KULKA POLAMP</v>
          </cell>
          <cell r="I662">
            <v>5902811506595</v>
          </cell>
        </row>
        <row r="663">
          <cell r="A663" t="str">
            <v xml:space="preserve">Pol-ST45 4W LUNA </v>
          </cell>
          <cell r="D663" t="str">
            <v>ŻARÓWKA LED FILAMENT E27 POLAMP</v>
          </cell>
          <cell r="I663">
            <v>5902811506601</v>
          </cell>
        </row>
        <row r="664">
          <cell r="A664" t="str">
            <v>POL-MODEL18W840</v>
          </cell>
          <cell r="D664" t="str">
            <v>Wkład do plafonów ledowych</v>
          </cell>
          <cell r="I664">
            <v>5902811506618</v>
          </cell>
        </row>
        <row r="665">
          <cell r="A665" t="str">
            <v>POL-SPOT-W</v>
          </cell>
          <cell r="D665" t="str">
            <v>OCZKO STAŁE BIAŁE</v>
          </cell>
          <cell r="I665">
            <v>5902811506625</v>
          </cell>
        </row>
        <row r="666">
          <cell r="A666" t="str">
            <v>POL-SPOT-CH</v>
          </cell>
          <cell r="D666" t="str">
            <v>OCZKO STAŁE CHROM</v>
          </cell>
          <cell r="I666">
            <v>5902811506632</v>
          </cell>
        </row>
        <row r="667">
          <cell r="A667" t="str">
            <v>POL-SPOT-W-R</v>
          </cell>
          <cell r="D667" t="str">
            <v>OCZKO RUCHOME BIAŁE</v>
          </cell>
          <cell r="I667">
            <v>5902811506649</v>
          </cell>
        </row>
        <row r="668">
          <cell r="A668" t="str">
            <v>POL-SPOT-CH-R</v>
          </cell>
          <cell r="D668" t="str">
            <v>OCZKO RUCHOME CHROM</v>
          </cell>
          <cell r="I668">
            <v>5902811506656</v>
          </cell>
        </row>
        <row r="669">
          <cell r="A669" t="str">
            <v>POL-OPRAWKA GU10</v>
          </cell>
          <cell r="D669" t="str">
            <v>GNIAZDO CERAMICZNE GU10 DO OCZEK</v>
          </cell>
          <cell r="I669">
            <v>5902811506663</v>
          </cell>
        </row>
        <row r="670">
          <cell r="A670" t="str">
            <v>POL-PLSL10M-NW-G</v>
          </cell>
          <cell r="D670" t="str">
            <v>PROFESJONALNE LAMPKI LED 10M BIAŁE NEUTRALNE KABEL ZIELONY</v>
          </cell>
          <cell r="I670">
            <v>5902811506670</v>
          </cell>
        </row>
        <row r="671">
          <cell r="A671" t="str">
            <v>POL-PLSL10M-NW-W</v>
          </cell>
          <cell r="D671" t="str">
            <v>PROFESJONALNE LAMPKI LED 10M BIAŁE NEUTRALNE KABEL BIAŁY</v>
          </cell>
          <cell r="I671">
            <v>5902811506687</v>
          </cell>
        </row>
        <row r="672">
          <cell r="A672" t="str">
            <v>POL-PLSL10M-WW-G</v>
          </cell>
          <cell r="D672" t="str">
            <v>PROFESJONALNE LAMPKI LED 10M BIAŁE CIEPŁE KABEL ZIELONY</v>
          </cell>
          <cell r="I672">
            <v>5902811506694</v>
          </cell>
        </row>
        <row r="673">
          <cell r="A673" t="str">
            <v>POL-PLSL10M-CLW-G</v>
          </cell>
          <cell r="D673" t="str">
            <v>PROFESJONALNE LAMPKI LED 10M BIAŁE KLASYCZNE KABEL ZIELONY</v>
          </cell>
          <cell r="I673">
            <v>5902811506700</v>
          </cell>
        </row>
        <row r="674">
          <cell r="A674" t="str">
            <v>POL-PLSL10M-CLW-W</v>
          </cell>
          <cell r="D674" t="str">
            <v>PROFESJONALNE LAMPKI LED 10M BIAŁE KLASYCZNE KABEL BIAŁY</v>
          </cell>
          <cell r="I674">
            <v>5902811506717</v>
          </cell>
        </row>
        <row r="675">
          <cell r="A675" t="str">
            <v>POL-PLSL10M-R-G</v>
          </cell>
          <cell r="D675" t="str">
            <v>PROFESJONALNE LAMPKI LED 10M CZERWONE KABEL ZIELONY</v>
          </cell>
          <cell r="I675">
            <v>5902811506724</v>
          </cell>
        </row>
        <row r="676">
          <cell r="A676" t="str">
            <v>POL-PLSL10M-CW-G</v>
          </cell>
          <cell r="D676" t="str">
            <v>PROFESJONALNE LAMPKI LED 10M BIAŁE ZIMNE KABEL ZIELONY</v>
          </cell>
          <cell r="I676">
            <v>5902811506731</v>
          </cell>
        </row>
        <row r="677">
          <cell r="A677" t="str">
            <v>POL-PLSL10M-M-G</v>
          </cell>
          <cell r="D677" t="str">
            <v>PROFESJONALNE LAMPKI LED 10M MULTIKOLOR KABEL ZIELONY</v>
          </cell>
          <cell r="I677">
            <v>5902811506748</v>
          </cell>
        </row>
        <row r="678">
          <cell r="A678" t="str">
            <v>POL-PLSL10MRC-RGB-G</v>
          </cell>
          <cell r="D678" t="str">
            <v>PROFESJONALNE LAMPKI LED 10M RGB KABEL ZIELONY</v>
          </cell>
          <cell r="I678">
            <v>5902811506755</v>
          </cell>
        </row>
        <row r="679">
          <cell r="A679" t="str">
            <v>POL-PLSL10M-BLU-G</v>
          </cell>
          <cell r="D679" t="str">
            <v>PROFESJONALNE LAMPKI LED 10M NIEBIESKIE KABEL ZIELONY</v>
          </cell>
          <cell r="I679">
            <v>5902811506762</v>
          </cell>
        </row>
        <row r="680">
          <cell r="A680" t="str">
            <v>POL-PLSL10M-SBLU-G</v>
          </cell>
          <cell r="D680" t="str">
            <v>PROFESJONALNE LAMPKI LED 10M MORSKI NIEBIESKI KABEL ZIELONY</v>
          </cell>
          <cell r="I680">
            <v>5902811506779</v>
          </cell>
        </row>
        <row r="681">
          <cell r="A681" t="str">
            <v>POL-PLSL10M-G-G</v>
          </cell>
          <cell r="D681" t="str">
            <v>PROFESJONALNE LAMPKI LED 10M ZIEOLONE KABEL ZIELONY</v>
          </cell>
          <cell r="I681">
            <v>5902811506786</v>
          </cell>
        </row>
        <row r="682">
          <cell r="A682" t="str">
            <v>POL-PLSLF10M-CW-G</v>
          </cell>
          <cell r="D682" t="str">
            <v>PROFESJONALNE LAMPKI LED FLASH 10M BIAŁE ZIMNE  KABEL ZIELONY</v>
          </cell>
          <cell r="I682">
            <v>5902811506793</v>
          </cell>
        </row>
        <row r="683">
          <cell r="A683" t="str">
            <v>POL-PLSLF10M-R-G</v>
          </cell>
          <cell r="D683" t="str">
            <v>PROFESJONALNE LAMPKI LED FLASH 10M CZERWONE  KABEL ZIELONY</v>
          </cell>
          <cell r="I683">
            <v>5902811506809</v>
          </cell>
        </row>
        <row r="684">
          <cell r="A684" t="str">
            <v>POL-PLSLF10M-BLU-G</v>
          </cell>
          <cell r="D684" t="str">
            <v>PROFESJONALNE LAMPKI LED FLASH 10M NIEBIESKIE  KABEL ZIELONY</v>
          </cell>
          <cell r="I684">
            <v>5902811506816</v>
          </cell>
        </row>
        <row r="685">
          <cell r="A685" t="str">
            <v>POL-PLSLF10M24V-WW-G</v>
          </cell>
          <cell r="D685" t="str">
            <v>PROFESJONALNE LAMPKI LED 24V 10M BIAŁE CIEPŁE BIAŁY KABEL</v>
          </cell>
          <cell r="I685">
            <v>5902811506823</v>
          </cell>
        </row>
        <row r="686">
          <cell r="A686" t="str">
            <v>POL-PLLIL5M-WW-W</v>
          </cell>
          <cell r="D686" t="str">
            <v>PROFESJONALNE KURTYNKI DŁUGIE NOWE LED 5M BIAŁE CIEPŁE BIAŁY KABEL</v>
          </cell>
          <cell r="I686">
            <v>5902811506830</v>
          </cell>
        </row>
        <row r="687">
          <cell r="A687" t="str">
            <v>POL-PLLILF5M-CW-BL</v>
          </cell>
          <cell r="D687" t="str">
            <v>PROFESJONALNE KURTYNKI DŁUGIE NOWE LED FLASH 5M BIAŁE ZIMNE KABEL CZARNY</v>
          </cell>
          <cell r="I687">
            <v>5902811506847</v>
          </cell>
        </row>
        <row r="688">
          <cell r="A688" t="str">
            <v>POL-PLLILF5M-CW-W</v>
          </cell>
          <cell r="D688" t="str">
            <v>PROFESJONALNE KURTYNKI DŁUGIE NOWE LED FLASH 5M BIAŁE ZIMNE KABEL BIAŁY</v>
          </cell>
          <cell r="I688">
            <v>5902811506854</v>
          </cell>
        </row>
        <row r="689">
          <cell r="A689" t="str">
            <v>POL-PLLILF5M-WW-BL</v>
          </cell>
          <cell r="D689" t="str">
            <v>PROFESJONALNE KURTYNKI DŁUGIE NOWE LED FLASH 5M BIAŁE CIEPŁE KABEL CZARNY</v>
          </cell>
          <cell r="I689">
            <v>5902811506861</v>
          </cell>
        </row>
        <row r="690">
          <cell r="A690" t="str">
            <v>POL-PLLILF5M-WW-W</v>
          </cell>
          <cell r="D690" t="str">
            <v>PROFESJONALNE KURTYNKI DŁUGIE NOWE LED FLASH 5M BIAŁE CIEPŁE KABEL BIAŁY</v>
          </cell>
          <cell r="I690">
            <v>5902811506878</v>
          </cell>
        </row>
        <row r="691">
          <cell r="A691" t="str">
            <v>POL-SE20S W</v>
          </cell>
          <cell r="D691" t="str">
            <v>PROFESJONALNY KABEL DOTWORZENIA KURTYNY 20GNIAZD 2,5M , KABEL BIAŁY</v>
          </cell>
          <cell r="I691">
            <v>5902811506885</v>
          </cell>
        </row>
        <row r="692">
          <cell r="A692" t="str">
            <v>POL-LSLIN6M-CLW-G</v>
          </cell>
          <cell r="D692" t="str">
            <v>LAMPKI LED 6M BIAŁE KLASYCZNE KABEL ZIELONY KOLEKCJA BRĄZOWA</v>
          </cell>
          <cell r="I692">
            <v>5902811506892</v>
          </cell>
        </row>
        <row r="693">
          <cell r="A693" t="str">
            <v>POL-LSLIN10M-CLW-G</v>
          </cell>
          <cell r="D693" t="str">
            <v>LAMPKI LED 10M BIAŁE KLASYCZNE KABEL ZIELONY KOLEKCJA BRĄZOWA</v>
          </cell>
          <cell r="I693">
            <v>5902811506908</v>
          </cell>
        </row>
        <row r="694">
          <cell r="A694" t="str">
            <v>POL-LSL10M-CLW-G</v>
          </cell>
          <cell r="D694" t="str">
            <v>LAMPKI LED BIAŁE KLASYCZNE KABEL TRASNPARENTNY KOLEKCJA SREBRNA</v>
          </cell>
          <cell r="I694">
            <v>5902811506915</v>
          </cell>
        </row>
        <row r="695">
          <cell r="A695" t="str">
            <v>POL-MET25-CW-G</v>
          </cell>
          <cell r="D695" t="str">
            <v>Meteorki 25 - tuba z ledami o długości 25cm, odległość między tubami 1m, 5 tub w zestawie, 32led/tube, ciemny przewód przyłączeniowy 5M, kolor biały zimny</v>
          </cell>
          <cell r="I695">
            <v>5902811506922</v>
          </cell>
        </row>
        <row r="696">
          <cell r="A696" t="str">
            <v>POL-LRLNK1V-NW1</v>
          </cell>
          <cell r="D696" t="str">
            <v>WĄŻ ŚWIETLNY LED WERTYKALNY 13MM 36 LEDS/M 230V 345W CIETY CO 1 M BIAŁY NEUTRALNY</v>
          </cell>
          <cell r="I696">
            <v>5902811506939</v>
          </cell>
        </row>
        <row r="697">
          <cell r="A697" t="str">
            <v>POL-LRLNK1V-CLW1</v>
          </cell>
          <cell r="D697" t="str">
            <v>WĄŻ ŚWIETLNY LED WERTYKALNY 13MM 36 LEDS/M 230V 345W CIETY CO 1 M BIAŁY KLASYCZNY</v>
          </cell>
          <cell r="I697">
            <v>5902811506946</v>
          </cell>
        </row>
        <row r="698">
          <cell r="A698" t="str">
            <v>POL-LRLNK1V-O1</v>
          </cell>
          <cell r="D698" t="str">
            <v>WĄŻ ŚWIETLNY LED WERTYKALNY 13MM 36 LEDS/M 230V 345W CIETY CO 1 M POMARAŃCZOWY</v>
          </cell>
          <cell r="I698">
            <v>5902811506953</v>
          </cell>
        </row>
        <row r="699">
          <cell r="A699" t="str">
            <v>POL-LRLNK1H-CLW1</v>
          </cell>
          <cell r="D699" t="str">
            <v>WĄŻ ŚWIETLNY LED HORYZONTALNY 13MM 36 LEDS/M 230V 345W CIETY CO 1 M BIAŁY KLASYCZNY</v>
          </cell>
          <cell r="I699">
            <v>5902811506960</v>
          </cell>
        </row>
        <row r="700">
          <cell r="A700" t="str">
            <v>POL-LRLNK1H-O1</v>
          </cell>
          <cell r="D700" t="str">
            <v>WĄŻ ŚWIETLNY LED HORYZONTALNY 13MM 36 LEDS/M 230V 345W CIETY CO 1 M POMARAŃCZOWY</v>
          </cell>
          <cell r="I700">
            <v>5902811506977</v>
          </cell>
        </row>
        <row r="701">
          <cell r="A701" t="str">
            <v>POL-LRLNK1H-PU1</v>
          </cell>
          <cell r="D701" t="str">
            <v>WĄŻ ŚWIETLNY LED HORYZONTALNY 13MM 36 LEDS/M 230V 345W CIETY CO 1 M FIOLETOWY</v>
          </cell>
          <cell r="I701">
            <v>5902811506984</v>
          </cell>
        </row>
        <row r="702">
          <cell r="A702" t="str">
            <v>POL-LRLNK1H-RGB1</v>
          </cell>
          <cell r="D702" t="str">
            <v>WĄŻ ŚWIETLNY LED HORYZONTALNY 13MM 36 LEDS/M 230V 345W CIETY CO 1 M RGB</v>
          </cell>
          <cell r="I702">
            <v>5902811506991</v>
          </cell>
        </row>
        <row r="703">
          <cell r="A703" t="str">
            <v>POL-LRLfNK1-CW1</v>
          </cell>
          <cell r="D703" t="str">
            <v>WĄŻ ŚWIETLNY LED HORYZONTALNY 13MM 36 LEDS/M 230V 345W CIETY CO 1 M FLASH 3000 STEADY + 600FLASH BIAŁY ZIIMNY</v>
          </cell>
          <cell r="I703">
            <v>5902811507004</v>
          </cell>
        </row>
        <row r="704">
          <cell r="A704" t="str">
            <v>POL-PLLIL5M-CW-W</v>
          </cell>
          <cell r="D704" t="str">
            <v>PROFESJONALNE KURTYNKI DŁUGIE NOWE LED 5M BIAŁA ZIMNA KABEL BIAŁY</v>
          </cell>
          <cell r="I704">
            <v>5902811507011</v>
          </cell>
        </row>
        <row r="705">
          <cell r="A705" t="str">
            <v>POL-PLCLwf2,5X3,0-CW-W</v>
          </cell>
          <cell r="D705" t="str">
            <v>Profesjonalna kurtyna led  efektem wodospadu 2,5x3 720 LED BIAŁA ZIMNA</v>
          </cell>
          <cell r="I705">
            <v>5902811507028</v>
          </cell>
        </row>
        <row r="706">
          <cell r="A706" t="str">
            <v>POL-LRLNK1H-NW1</v>
          </cell>
          <cell r="D706" t="str">
            <v>WĄŻ ŚWIETLNY LED HORYZONTALNY 13MM 36 LEDS/M 230V 345W CIETY CO 1 M</v>
          </cell>
          <cell r="I706">
            <v>5902811507035</v>
          </cell>
        </row>
        <row r="707">
          <cell r="A707" t="str">
            <v>POL-E27BL-CAB</v>
          </cell>
          <cell r="D707" t="str">
            <v>KABEL DO SAMODZIELNEGO TWORZENIA GIRLANDY CZARNY 2*1.5MM2</v>
          </cell>
          <cell r="I707">
            <v>5902811507042</v>
          </cell>
        </row>
        <row r="708">
          <cell r="A708" t="str">
            <v>POL-E27BL-SOC</v>
          </cell>
          <cell r="D708" t="str">
            <v>OPRAWKA E27 DO KABLA GIRLANDY CZARNA</v>
          </cell>
          <cell r="I708">
            <v>5902811507059</v>
          </cell>
        </row>
        <row r="709">
          <cell r="A709" t="str">
            <v>POL-218LED EKO TUB 840</v>
          </cell>
          <cell r="D709" t="str">
            <v>Lampa LED Hermetix EKO 2X18W G13*2 IP55 1200 POLAMP+LED 4000K HIPS+PS</v>
          </cell>
          <cell r="I709">
            <v>5902811507066</v>
          </cell>
        </row>
        <row r="710">
          <cell r="A710" t="str">
            <v>POL-218LED EKO TUB 865</v>
          </cell>
          <cell r="D710" t="str">
            <v>Lampa LED Hermetix EKO 2X18W G13*2 IP55 1200 POLAMP+LED 6500K HIPS+PS</v>
          </cell>
          <cell r="I710">
            <v>5902811507073</v>
          </cell>
        </row>
        <row r="711">
          <cell r="A711" t="str">
            <v>POL-PLSLBIGB12M-WW-G</v>
          </cell>
          <cell r="D711" t="str">
            <v>Profejsonalne lampki LED kule bomby 10cm, 12M, 12LEDS , BIAŁE CIEPŁE , KABEL ZIELONY</v>
          </cell>
          <cell r="I711">
            <v>5902811507080</v>
          </cell>
        </row>
        <row r="712">
          <cell r="A712" t="str">
            <v>POL-CONTR-RGB-BL</v>
          </cell>
          <cell r="D712" t="str">
            <v>KONTROLER DO STEROWANIA WĘŻA RGB 7 KOLORÓW, kolor czarny POLAMP</v>
          </cell>
          <cell r="I712">
            <v>5902811507097</v>
          </cell>
        </row>
        <row r="713">
          <cell r="A713" t="str">
            <v>POL-CON-OLDMEN-NEWWOM-BL</v>
          </cell>
          <cell r="D713" t="str">
            <v>kabel łączący do węża ze starym meskim konektorem i z nowym damksim konektorem , 0,5m , kolor czarny POLAMP</v>
          </cell>
          <cell r="I713">
            <v>5902811507103</v>
          </cell>
        </row>
        <row r="714">
          <cell r="A714" t="str">
            <v>POL-CON-OLDMEN-NEWWOM-W</v>
          </cell>
          <cell r="D714" t="str">
            <v>kabel łączący do węża ze starym meskim konektorem i z nowym damksim konektorem , 0,5m , kolor biały POLAMP</v>
          </cell>
          <cell r="I714">
            <v>5902811507110</v>
          </cell>
        </row>
        <row r="715">
          <cell r="A715" t="str">
            <v>POL-CON-OLDWOM-NEWMEN-BL</v>
          </cell>
          <cell r="D715" t="str">
            <v>kabel łączący do węża ze starym damskim konektorem i z nowym meskim konektorem , 0,5m , kolor czarny POLAMP</v>
          </cell>
          <cell r="I715">
            <v>5902811507127</v>
          </cell>
        </row>
        <row r="716">
          <cell r="A716" t="str">
            <v>POL-CON-OLDWOM-NEWMEN-W</v>
          </cell>
          <cell r="D716" t="str">
            <v>kabel łączący do węża ze starym damskim konektorem i z nowym meskim konektorem , 0,5m , kolor biały POLAMP</v>
          </cell>
          <cell r="I716">
            <v>5902811507134</v>
          </cell>
        </row>
        <row r="717">
          <cell r="A717" t="str">
            <v>POL-LV150-12</v>
          </cell>
          <cell r="D717" t="str">
            <v>ZASILACZ LED 150W 12V LV150-12 POLAMP</v>
          </cell>
          <cell r="I717">
            <v>5902811507141</v>
          </cell>
        </row>
        <row r="718">
          <cell r="A718" t="str">
            <v>POL-MONSTRUM100W</v>
          </cell>
          <cell r="D718" t="str">
            <v>PROJEKTOR LED MONSTRUM 100W</v>
          </cell>
          <cell r="I718">
            <v>5902811507158</v>
          </cell>
        </row>
        <row r="719">
          <cell r="A719" t="str">
            <v>POL-MONSTRUM G1</v>
          </cell>
          <cell r="D719" t="str">
            <v xml:space="preserve">GOBOS G1 SNIEZYNKI I GWIAZDKI </v>
          </cell>
          <cell r="I719">
            <v>5902811507165</v>
          </cell>
        </row>
        <row r="720">
          <cell r="A720" t="str">
            <v>POL-MONSTRUM G2</v>
          </cell>
          <cell r="D720" t="str">
            <v>GOBOS G2 ŚNIEŻYNKI I SNIEG</v>
          </cell>
          <cell r="I720">
            <v>5902811507172</v>
          </cell>
        </row>
        <row r="721">
          <cell r="A721" t="str">
            <v>POL-MONSTRUM G3</v>
          </cell>
          <cell r="D721" t="str">
            <v xml:space="preserve">GOBOS G3 RENIFER </v>
          </cell>
          <cell r="I721">
            <v>5902811507189</v>
          </cell>
        </row>
        <row r="722">
          <cell r="A722" t="str">
            <v>POL-MONSTRUM G4</v>
          </cell>
          <cell r="D722" t="str">
            <v>GOBOS G4 RENIFERY</v>
          </cell>
          <cell r="I722">
            <v>5902811507196</v>
          </cell>
        </row>
        <row r="723">
          <cell r="A723" t="str">
            <v>POL-MONSTRUM G5</v>
          </cell>
          <cell r="D723" t="str">
            <v>GOBOS G5 ANIOŁKI</v>
          </cell>
          <cell r="I723">
            <v>5902811507202</v>
          </cell>
        </row>
        <row r="724">
          <cell r="A724" t="str">
            <v>POL-MONSTRUM G6</v>
          </cell>
          <cell r="D724" t="str">
            <v>GOBOS G6 ŚNIEŻYNKI</v>
          </cell>
          <cell r="I724">
            <v>5902811507219</v>
          </cell>
        </row>
        <row r="725">
          <cell r="A725" t="str">
            <v>POL-MONSTRUM G7</v>
          </cell>
          <cell r="D725" t="str">
            <v>GOBOS G7 PREZENTY</v>
          </cell>
          <cell r="I725">
            <v>5902811507226</v>
          </cell>
        </row>
        <row r="726">
          <cell r="A726" t="str">
            <v>POL-MONSTRUM G8</v>
          </cell>
          <cell r="D726" t="str">
            <v>GOBOS G8 KRÓLOWIE</v>
          </cell>
          <cell r="I726">
            <v>5902811507233</v>
          </cell>
        </row>
        <row r="727">
          <cell r="A727" t="str">
            <v>POL-MONSTRUM G9</v>
          </cell>
          <cell r="D727" t="str">
            <v>GOBOS G9 SZOPKA</v>
          </cell>
          <cell r="I727">
            <v>5902811507240</v>
          </cell>
        </row>
        <row r="728">
          <cell r="A728" t="str">
            <v>POL-MONSTRUM G10</v>
          </cell>
          <cell r="D728" t="str">
            <v>GOBOS G10 ZAPRZĘG</v>
          </cell>
          <cell r="I728">
            <v>5902811507257</v>
          </cell>
        </row>
        <row r="729">
          <cell r="A729" t="str">
            <v>POL-MONSTRUM G11</v>
          </cell>
          <cell r="D729" t="str">
            <v>GOBOS G11 ORZEŁ GODŁO</v>
          </cell>
          <cell r="I729">
            <v>5902811507264</v>
          </cell>
        </row>
        <row r="730">
          <cell r="A730" t="str">
            <v>POL-MONSTRUM G12</v>
          </cell>
          <cell r="D730" t="str">
            <v>GOBOS G12 FLAGA UE</v>
          </cell>
          <cell r="I730">
            <v>5902811507271</v>
          </cell>
        </row>
        <row r="731">
          <cell r="A731" t="str">
            <v>POL-MONSTRUM G13</v>
          </cell>
          <cell r="D731" t="str">
            <v>GOBOS G13 FLAGA POLSKI-PROSTA</v>
          </cell>
          <cell r="I731">
            <v>5902811507288</v>
          </cell>
        </row>
        <row r="732">
          <cell r="A732" t="str">
            <v>POL-MONSTRUM G14</v>
          </cell>
          <cell r="D732" t="str">
            <v>GOBOS G14 FLAGA POLSKI -NA WIETRZE</v>
          </cell>
          <cell r="I732">
            <v>5902811507295</v>
          </cell>
        </row>
        <row r="733">
          <cell r="A733" t="str">
            <v>POL-MONSTRUM G15</v>
          </cell>
          <cell r="D733" t="str">
            <v>GOBOS G15 MIKOŁAJ NA LINIE</v>
          </cell>
          <cell r="I733">
            <v>5902811507301</v>
          </cell>
        </row>
        <row r="734">
          <cell r="A734" t="str">
            <v>POL-MONSTRUM G16</v>
          </cell>
          <cell r="D734" t="str">
            <v xml:space="preserve">GOBOS G16 MIKOŁJA NA KOMINIE </v>
          </cell>
          <cell r="I734">
            <v>5902811507318</v>
          </cell>
        </row>
        <row r="735">
          <cell r="A735" t="str">
            <v>POL-T20RC-CW</v>
          </cell>
          <cell r="D735" t="str">
            <v>LAMPKI ŁEZKI 2M 20 LED BIAŁE ZIMNE Z PILOTEM</v>
          </cell>
          <cell r="I735">
            <v>5902811507325</v>
          </cell>
        </row>
        <row r="736">
          <cell r="A736" t="str">
            <v>POL-MONSTRUM G17</v>
          </cell>
          <cell r="D736" t="str">
            <v>GOBOS G17 ZAPRZĘG</v>
          </cell>
          <cell r="I736">
            <v>5902811507332</v>
          </cell>
        </row>
        <row r="737">
          <cell r="A737" t="str">
            <v>POL-MONSTRUM G18</v>
          </cell>
          <cell r="D737" t="str">
            <v>GOBOS G18 ŚNIEŻYNKI GĘSTO</v>
          </cell>
          <cell r="I737">
            <v>5902811507349</v>
          </cell>
        </row>
        <row r="738">
          <cell r="A738" t="str">
            <v>POL-MONSTRUM G19</v>
          </cell>
          <cell r="D738" t="str">
            <v>GOBOS G19 SERDUSZKA</v>
          </cell>
          <cell r="I738">
            <v>5902811507356</v>
          </cell>
        </row>
        <row r="739">
          <cell r="A739" t="str">
            <v>POL-MONSTRUM G20</v>
          </cell>
          <cell r="D739" t="str">
            <v>GOBOS G20 STOP</v>
          </cell>
          <cell r="I739">
            <v>5902811507363</v>
          </cell>
        </row>
        <row r="740">
          <cell r="A740" t="str">
            <v>POL-MONSTRUM G21</v>
          </cell>
          <cell r="D740" t="str">
            <v>GOBOS G21 EXIT</v>
          </cell>
          <cell r="I740">
            <v>5902811507370</v>
          </cell>
        </row>
        <row r="741">
          <cell r="A741" t="str">
            <v>POL-MONSTRUM G22</v>
          </cell>
          <cell r="D741" t="str">
            <v>GOBOS G22 ZAKAZ WEJŚCIA</v>
          </cell>
          <cell r="I741">
            <v>5902811507387</v>
          </cell>
        </row>
        <row r="742">
          <cell r="A742" t="str">
            <v>POL-MONSTRUM G23</v>
          </cell>
          <cell r="D742" t="str">
            <v>GOBOS G23 KOMETA</v>
          </cell>
          <cell r="I742">
            <v>5902811507394</v>
          </cell>
        </row>
        <row r="743">
          <cell r="A743" t="str">
            <v>POL-T20RC-WW</v>
          </cell>
          <cell r="D743" t="str">
            <v>LAMPKI ŁEZKI 2M 20 LED BIAŁE CIEPŁE Z PILOTEM</v>
          </cell>
          <cell r="I743">
            <v>5902811507400</v>
          </cell>
        </row>
        <row r="744">
          <cell r="A744" t="str">
            <v>POL-MONSTRUM G24</v>
          </cell>
          <cell r="D744" t="str">
            <v>GOBOS G24 ŚNIEŻYNKI I KROPKI KOLOR ZLOTY</v>
          </cell>
          <cell r="I744">
            <v>5902811507417</v>
          </cell>
        </row>
        <row r="745">
          <cell r="A745" t="str">
            <v>POL-MONSTRUM G25</v>
          </cell>
          <cell r="D745" t="str">
            <v>GOBOS G25 ŚNIEŻYNKI I KROPKI KOLOR NIEBIESKI</v>
          </cell>
          <cell r="I745">
            <v>5902811507424</v>
          </cell>
        </row>
        <row r="746">
          <cell r="A746" t="str">
            <v>POL-MONSTRUM RC PILOT</v>
          </cell>
          <cell r="D746" t="str">
            <v>PILOT DO PROJEKTORA MONSTRUM 100W</v>
          </cell>
          <cell r="I746">
            <v>5902811507431</v>
          </cell>
        </row>
        <row r="747">
          <cell r="A747" t="str">
            <v>POL-MONSTRUM G0</v>
          </cell>
          <cell r="D747" t="str">
            <v>GOBOS G0 PUSTY</v>
          </cell>
          <cell r="I747">
            <v>5902811507448</v>
          </cell>
        </row>
        <row r="748">
          <cell r="A748" t="str">
            <v>POL-T20RC-BLU</v>
          </cell>
          <cell r="D748" t="str">
            <v>LAMPKI ŁEZKI 2M 20 LED NIEBIESKIE Z PILOTEM</v>
          </cell>
          <cell r="I748">
            <v>5902811507455</v>
          </cell>
        </row>
        <row r="749">
          <cell r="A749" t="str">
            <v>POL-T20RC-M</v>
          </cell>
          <cell r="D749" t="str">
            <v>LAMPKI ŁEZKI 2M 20 LED MULTIKOLOR Z PILOTEM</v>
          </cell>
          <cell r="I749">
            <v>5902811507462</v>
          </cell>
        </row>
        <row r="750">
          <cell r="A750" t="str">
            <v xml:space="preserve">POL-T30RC-CW </v>
          </cell>
          <cell r="D750" t="str">
            <v>LAMPKI ŁEZKI 3M 30 LED BIAŁE ZIMNE Z PILOTEM</v>
          </cell>
          <cell r="I750">
            <v>5902811507479</v>
          </cell>
        </row>
        <row r="751">
          <cell r="A751" t="str">
            <v>POL-T30RC-WW</v>
          </cell>
          <cell r="D751" t="str">
            <v>LAMPKI ŁEZKI 3M 30 LED BIAŁE CIEPŁE Z PILOTEM</v>
          </cell>
          <cell r="I751">
            <v>5902811507486</v>
          </cell>
        </row>
        <row r="752">
          <cell r="A752" t="str">
            <v>POL-T30RC-BLU</v>
          </cell>
          <cell r="D752" t="str">
            <v>LAMPKI ŁEZKI 3M 30 LED NIEBIESKIE Z PILOTEM</v>
          </cell>
          <cell r="I752">
            <v>5902811507493</v>
          </cell>
        </row>
        <row r="753">
          <cell r="A753" t="str">
            <v>POL-T30RC-M</v>
          </cell>
          <cell r="D753" t="str">
            <v>LAMPKI ŁEZKI 3M 30 LED MULTIKOLOR Z PILOTEM</v>
          </cell>
          <cell r="I753">
            <v>5902811507509</v>
          </cell>
        </row>
        <row r="754">
          <cell r="A754" t="str">
            <v>POL-PLUGGARLAND-BL</v>
          </cell>
          <cell r="D754" t="str">
            <v>WTYCZKA DO PŁASKIEJ GIRLANDY E27 CZARNA POLAMP</v>
          </cell>
          <cell r="I754">
            <v>5902811507516</v>
          </cell>
        </row>
        <row r="755">
          <cell r="A755" t="str">
            <v>POL-SOCKETGARLAND-BL</v>
          </cell>
          <cell r="D755" t="str">
            <v>WTYCZKA-GNIAZDO DO PŁASKIEJ GIRLANDY E27 CZARNA POLAMP</v>
          </cell>
          <cell r="I755">
            <v>5902811507523</v>
          </cell>
        </row>
        <row r="756">
          <cell r="A756" t="str">
            <v>POL-HOOKGARLAND-BL</v>
          </cell>
          <cell r="D756" t="str">
            <v>WTYCZKA - HAK DO PŁASKIEJ GIRLNADY E27 CZARNA POLAMP</v>
          </cell>
          <cell r="I756">
            <v>5902811507530</v>
          </cell>
        </row>
        <row r="757">
          <cell r="A757" t="str">
            <v>POL-G45 E27 1W P</v>
          </cell>
          <cell r="D757" t="str">
            <v>ŻARÓWKA LED E27 1W KULKA RÓŻOWA POLAMP</v>
          </cell>
          <cell r="I757">
            <v>5902811507547</v>
          </cell>
        </row>
        <row r="758">
          <cell r="A758" t="str">
            <v>POL-G45 E27 1W O</v>
          </cell>
          <cell r="D758" t="str">
            <v>ŻARÓWKA LED E27 1W KULKA POMARŃCZOWA POLAMP</v>
          </cell>
          <cell r="I758">
            <v>5902811507554</v>
          </cell>
        </row>
        <row r="759">
          <cell r="A759" t="str">
            <v>POL-G45 E27 1W NW</v>
          </cell>
          <cell r="D759" t="str">
            <v>ŻARÓWKA LED E27 1W KULKA BIAŁA NEUTRALNA  POLAMP</v>
          </cell>
          <cell r="I759">
            <v>5902811507561</v>
          </cell>
        </row>
        <row r="760">
          <cell r="A760" t="str">
            <v>POL-G45 E27 1W WW T</v>
          </cell>
          <cell r="D760" t="str">
            <v>ŻARÓWKA LED E27 1W KULKA BIAŁA CIEPŁA TRANSPARENTNA</v>
          </cell>
          <cell r="I760">
            <v>5902811507578</v>
          </cell>
        </row>
        <row r="761">
          <cell r="A761" t="str">
            <v>POL-G45 E27 1W SBLU</v>
          </cell>
          <cell r="D761" t="str">
            <v>ŻARÓWKA LED E27 1W KULKA MORSKI NIEBIESKI  POLAMP</v>
          </cell>
          <cell r="I761">
            <v>5902811507585</v>
          </cell>
        </row>
        <row r="762">
          <cell r="A762" t="str">
            <v>POL-G45 E27 1W LG</v>
          </cell>
          <cell r="D762" t="str">
            <v>ŻARÓWKA LED E27 1W KULKA JASNY ZIELONY  POLAMP</v>
          </cell>
          <cell r="I762">
            <v>5902811507592</v>
          </cell>
        </row>
        <row r="763">
          <cell r="A763" t="str">
            <v>POL-LED FLASH E27 3W CW</v>
          </cell>
          <cell r="D763" t="str">
            <v>Żarówka LED STROBOSKOPOWA FLASH E27 3W BIAŁA ZIMNA POLAMP</v>
          </cell>
          <cell r="I763">
            <v>5902811507608</v>
          </cell>
        </row>
        <row r="764">
          <cell r="A764" t="str">
            <v>POL-WL STAR RC-WW</v>
          </cell>
          <cell r="D764" t="str">
            <v>GWIAZDA DREWNIANA 30.5*28.5*6 CM LED10 Z PILOTEM BIAŁA CIEPŁA  POLAMP</v>
          </cell>
          <cell r="I764">
            <v>5902811507615</v>
          </cell>
        </row>
        <row r="765">
          <cell r="A765" t="str">
            <v>POL-LNFSS12V-P</v>
          </cell>
          <cell r="D765" t="str">
            <v>WĄŻ ŚWIETLNY LED NEON 12V RÓŻOWY</v>
          </cell>
          <cell r="I765">
            <v>5902811507622</v>
          </cell>
        </row>
        <row r="766">
          <cell r="A766" t="str">
            <v>POL-LNFSS12V-PU</v>
          </cell>
          <cell r="D766" t="str">
            <v>WĄŻ ŚWIETLNY LED NEON 12V FIOLETOWY</v>
          </cell>
          <cell r="I766">
            <v>5902811507639</v>
          </cell>
        </row>
        <row r="767">
          <cell r="A767" t="str">
            <v>POL-H NEON 12V</v>
          </cell>
          <cell r="D767" t="str">
            <v>KLIP MONTAŻOWY WĄŻ NEON 12V</v>
          </cell>
          <cell r="I767">
            <v>5902811507646</v>
          </cell>
        </row>
        <row r="768">
          <cell r="A768" t="str">
            <v>POL-E NEON 12V</v>
          </cell>
          <cell r="D768" t="str">
            <v>ZASLEPKA DO WĘŻA NEON 12V</v>
          </cell>
          <cell r="I768">
            <v>5902811507653</v>
          </cell>
        </row>
        <row r="769">
          <cell r="A769" t="str">
            <v>POL-LNFSS12V-R</v>
          </cell>
          <cell r="D769" t="str">
            <v>WĄŻ ŚWIETLNY LED NEON 12V CZERWONY</v>
          </cell>
          <cell r="I769">
            <v>5902811507660</v>
          </cell>
        </row>
        <row r="770">
          <cell r="A770" t="str">
            <v>POL-LNFSS12V-G</v>
          </cell>
          <cell r="D770" t="str">
            <v>WĄŻ ŚWIETLNY LED NEON 12V ZIELONY</v>
          </cell>
          <cell r="I770">
            <v>5902811507677</v>
          </cell>
        </row>
        <row r="771">
          <cell r="A771" t="str">
            <v>POL-LNFSS12V-BLU</v>
          </cell>
          <cell r="D771" t="str">
            <v>WĄŻ ŚWIETLNY LED NEON 12V NIEBIESKI</v>
          </cell>
          <cell r="I771">
            <v>5902811507684</v>
          </cell>
        </row>
        <row r="772">
          <cell r="A772" t="str">
            <v>POL-LNFSS12V-Y</v>
          </cell>
          <cell r="D772" t="str">
            <v>WĄŻ ŚWIETLNY LED NEON 12V ŻÓŁTY</v>
          </cell>
          <cell r="I772">
            <v>5902811507691</v>
          </cell>
        </row>
        <row r="773">
          <cell r="A773" t="str">
            <v>POL-LNFSS12V-CW</v>
          </cell>
          <cell r="D773" t="str">
            <v>WĄŻ ŚWIETLNY LED NEON 12V BIAŁY ZIMNY</v>
          </cell>
          <cell r="I773">
            <v>5902811507707</v>
          </cell>
        </row>
        <row r="774">
          <cell r="A774" t="str">
            <v>POL-LNFSS12V-WW</v>
          </cell>
          <cell r="D774" t="str">
            <v>WĄŻ ŚWIETLNY LED NEON 12V BIAŁY CIEPŁY</v>
          </cell>
          <cell r="I774">
            <v>5902811507714</v>
          </cell>
        </row>
        <row r="775">
          <cell r="A775" t="str">
            <v>POL-NETPVC-T</v>
          </cell>
          <cell r="D775" t="str">
            <v>SIATKA PCV 1X1M TRANSPARENTNA</v>
          </cell>
          <cell r="I775">
            <v>5902811507721</v>
          </cell>
        </row>
        <row r="776">
          <cell r="A776" t="str">
            <v>POL-SNOWFLAKE60CM-CW-W</v>
          </cell>
          <cell r="D776" t="str">
            <v>ŚNIEZYNKA PVC Z EFEKTEM SNOWFALL 60CM + 30CM KABEL , 6W , 230v/9v NIEBIESKA + BIAŁY ZIMNY</v>
          </cell>
          <cell r="I776">
            <v>5902811507738</v>
          </cell>
        </row>
        <row r="777">
          <cell r="A777" t="str">
            <v>POL-CON1TO3-W</v>
          </cell>
          <cell r="D777" t="str">
            <v>KABEL ŁĄCZĄCY 1 WEJŚCIE-3 WYJŚCIA , 1X15CM+3X15CM</v>
          </cell>
          <cell r="I777">
            <v>5902811507745</v>
          </cell>
        </row>
        <row r="778">
          <cell r="A778" t="str">
            <v>POL-CON1TO1-W</v>
          </cell>
          <cell r="D778" t="str">
            <v>KABEL ŁĄCZĄCY do lampek „T”  1 WEJŚCIE - 2 WYJŚCIA, 1X25CM+2X25CM</v>
          </cell>
          <cell r="I778">
            <v>5902811507752</v>
          </cell>
        </row>
        <row r="779">
          <cell r="A779" t="str">
            <v>POL-LILINSTAR-WW-T</v>
          </cell>
          <cell r="D779" t="str">
            <v xml:space="preserve">KURTYNKA ŚWIETLNA LED GWIAZDKI 2X0,7M 100 LEDS,BIAŁA CIEPŁA KABEL TRANSPARENTNY DO WEWNATRZ, KOLEKCJA BRĄZOWA </v>
          </cell>
          <cell r="I779">
            <v>5902811507769</v>
          </cell>
        </row>
        <row r="780">
          <cell r="A780" t="str">
            <v>POL-LILINSTAR-CW-T</v>
          </cell>
          <cell r="D780" t="str">
            <v xml:space="preserve">KURTYNKA ŚWIETLNA LED GWIAZDKI 2X0,7M 100 LEDS BIAŁA ZIMNA, KABEL TRANSPARENTNY DO WEWNATRZ, KOLEKCJA BRĄZOWA </v>
          </cell>
          <cell r="I780">
            <v>5902811507776</v>
          </cell>
        </row>
        <row r="781">
          <cell r="A781" t="str">
            <v>POL-PLCL2X2-CW-G</v>
          </cell>
          <cell r="D781" t="str">
            <v>PROFESJONALNA KURTYNA na zewnątrz LED 400 2X2m ze złączką na środku - kolekcja złota, kolor biały ciepł kabel zielony, kolekcja złota</v>
          </cell>
          <cell r="I781">
            <v>5902811507783</v>
          </cell>
        </row>
        <row r="782">
          <cell r="A782" t="str">
            <v>POL-PLCL2X2-WW-G</v>
          </cell>
          <cell r="D782" t="str">
            <v>PROFESJONALNA KURTYNA na zewnątrz LED 400 2X2m ze złączką na środku - kolekcja złota, kolor biały zimny kabel zielony, kolekcja złota</v>
          </cell>
          <cell r="I782">
            <v>5902811507790</v>
          </cell>
        </row>
        <row r="783">
          <cell r="A783" t="str">
            <v>POL-PLCLF2X2-CW-G</v>
          </cell>
          <cell r="D783" t="str">
            <v>PROFESJONALNA KURTYNA FLASH na zewnątrz LED 400 2X2m ze złączką na środku - kolekcja złota, kolor biały zimny kabel zielony, kolekcja złota</v>
          </cell>
          <cell r="I783">
            <v>5902811507806</v>
          </cell>
        </row>
        <row r="784">
          <cell r="A784" t="str">
            <v>POL-PLCLF2X2-WW-G</v>
          </cell>
          <cell r="D784" t="str">
            <v>PROFESJONALNA KURTYNA FLASH na zewnątrz LED 400 2X2m ze złączką na środku - kolekcja złota, kolor biały ciepły kabel zielony, kolekcja złota</v>
          </cell>
          <cell r="I784">
            <v>5902811507813</v>
          </cell>
        </row>
        <row r="785">
          <cell r="A785" t="str">
            <v>POL-TG3111-9</v>
          </cell>
          <cell r="D785" t="str">
            <v>GIRLANDA ŚWIERKOWA ZIELONA 22X270CM</v>
          </cell>
          <cell r="I785">
            <v>5902811507820</v>
          </cell>
        </row>
        <row r="786">
          <cell r="A786" t="str">
            <v>POL-AY-01 W</v>
          </cell>
          <cell r="D786" t="str">
            <v>MATA 1X20M BIAŁA</v>
          </cell>
          <cell r="I786">
            <v>5902811507837</v>
          </cell>
        </row>
        <row r="787">
          <cell r="A787" t="str">
            <v>POL-AY-01 R</v>
          </cell>
          <cell r="D787" t="str">
            <v>MATA 1X20M CZERWONA</v>
          </cell>
          <cell r="I787">
            <v>5902811507844</v>
          </cell>
        </row>
        <row r="788">
          <cell r="A788" t="str">
            <v>POL-AY-01 PU</v>
          </cell>
          <cell r="D788" t="str">
            <v>MATA 1X20M FIOLETOWA</v>
          </cell>
          <cell r="I788">
            <v>5902811507851</v>
          </cell>
        </row>
        <row r="789">
          <cell r="A789" t="str">
            <v>POL-AY-01 BLU</v>
          </cell>
          <cell r="D789" t="str">
            <v>MATA 1X20M NIEBIESKA</v>
          </cell>
          <cell r="I789">
            <v>5902811507868</v>
          </cell>
        </row>
        <row r="790">
          <cell r="A790" t="str">
            <v>POL-AY-01 GL</v>
          </cell>
          <cell r="D790" t="str">
            <v>MATA 1X20M ZŁOTA</v>
          </cell>
          <cell r="I790">
            <v>5902811507875</v>
          </cell>
        </row>
        <row r="791">
          <cell r="A791" t="str">
            <v>POL GU10 7W WW</v>
          </cell>
          <cell r="D791" t="str">
            <v>ŻARÓWKA GU 10 LED 7W WW POLAMP</v>
          </cell>
          <cell r="I791">
            <v>5902811507882</v>
          </cell>
        </row>
        <row r="792">
          <cell r="A792" t="str">
            <v>A60 E27 8W FILAMENT</v>
          </cell>
          <cell r="D792" t="str">
            <v>ŻARÓWKA A60 FILAMENT 8W WW E27</v>
          </cell>
          <cell r="I792">
            <v>5902811507899</v>
          </cell>
        </row>
        <row r="793">
          <cell r="A793" t="str">
            <v>POL-ORI20W 840</v>
          </cell>
          <cell r="D793" t="str">
            <v>LAMPA LINIOWA LED ORI IP20 600MM NW</v>
          </cell>
          <cell r="I793">
            <v>5902811507905</v>
          </cell>
        </row>
        <row r="794">
          <cell r="A794" t="str">
            <v>POL-ORI40W 840</v>
          </cell>
          <cell r="D794" t="str">
            <v>LAMPA LINIOWA LED ORI IP20 600MM 40W NW</v>
          </cell>
          <cell r="I794">
            <v>5902811507912</v>
          </cell>
        </row>
        <row r="795">
          <cell r="A795" t="str">
            <v>CM24W840</v>
          </cell>
          <cell r="D795" t="str">
            <v xml:space="preserve">PLAFON LED CHARA IP44 24W NW </v>
          </cell>
          <cell r="I795">
            <v>5902811507929</v>
          </cell>
        </row>
        <row r="796">
          <cell r="A796" t="str">
            <v>CMQ12W840</v>
          </cell>
          <cell r="D796" t="str">
            <v>PLAFON LED QUADRO IP 44 12W NW</v>
          </cell>
          <cell r="I796">
            <v>5902811507936</v>
          </cell>
        </row>
        <row r="797">
          <cell r="A797" t="str">
            <v>CMQ18W840</v>
          </cell>
          <cell r="D797" t="str">
            <v>PLAFON LED QUADRO IP 44 18W NW</v>
          </cell>
          <cell r="I797">
            <v>5902811507943</v>
          </cell>
        </row>
        <row r="798">
          <cell r="A798" t="str">
            <v>POL-VELA8W/840</v>
          </cell>
          <cell r="D798" t="str">
            <v>LAMPA KANAŁOWA LED VELA IP65 8W NW</v>
          </cell>
          <cell r="I798">
            <v>5902811507950</v>
          </cell>
        </row>
        <row r="799">
          <cell r="A799" t="str">
            <v>POL-HYDRA15W/840</v>
          </cell>
          <cell r="D799" t="str">
            <v>LAMPA KANAŁOWA LED HYDRA IP 65 15W NW</v>
          </cell>
          <cell r="I799">
            <v>5902811507967</v>
          </cell>
        </row>
        <row r="800">
          <cell r="A800" t="str">
            <v>POL-COMA50W/840</v>
          </cell>
          <cell r="D800" t="str">
            <v>LAMPA ULICZNA LED COMA IP65 50W NW</v>
          </cell>
          <cell r="I800">
            <v>5902811507974</v>
          </cell>
        </row>
        <row r="801">
          <cell r="A801" t="str">
            <v>POL C37 E14 7W NW</v>
          </cell>
          <cell r="D801" t="str">
            <v>ŻARÓWKA LED C37  E17 7W NW POLAMP</v>
          </cell>
          <cell r="I801">
            <v>5902811507981</v>
          </cell>
        </row>
        <row r="802">
          <cell r="A802" t="str">
            <v>POL R50 E14 7W NW</v>
          </cell>
          <cell r="D802" t="str">
            <v>ŻARÓWKA LED R50  E17 7W NW POLAMP</v>
          </cell>
          <cell r="I802">
            <v>5902811507998</v>
          </cell>
        </row>
        <row r="803">
          <cell r="A803" t="str">
            <v>POL R63 E27 9W NW</v>
          </cell>
          <cell r="D803" t="str">
            <v>ŻARÓWKA LED R63  E17 7W NW POLAMP</v>
          </cell>
          <cell r="I803">
            <v>5902811508001</v>
          </cell>
        </row>
        <row r="804">
          <cell r="A804" t="str">
            <v>Pol-UTW377B</v>
          </cell>
          <cell r="I804" t="str">
            <v>5902811508018</v>
          </cell>
        </row>
        <row r="805">
          <cell r="A805" t="str">
            <v>POL-SCRR NK3</v>
          </cell>
          <cell r="I805" t="str">
            <v>5902811508025</v>
          </cell>
        </row>
        <row r="806">
          <cell r="A806" t="str">
            <v>POL-TSL12W-12V</v>
          </cell>
          <cell r="I806" t="str">
            <v>5902811508032</v>
          </cell>
        </row>
        <row r="807">
          <cell r="A807" t="str">
            <v>POL-MIX</v>
          </cell>
          <cell r="I807" t="str">
            <v>5902811508049</v>
          </cell>
        </row>
        <row r="808">
          <cell r="A808" t="str">
            <v>POL-PLSLF10M-WW-G</v>
          </cell>
          <cell r="I808" t="str">
            <v>5902811508056</v>
          </cell>
        </row>
        <row r="809">
          <cell r="A809" t="str">
            <v>POL-WS40</v>
          </cell>
          <cell r="I809" t="str">
            <v>5902811508063</v>
          </cell>
        </row>
        <row r="810">
          <cell r="A810" t="str">
            <v>POL-WS60</v>
          </cell>
          <cell r="I810" t="str">
            <v>5902811508070</v>
          </cell>
        </row>
        <row r="811">
          <cell r="A811" t="str">
            <v>Pol-TIAK18W 600MM</v>
          </cell>
          <cell r="I811" t="str">
            <v>5902811508087</v>
          </cell>
        </row>
        <row r="812">
          <cell r="A812" t="str">
            <v>POL-TIAK 36W 1L</v>
          </cell>
          <cell r="I812" t="str">
            <v>5902811508094</v>
          </cell>
        </row>
        <row r="813">
          <cell r="A813" t="str">
            <v>POL A60 E27 12W NW</v>
          </cell>
          <cell r="I813" t="str">
            <v>5902811508100</v>
          </cell>
        </row>
        <row r="814">
          <cell r="A814" t="str">
            <v>POL GU10 7W NW</v>
          </cell>
          <cell r="I814" t="str">
            <v>5902811508117</v>
          </cell>
        </row>
        <row r="815">
          <cell r="A815" t="str">
            <v>POL-VELA PRO 12W/840</v>
          </cell>
          <cell r="I815" t="str">
            <v>5902811508124</v>
          </cell>
        </row>
        <row r="816">
          <cell r="A816" t="str">
            <v>POL-HYDRA PRO 18W/840</v>
          </cell>
          <cell r="I816" t="str">
            <v>5902811508131</v>
          </cell>
        </row>
        <row r="817">
          <cell r="A817" t="str">
            <v>POL-MONSTRUM100W</v>
          </cell>
          <cell r="I817" t="str">
            <v>5902811508148</v>
          </cell>
        </row>
        <row r="818">
          <cell r="A818" t="str">
            <v>POL-RQW062ACH NW</v>
          </cell>
          <cell r="I818" t="str">
            <v>5902811508155</v>
          </cell>
        </row>
        <row r="819">
          <cell r="A819" t="str">
            <v>POL-RQM062A NW</v>
          </cell>
          <cell r="I819" t="str">
            <v>5902811508162</v>
          </cell>
        </row>
        <row r="820">
          <cell r="A820" t="str">
            <v>POL-EQW062A NW</v>
          </cell>
          <cell r="I820" t="str">
            <v>5902811508179</v>
          </cell>
        </row>
        <row r="821">
          <cell r="A821" t="str">
            <v>POL-218LED ZENIT</v>
          </cell>
          <cell r="I821" t="str">
            <v>5902811508186</v>
          </cell>
        </row>
        <row r="822">
          <cell r="A822" t="str">
            <v>POL-29LED ZENIT</v>
          </cell>
          <cell r="I822" t="str">
            <v>5902811508193</v>
          </cell>
        </row>
        <row r="823">
          <cell r="A823" t="str">
            <v>POL-218LED ZENIT TUB840</v>
          </cell>
          <cell r="I823" t="str">
            <v>5902811508209</v>
          </cell>
        </row>
        <row r="824">
          <cell r="A824" t="str">
            <v>POL-218LED ZENIT TUB865</v>
          </cell>
          <cell r="I824" t="str">
            <v>5902811508216</v>
          </cell>
        </row>
        <row r="825">
          <cell r="A825" t="str">
            <v>POL-LRLFNK1H-WW1</v>
          </cell>
          <cell r="I825" t="str">
            <v>5902811508223</v>
          </cell>
        </row>
        <row r="826">
          <cell r="A826" t="str">
            <v>pol-lrlnk3-cw2</v>
          </cell>
          <cell r="I826" t="str">
            <v>5902811508230</v>
          </cell>
        </row>
        <row r="827">
          <cell r="A827" t="str">
            <v>POL-LRLNK3-BLU2</v>
          </cell>
          <cell r="I827" t="str">
            <v>5902811508247</v>
          </cell>
        </row>
        <row r="828">
          <cell r="A828" t="str">
            <v>POL-TK16/3-G</v>
          </cell>
          <cell r="I828" t="str">
            <v>5902811508254</v>
          </cell>
        </row>
        <row r="829">
          <cell r="A829" t="str">
            <v>POL-E STRING</v>
          </cell>
          <cell r="I829" t="str">
            <v>5902811508261</v>
          </cell>
        </row>
        <row r="830">
          <cell r="A830" t="str">
            <v>POL-SCRSM-M</v>
          </cell>
          <cell r="I830" t="str">
            <v>5902811508278</v>
          </cell>
        </row>
        <row r="831">
          <cell r="A831" t="str">
            <v>POL-SCRSW-W</v>
          </cell>
          <cell r="I831" t="str">
            <v>5902811508285</v>
          </cell>
        </row>
        <row r="832">
          <cell r="A832" t="str">
            <v>POL-TG3111-8</v>
          </cell>
          <cell r="I832" t="str">
            <v>5902811508292</v>
          </cell>
        </row>
        <row r="833">
          <cell r="A833" t="str">
            <v>POL-TG3111-12</v>
          </cell>
          <cell r="I833" t="str">
            <v>5902811508308</v>
          </cell>
        </row>
        <row r="834">
          <cell r="A834" t="str">
            <v>POL-AY-01 BLA</v>
          </cell>
          <cell r="I834" t="str">
            <v>5902811508315</v>
          </cell>
        </row>
        <row r="835">
          <cell r="A835" t="str">
            <v>POL-AY-01 S</v>
          </cell>
          <cell r="I835" t="str">
            <v>5902811508322</v>
          </cell>
        </row>
        <row r="836">
          <cell r="A836" t="str">
            <v>POL-AY-01 GR MAT</v>
          </cell>
          <cell r="I836" t="str">
            <v>5902811508339</v>
          </cell>
        </row>
        <row r="837">
          <cell r="A837" t="str">
            <v>POL-AY-01 GR</v>
          </cell>
          <cell r="I837" t="str">
            <v>5902811508346</v>
          </cell>
        </row>
        <row r="838">
          <cell r="A838" t="str">
            <v>POL-AY-01 Y</v>
          </cell>
          <cell r="I838" t="str">
            <v>5902811508353</v>
          </cell>
        </row>
        <row r="839">
          <cell r="A839" t="str">
            <v>POL-PPCL1,5-BL-OW2 CON</v>
          </cell>
          <cell r="I839" t="str">
            <v>5902811508360</v>
          </cell>
        </row>
        <row r="840">
          <cell r="A840" t="str">
            <v>LED-SLIM-FL-20W-NW</v>
          </cell>
          <cell r="I840" t="str">
            <v>5902811508377</v>
          </cell>
        </row>
        <row r="841">
          <cell r="A841" t="str">
            <v xml:space="preserve">POL-PLSL10M-R-W </v>
          </cell>
          <cell r="I841" t="str">
            <v>5902811508384</v>
          </cell>
        </row>
        <row r="842">
          <cell r="A842" t="str">
            <v xml:space="preserve">POL-PLSL10M-PU-W </v>
          </cell>
          <cell r="I842" t="str">
            <v>5902811508391</v>
          </cell>
        </row>
        <row r="843">
          <cell r="A843" t="str">
            <v xml:space="preserve">POL-PLSL10M-PU-G </v>
          </cell>
          <cell r="I843" t="str">
            <v>5902811508407</v>
          </cell>
        </row>
        <row r="844">
          <cell r="A844" t="str">
            <v>POL-PLSL10M-G-W</v>
          </cell>
          <cell r="I844" t="str">
            <v>5902811508414</v>
          </cell>
        </row>
        <row r="845">
          <cell r="A845" t="str">
            <v>POL-PLSLF10M-R-W</v>
          </cell>
          <cell r="I845" t="str">
            <v>5902811508421</v>
          </cell>
        </row>
        <row r="846">
          <cell r="A846" t="str">
            <v>POL-PLSLF10M-PU-G</v>
          </cell>
          <cell r="I846" t="str">
            <v>5902811508438</v>
          </cell>
        </row>
        <row r="847">
          <cell r="A847" t="str">
            <v>POL-PLSLF10M-PU-W</v>
          </cell>
          <cell r="I847" t="str">
            <v>5902811508445</v>
          </cell>
        </row>
        <row r="848">
          <cell r="A848" t="str">
            <v>POL-PLSLF10M-G-W</v>
          </cell>
          <cell r="I848" t="str">
            <v>5902811508452</v>
          </cell>
        </row>
        <row r="849">
          <cell r="A849" t="str">
            <v>POL-PCRR NK3</v>
          </cell>
          <cell r="I849" t="str">
            <v>5902811508469</v>
          </cell>
        </row>
        <row r="850">
          <cell r="A850" t="str">
            <v>POL-NETPVC-GL</v>
          </cell>
          <cell r="I850" t="str">
            <v>5902811508650</v>
          </cell>
        </row>
        <row r="851">
          <cell r="A851" t="str">
            <v>POL-NETPVC-R</v>
          </cell>
          <cell r="I851" t="str">
            <v>5902811508667</v>
          </cell>
        </row>
        <row r="852">
          <cell r="A852" t="str">
            <v>POL-NETPVC-PU</v>
          </cell>
          <cell r="I852" t="str">
            <v>5902811508674</v>
          </cell>
        </row>
        <row r="853">
          <cell r="A853" t="str">
            <v>POL-NETPVC-BLU</v>
          </cell>
          <cell r="I853" t="str">
            <v>5902811508681</v>
          </cell>
        </row>
        <row r="854">
          <cell r="A854" t="str">
            <v>POL-NETPVC-G</v>
          </cell>
          <cell r="I854" t="str">
            <v>5902811508698</v>
          </cell>
        </row>
        <row r="855">
          <cell r="A855" t="str">
            <v>POL-STAR60-5-S</v>
          </cell>
          <cell r="I855" t="str">
            <v>5902811508902</v>
          </cell>
        </row>
        <row r="856">
          <cell r="A856" t="str">
            <v>POL-STAR60-5-GL</v>
          </cell>
          <cell r="I856" t="str">
            <v>5902811508919</v>
          </cell>
        </row>
        <row r="857">
          <cell r="A857" t="str">
            <v>POL-STAR60-9-GY</v>
          </cell>
          <cell r="I857" t="str">
            <v>5902811508926</v>
          </cell>
        </row>
        <row r="858">
          <cell r="A858" t="str">
            <v>POL-STAR60-9-R</v>
          </cell>
          <cell r="I858" t="str">
            <v>5902811508933</v>
          </cell>
        </row>
        <row r="859">
          <cell r="A859" t="str">
            <v>POL-STAR60-9-W</v>
          </cell>
          <cell r="I859" t="str">
            <v>5902811508940</v>
          </cell>
        </row>
        <row r="860">
          <cell r="A860" t="str">
            <v>POL-PCCS-W</v>
          </cell>
          <cell r="I860" t="str">
            <v>5902811508957</v>
          </cell>
        </row>
        <row r="861">
          <cell r="A861" t="str">
            <v>POL-PCCS-BL</v>
          </cell>
          <cell r="I861" t="str">
            <v>5902811508964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1Żar"/>
      <sheetName val="2Tub"/>
      <sheetName val="3Tubspec"/>
      <sheetName val="4Paski"/>
      <sheetName val="5Modu"/>
      <sheetName val="6Naśw"/>
      <sheetName val="7Komp"/>
      <sheetName val="8T8"/>
      <sheetName val="9T5"/>
      <sheetName val="10Lamp"/>
      <sheetName val="11Plaf"/>
      <sheetName val="12Opr"/>
      <sheetName val="13Girl"/>
      <sheetName val="14Spec"/>
      <sheetName val="15Prom"/>
      <sheetName val="16WLS"/>
      <sheetName val="17Star"/>
      <sheetName val="18Stat"/>
      <sheetName val="19Zasil"/>
      <sheetName val="20Pro"/>
      <sheetName val="21Neon"/>
      <sheetName val="22Wąż"/>
      <sheetName val="23Lampk"/>
      <sheetName val="24Kurtynk"/>
      <sheetName val="25Kurty"/>
      <sheetName val="26Siat"/>
      <sheetName val="27Meteor"/>
      <sheetName val="28Akcesoria"/>
      <sheetName val="29Skl"/>
      <sheetName val="30Stars"/>
      <sheetName val="SALE"/>
      <sheetName val="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">
          <cell r="A1" t="str">
            <v>Indeks</v>
          </cell>
          <cell r="B1" t="str">
            <v>Oznacz</v>
          </cell>
          <cell r="C1" t="str">
            <v>Identyfikator</v>
          </cell>
          <cell r="D1" t="str">
            <v>Nazwa</v>
          </cell>
          <cell r="E1" t="str">
            <v>VAT</v>
          </cell>
          <cell r="F1" t="str">
            <v>Rodzaj</v>
          </cell>
          <cell r="G1" t="str">
            <v>Ostrzeżenie</v>
          </cell>
          <cell r="H1" t="str">
            <v>Uwaga</v>
          </cell>
          <cell r="I1" t="str">
            <v>GTIN</v>
          </cell>
        </row>
        <row r="2">
          <cell r="A2" t="str">
            <v>POL-WC45</v>
          </cell>
          <cell r="C2" t="str">
            <v>PROJEKTOR RGB 12W CHRIS1</v>
          </cell>
          <cell r="D2" t="str">
            <v>SZOPKA BOŻONARODZENIOWA LED - sklejka, sterowana pilotem (baterie w komplecie)</v>
          </cell>
          <cell r="E2">
            <v>0.23</v>
          </cell>
          <cell r="F2" t="str">
            <v>Towar</v>
          </cell>
          <cell r="G2" t="str">
            <v xml:space="preserve"> </v>
          </cell>
          <cell r="H2" t="str">
            <v xml:space="preserve"> </v>
          </cell>
          <cell r="I2">
            <v>5902811500012</v>
          </cell>
        </row>
        <row r="3">
          <cell r="A3" t="str">
            <v>POL-WSRS</v>
          </cell>
          <cell r="C3" t="str">
            <v>PROJEKTOR RGB 6W HC-P012-06</v>
          </cell>
          <cell r="D3" t="str">
            <v xml:space="preserve">MIKOŁAJ NA SANIACH LED - sklejka, sterowana pilotem (baterie w komplecie) </v>
          </cell>
          <cell r="E3">
            <v>0.23</v>
          </cell>
          <cell r="F3" t="str">
            <v>Towar</v>
          </cell>
          <cell r="G3" t="str">
            <v xml:space="preserve"> </v>
          </cell>
          <cell r="H3" t="str">
            <v xml:space="preserve"> </v>
          </cell>
          <cell r="I3">
            <v>5902811500029</v>
          </cell>
        </row>
        <row r="4">
          <cell r="A4" t="str">
            <v>POL-WCHT</v>
          </cell>
          <cell r="C4" t="str">
            <v>PROJEKTOR RGB 12W HC-P022-12</v>
          </cell>
          <cell r="D4" t="str">
            <v xml:space="preserve">CHOINECZKA 40CM DREWNIANA LED Z DEKORACJAMI - sklejka, sterowana pilotem (baterie w komplecie) </v>
          </cell>
          <cell r="E4">
            <v>0.23</v>
          </cell>
          <cell r="F4" t="str">
            <v>Towar</v>
          </cell>
          <cell r="G4" t="str">
            <v xml:space="preserve"> </v>
          </cell>
          <cell r="H4" t="str">
            <v xml:space="preserve"> </v>
          </cell>
          <cell r="I4">
            <v>5902811500036</v>
          </cell>
        </row>
        <row r="5">
          <cell r="A5" t="str">
            <v>POL-WS40</v>
          </cell>
          <cell r="C5" t="str">
            <v>PROJEKTOR RGB+LASER 9W HC-P012-06</v>
          </cell>
          <cell r="D5" t="str">
            <v>Gwiazda drewniana LED FI40</v>
          </cell>
          <cell r="E5">
            <v>0.23</v>
          </cell>
          <cell r="F5" t="str">
            <v>Towar</v>
          </cell>
          <cell r="G5" t="str">
            <v xml:space="preserve"> </v>
          </cell>
          <cell r="H5" t="str">
            <v xml:space="preserve"> </v>
          </cell>
          <cell r="I5" t="str">
            <v>5902811508063</v>
          </cell>
        </row>
        <row r="6">
          <cell r="A6" t="str">
            <v>POL-WS60</v>
          </cell>
          <cell r="C6" t="str">
            <v>PROJEKTOR 7W HC-P801</v>
          </cell>
          <cell r="D6" t="str">
            <v>Gwiazda drewniana LED FI60</v>
          </cell>
          <cell r="E6">
            <v>0.23</v>
          </cell>
          <cell r="F6" t="str">
            <v>Towar</v>
          </cell>
          <cell r="G6" t="str">
            <v xml:space="preserve"> </v>
          </cell>
          <cell r="H6" t="str">
            <v xml:space="preserve"> </v>
          </cell>
          <cell r="I6" t="str">
            <v>5902811508070</v>
          </cell>
        </row>
        <row r="7">
          <cell r="A7" t="str">
            <v xml:space="preserve">
POL-PPCL1.5-BL- OW3</v>
          </cell>
          <cell r="C7" t="str">
            <v>POLAMP USZCZELKA OPRAWKI E27 - 106</v>
          </cell>
          <cell r="D7" t="str">
            <v>Kabel zasilajacy 1,5m DO WĘŻA NK3 CZARNY POLAMP</v>
          </cell>
          <cell r="E7">
            <v>0.23</v>
          </cell>
          <cell r="F7" t="str">
            <v>Towar</v>
          </cell>
          <cell r="G7" t="str">
            <v xml:space="preserve"> </v>
          </cell>
          <cell r="H7" t="str">
            <v xml:space="preserve"> </v>
          </cell>
          <cell r="I7">
            <v>5902811500043</v>
          </cell>
        </row>
        <row r="8">
          <cell r="A8" t="str">
            <v>POL-KSRL-1,5-BL</v>
          </cell>
          <cell r="C8" t="str">
            <v>ZESTAW NK1-13/9 ZIELONY 9M</v>
          </cell>
          <cell r="D8" t="str">
            <v>Kabel 1,5mb do ŁACZENIA weza z lampkami , KABEL CZARNY POLAMP</v>
          </cell>
          <cell r="E8">
            <v>0.23</v>
          </cell>
          <cell r="F8" t="str">
            <v>Towar</v>
          </cell>
          <cell r="G8" t="str">
            <v xml:space="preserve"> </v>
          </cell>
          <cell r="H8" t="str">
            <v xml:space="preserve"> </v>
          </cell>
          <cell r="I8">
            <v>5902811500050</v>
          </cell>
        </row>
        <row r="9">
          <cell r="A9" t="str">
            <v>POL-WS50</v>
          </cell>
          <cell r="C9" t="str">
            <v>ZESTAW NK1/13/5 LED PRZEZROCZYSTY</v>
          </cell>
          <cell r="D9" t="str">
            <v>Gwiazda drewniana LED FI50 OŚMIORAMIENNA</v>
          </cell>
          <cell r="E9">
            <v>0.23</v>
          </cell>
          <cell r="F9" t="str">
            <v>Towar</v>
          </cell>
          <cell r="G9" t="str">
            <v xml:space="preserve"> </v>
          </cell>
          <cell r="H9" t="str">
            <v xml:space="preserve"> </v>
          </cell>
          <cell r="I9">
            <v>5902811500067</v>
          </cell>
        </row>
        <row r="10">
          <cell r="A10" t="str">
            <v>POL-DROR</v>
          </cell>
          <cell r="C10" t="str">
            <v>ZESTAW NK2-13/10 PRZEZROCZYSTY 10MB</v>
          </cell>
          <cell r="D10" t="str">
            <v>Drewniane ornamenty</v>
          </cell>
          <cell r="E10">
            <v>0.23</v>
          </cell>
          <cell r="F10" t="str">
            <v>Towar</v>
          </cell>
          <cell r="G10" t="str">
            <v xml:space="preserve"> </v>
          </cell>
          <cell r="H10" t="str">
            <v xml:space="preserve"> </v>
          </cell>
          <cell r="I10">
            <v>5902811500074</v>
          </cell>
        </row>
        <row r="11">
          <cell r="A11" t="str">
            <v>POL-16CLLIN6M-WW</v>
          </cell>
          <cell r="C11" t="str">
            <v>ZESTAW NK2-13/8 NIEBIESKI 8M.VELLEM</v>
          </cell>
          <cell r="D11" t="str">
            <v>LAMPKI ŚWIECZKI LED do wewnątrz 6,5m, 16 świeczek LED dekoracji z dodatkowym gniazdkiem - kolekcja brązowa</v>
          </cell>
          <cell r="E11">
            <v>0.23</v>
          </cell>
          <cell r="F11" t="str">
            <v>Towar</v>
          </cell>
          <cell r="G11" t="str">
            <v xml:space="preserve"> </v>
          </cell>
          <cell r="H11" t="str">
            <v xml:space="preserve"> </v>
          </cell>
          <cell r="I11">
            <v>5902811500081</v>
          </cell>
        </row>
        <row r="12">
          <cell r="A12" t="str">
            <v>POL-CB</v>
          </cell>
          <cell r="C12" t="str">
            <v>ZESTAW NK2-13/8 ŻÓŁTY 8M.VELLEMAN</v>
          </cell>
          <cell r="D12" t="str">
            <v>BAWEŁNIANE KULKI LED 6m, 60 kulek - kolekcja brązowa</v>
          </cell>
          <cell r="E12">
            <v>0.23</v>
          </cell>
          <cell r="F12" t="str">
            <v>Towar</v>
          </cell>
          <cell r="G12" t="str">
            <v xml:space="preserve"> </v>
          </cell>
          <cell r="H12" t="str">
            <v xml:space="preserve"> </v>
          </cell>
          <cell r="I12">
            <v>5902811500098</v>
          </cell>
        </row>
        <row r="13">
          <cell r="A13" t="str">
            <v>POL-RB</v>
          </cell>
          <cell r="C13" t="str">
            <v>LAMPKI LED SWIECZKI BI CI 6,5M16PN</v>
          </cell>
          <cell r="D13" t="str">
            <v>RATANOWE KULKI LED 6m, 60 kulek kolekcja brązowa</v>
          </cell>
          <cell r="E13">
            <v>0.23</v>
          </cell>
          <cell r="F13" t="str">
            <v>Towar</v>
          </cell>
          <cell r="G13" t="str">
            <v xml:space="preserve"> </v>
          </cell>
          <cell r="H13" t="str">
            <v>Tak</v>
          </cell>
          <cell r="I13">
            <v>5902811500104</v>
          </cell>
        </row>
        <row r="14">
          <cell r="A14" t="str">
            <v>POL-WLLSL</v>
          </cell>
          <cell r="C14" t="str">
            <v>STEROWNIK WAZ 2PIN TRONIX DO 34M</v>
          </cell>
          <cell r="D14" t="str">
            <v>ŚWIĄTECZNE DREWNIANE LAMPIONY LED - 10szt.</v>
          </cell>
          <cell r="E14">
            <v>0.23</v>
          </cell>
          <cell r="F14" t="str">
            <v>Towar</v>
          </cell>
          <cell r="G14" t="str">
            <v>Tak</v>
          </cell>
          <cell r="H14" t="str">
            <v xml:space="preserve"> </v>
          </cell>
          <cell r="I14">
            <v>5902811500111</v>
          </cell>
        </row>
        <row r="15">
          <cell r="A15" t="str">
            <v>POL-T20-M</v>
          </cell>
          <cell r="C15" t="str">
            <v>STEROWNIK WAZ ZAROWKOWY I LED 2PIN</v>
          </cell>
          <cell r="D15" t="str">
            <v xml:space="preserve">ŁEZKI 20LED (baterie w komplecie) </v>
          </cell>
          <cell r="E15">
            <v>0.23</v>
          </cell>
          <cell r="F15" t="str">
            <v>Towar</v>
          </cell>
          <cell r="G15" t="str">
            <v>Tak</v>
          </cell>
          <cell r="H15" t="str">
            <v xml:space="preserve"> </v>
          </cell>
          <cell r="I15">
            <v>5902811500128</v>
          </cell>
        </row>
        <row r="16">
          <cell r="A16" t="str">
            <v>POL-T20-CW</v>
          </cell>
          <cell r="C16" t="str">
            <v>STEROWNIK WAZ ZAROWKOWY I LED 3PIN</v>
          </cell>
          <cell r="D16" t="str">
            <v xml:space="preserve">ŁEZKI 20LED (baterie w komplecie) </v>
          </cell>
          <cell r="E16">
            <v>0.23</v>
          </cell>
          <cell r="F16" t="str">
            <v>Towar</v>
          </cell>
          <cell r="G16" t="str">
            <v>Tak</v>
          </cell>
          <cell r="H16" t="str">
            <v xml:space="preserve"> </v>
          </cell>
          <cell r="I16">
            <v>5902811500135</v>
          </cell>
        </row>
        <row r="17">
          <cell r="A17" t="str">
            <v>POL-T20-WW</v>
          </cell>
          <cell r="C17" t="str">
            <v>STEROWNIK WAZ ZAROWKOWY I LED 2PIN</v>
          </cell>
          <cell r="D17" t="str">
            <v xml:space="preserve">ŁEZKI 20LED (baterie w komplecie) </v>
          </cell>
          <cell r="E17">
            <v>0.23</v>
          </cell>
          <cell r="F17" t="str">
            <v>Towar</v>
          </cell>
          <cell r="G17" t="str">
            <v>Tak</v>
          </cell>
          <cell r="H17" t="str">
            <v xml:space="preserve"> </v>
          </cell>
          <cell r="I17">
            <v>5902811500142</v>
          </cell>
        </row>
        <row r="18">
          <cell r="A18" t="str">
            <v>POL-T30-M</v>
          </cell>
          <cell r="C18" t="str">
            <v>LAMPKI LED BAWEŁNIANE KULKI 6M60PN</v>
          </cell>
          <cell r="D18" t="str">
            <v xml:space="preserve">ŁEZKI 30LED (baterie w komplecie) </v>
          </cell>
          <cell r="E18">
            <v>0.23</v>
          </cell>
          <cell r="F18" t="str">
            <v>Towar</v>
          </cell>
          <cell r="G18" t="str">
            <v xml:space="preserve"> </v>
          </cell>
          <cell r="H18" t="str">
            <v>Tak</v>
          </cell>
          <cell r="I18">
            <v>5902811500159</v>
          </cell>
        </row>
        <row r="19">
          <cell r="A19" t="str">
            <v>POL-T30-CW</v>
          </cell>
          <cell r="C19" t="str">
            <v>LAMPKI LED BAWEŁNIANE KULKI 2M10PN</v>
          </cell>
          <cell r="D19" t="str">
            <v xml:space="preserve">ŁEZKI 30LED (baterie w komplecie) </v>
          </cell>
          <cell r="E19">
            <v>0.23</v>
          </cell>
          <cell r="F19" t="str">
            <v>Towar</v>
          </cell>
          <cell r="G19" t="str">
            <v xml:space="preserve"> </v>
          </cell>
          <cell r="H19" t="str">
            <v>Tak</v>
          </cell>
          <cell r="I19">
            <v>5902811500166</v>
          </cell>
        </row>
        <row r="20">
          <cell r="A20" t="str">
            <v>POL-T30-WW</v>
          </cell>
          <cell r="C20" t="str">
            <v>LAMPKI LED BAWEŁNIANE KULKI 2M10PN</v>
          </cell>
          <cell r="D20" t="str">
            <v xml:space="preserve">ŁEZKI 30LED (baterie w komplecie) </v>
          </cell>
          <cell r="E20">
            <v>0.23</v>
          </cell>
          <cell r="F20" t="str">
            <v>Towar</v>
          </cell>
          <cell r="G20" t="str">
            <v xml:space="preserve"> </v>
          </cell>
          <cell r="H20" t="str">
            <v>Tak</v>
          </cell>
          <cell r="I20">
            <v>5902811500173</v>
          </cell>
        </row>
        <row r="21">
          <cell r="A21" t="str">
            <v>POL-LSLIN6M-R-G</v>
          </cell>
          <cell r="C21" t="str">
            <v>LAMPKI LED BAWEŁNIANE KULKI 2M10PN</v>
          </cell>
          <cell r="D21" t="str">
            <v>LAMPKI LED do wewnątrz 6m, 60LED dekoracji z dodatkowym gniazdkiem - kolekcja brązowa</v>
          </cell>
          <cell r="E21">
            <v>0.23</v>
          </cell>
          <cell r="F21" t="str">
            <v>Towar</v>
          </cell>
          <cell r="G21" t="str">
            <v xml:space="preserve"> </v>
          </cell>
          <cell r="H21" t="str">
            <v>Tak</v>
          </cell>
          <cell r="I21">
            <v>5902811500180</v>
          </cell>
        </row>
        <row r="22">
          <cell r="A22" t="str">
            <v>POL-LSLIN6M-Y-G</v>
          </cell>
          <cell r="C22" t="str">
            <v>STEROWNIK, PROGRAMATO POL DO WAZ LE</v>
          </cell>
          <cell r="D22" t="str">
            <v>LAMPKI LED do wewnątrz 6m, 60LED dekoracji z dodatkowym gniazdkiem - kolekcja brązowa</v>
          </cell>
          <cell r="E22">
            <v>0.23</v>
          </cell>
          <cell r="F22" t="str">
            <v>Towar</v>
          </cell>
          <cell r="G22" t="str">
            <v>Tak</v>
          </cell>
          <cell r="H22" t="str">
            <v>Tak</v>
          </cell>
          <cell r="I22">
            <v>5902811500197</v>
          </cell>
        </row>
        <row r="23">
          <cell r="A23" t="str">
            <v>POL-LSLIN6M-BLU-G</v>
          </cell>
          <cell r="C23" t="str">
            <v>STEROWNIK, PROGRAMATO POL DO WAZ LE</v>
          </cell>
          <cell r="D23" t="str">
            <v>LAMPKI LED do wewnątrz 6m, 60LED dekoracji z dodatkowym gniazdkiem - kolekcja brązowa</v>
          </cell>
          <cell r="E23">
            <v>0.23</v>
          </cell>
          <cell r="F23" t="str">
            <v>Towar</v>
          </cell>
          <cell r="G23" t="str">
            <v xml:space="preserve"> </v>
          </cell>
          <cell r="H23" t="str">
            <v>Tak</v>
          </cell>
          <cell r="I23">
            <v>5902811500203</v>
          </cell>
        </row>
        <row r="24">
          <cell r="A24" t="str">
            <v>POL-LSLIN6M-CW-G</v>
          </cell>
          <cell r="C24" t="str">
            <v>OLD MEN CONECTOR + NEWWOM CONECTOR</v>
          </cell>
          <cell r="D24" t="str">
            <v>LAMPKI LED do wewnątrz 6m, 60LED dekoracji z dodatkowym gniazdkiem - kolekcja brązowa</v>
          </cell>
          <cell r="E24">
            <v>0.23</v>
          </cell>
          <cell r="F24" t="str">
            <v>Towar</v>
          </cell>
          <cell r="G24" t="str">
            <v xml:space="preserve"> </v>
          </cell>
          <cell r="H24" t="str">
            <v xml:space="preserve"> </v>
          </cell>
          <cell r="I24">
            <v>5902811500210</v>
          </cell>
        </row>
        <row r="25">
          <cell r="A25" t="str">
            <v>POL-LSLIN6M-G-G</v>
          </cell>
          <cell r="C25" t="str">
            <v>OLD MEN CONECTOR+NEWWOMEN CONECTOR</v>
          </cell>
          <cell r="D25" t="str">
            <v>LAMPKI LED do wewnątrz 6m, 60LED dekoracji z dodatkowym gniazdkiem - kolekcja brązowa</v>
          </cell>
          <cell r="E25">
            <v>0.23</v>
          </cell>
          <cell r="F25" t="str">
            <v>Towar</v>
          </cell>
          <cell r="G25" t="str">
            <v xml:space="preserve"> </v>
          </cell>
          <cell r="H25" t="str">
            <v xml:space="preserve"> </v>
          </cell>
          <cell r="I25">
            <v>5902811500227</v>
          </cell>
        </row>
        <row r="26">
          <cell r="A26" t="str">
            <v>POL-LSLIN6M-M-G</v>
          </cell>
          <cell r="C26" t="str">
            <v>OLDWOMEN CONECTOR + NEWMEN CONECTOR</v>
          </cell>
          <cell r="D26" t="str">
            <v>LAMPKI LED do wewnątrz 6m, 60LED dekoracji z dodatkowym gniazdkiem - kolekcja brązowa</v>
          </cell>
          <cell r="E26">
            <v>0.23</v>
          </cell>
          <cell r="F26" t="str">
            <v>Towar</v>
          </cell>
          <cell r="G26" t="str">
            <v xml:space="preserve"> </v>
          </cell>
          <cell r="H26" t="str">
            <v xml:space="preserve"> </v>
          </cell>
          <cell r="I26">
            <v>5902811500234</v>
          </cell>
        </row>
        <row r="27">
          <cell r="A27" t="str">
            <v>POL-LSLIN6M-WW-G</v>
          </cell>
          <cell r="C27" t="str">
            <v>OLDWOMEN CONECTOR+NEWMEN CONECTOR</v>
          </cell>
          <cell r="D27" t="str">
            <v>LAMPKI LED do wewnątrz 6m, 60LED dekoracji z dodatkowym gniazdkiem - kolekcja brązowa</v>
          </cell>
          <cell r="E27">
            <v>0.23</v>
          </cell>
          <cell r="F27" t="str">
            <v>Towar</v>
          </cell>
          <cell r="G27" t="str">
            <v xml:space="preserve"> </v>
          </cell>
          <cell r="H27" t="str">
            <v xml:space="preserve"> </v>
          </cell>
          <cell r="I27">
            <v>5902811500241</v>
          </cell>
        </row>
        <row r="28">
          <cell r="A28" t="str">
            <v>POL-LSLIN6M-P-G</v>
          </cell>
          <cell r="C28" t="str">
            <v>ZŁĄCZE T , 1+2, 25CM, BIAŁY</v>
          </cell>
          <cell r="D28" t="str">
            <v>LAMPKI LED do wewnątrz 6m, 60LED dekoracji z dodatkowym gniazdkiem - kolekcja brązowa</v>
          </cell>
          <cell r="E28">
            <v>0.23</v>
          </cell>
          <cell r="F28" t="str">
            <v>Towar</v>
          </cell>
          <cell r="G28" t="str">
            <v xml:space="preserve"> </v>
          </cell>
          <cell r="H28" t="str">
            <v xml:space="preserve"> </v>
          </cell>
          <cell r="I28">
            <v>5902811500258</v>
          </cell>
        </row>
        <row r="29">
          <cell r="A29" t="str">
            <v>POL-LSLIN10M-R-G</v>
          </cell>
          <cell r="C29" t="str">
            <v>KABEL DO LACZENIA LAMPEK - TROJNIK,</v>
          </cell>
          <cell r="D29" t="str">
            <v>LAMPKI LED do wewnątrz 10m, 100LED dekoracji z dodatkowym gniazdkiem - kolekcja brązowa</v>
          </cell>
          <cell r="E29">
            <v>0.23</v>
          </cell>
          <cell r="F29" t="str">
            <v>Towar</v>
          </cell>
          <cell r="G29" t="str">
            <v xml:space="preserve"> </v>
          </cell>
          <cell r="H29" t="str">
            <v>Tak</v>
          </cell>
          <cell r="I29">
            <v>5902811500265</v>
          </cell>
        </row>
        <row r="30">
          <cell r="A30" t="str">
            <v>POL-LSLIN10M-Y-G</v>
          </cell>
          <cell r="C30" t="str">
            <v>ZŁĄCZE 1+3 DO LAMPEK, 15CM,  BIAŁY</v>
          </cell>
          <cell r="D30" t="str">
            <v>LAMPKI LED do wewnątrz 10m, 100LED dekoracji z dodatkowym gniazdkiem - kolekcja brązowa</v>
          </cell>
          <cell r="E30">
            <v>0.23</v>
          </cell>
          <cell r="F30" t="str">
            <v>Towar</v>
          </cell>
          <cell r="G30" t="str">
            <v xml:space="preserve"> </v>
          </cell>
          <cell r="H30" t="str">
            <v xml:space="preserve"> </v>
          </cell>
          <cell r="I30">
            <v>5902811500272</v>
          </cell>
        </row>
        <row r="31">
          <cell r="A31" t="str">
            <v>POL-LSLIN10M-BLU-G</v>
          </cell>
          <cell r="C31" t="str">
            <v>KONTROLER DO STEROWANIA WĘŻA  RGB 7</v>
          </cell>
          <cell r="D31" t="str">
            <v>LAMPKI LED do wewnątrz 10m, 100LED dekoracji z dodatkowym gniazdkiem - kolekcja brązowa</v>
          </cell>
          <cell r="E31">
            <v>0.23</v>
          </cell>
          <cell r="F31" t="str">
            <v>Towar</v>
          </cell>
          <cell r="G31" t="str">
            <v xml:space="preserve"> </v>
          </cell>
          <cell r="H31" t="str">
            <v xml:space="preserve"> </v>
          </cell>
          <cell r="I31">
            <v>5902811500289</v>
          </cell>
        </row>
        <row r="32">
          <cell r="A32" t="str">
            <v>POL-LSLIN10M-CW-G</v>
          </cell>
          <cell r="C32" t="str">
            <v>RENIFER, JELEN 70X78X16 PROF - OW</v>
          </cell>
          <cell r="D32" t="str">
            <v>LAMPKI LED do wewnątrz 10m, 100LED dekoracji z dodatkowym gniazdkiem - kolekcja brązowa</v>
          </cell>
          <cell r="E32">
            <v>0.23</v>
          </cell>
          <cell r="F32" t="str">
            <v>Towar</v>
          </cell>
          <cell r="G32" t="str">
            <v xml:space="preserve"> </v>
          </cell>
          <cell r="H32" t="str">
            <v>Tak</v>
          </cell>
          <cell r="I32">
            <v>5902811500296</v>
          </cell>
        </row>
        <row r="33">
          <cell r="A33" t="str">
            <v>POL-LSLIN10M-G-G</v>
          </cell>
          <cell r="C33" t="str">
            <v>ZASLEPKA PLASTIKOWA POLAMP</v>
          </cell>
          <cell r="D33" t="str">
            <v>LAMPKI LED do wewnątrz 10m, 100LED dekoracji z dodatkowym gniazdkiem - kolekcja brązowa</v>
          </cell>
          <cell r="E33">
            <v>0.23</v>
          </cell>
          <cell r="F33" t="str">
            <v>Towar</v>
          </cell>
          <cell r="G33" t="str">
            <v>Tak</v>
          </cell>
          <cell r="H33" t="str">
            <v>Tak</v>
          </cell>
          <cell r="I33">
            <v>5902811500302</v>
          </cell>
        </row>
        <row r="34">
          <cell r="A34" t="str">
            <v>POL-LSLIN10M-M-G</v>
          </cell>
          <cell r="C34" t="str">
            <v>ZASLEPKA NEON</v>
          </cell>
          <cell r="D34" t="str">
            <v>LAMPKI LED do wewnątrz 10m, 100LED dekoracji z dodatkowym gniazdkiem - kolekcja brązowa</v>
          </cell>
          <cell r="E34">
            <v>0.23</v>
          </cell>
          <cell r="F34" t="str">
            <v>Towar</v>
          </cell>
          <cell r="G34" t="str">
            <v xml:space="preserve"> </v>
          </cell>
          <cell r="H34" t="str">
            <v>Tak</v>
          </cell>
          <cell r="I34">
            <v>5902811500319</v>
          </cell>
        </row>
        <row r="35">
          <cell r="A35" t="str">
            <v>POL-LSLIN10M-WW-G</v>
          </cell>
          <cell r="C35" t="str">
            <v>ZASLEPKA NEON 12V</v>
          </cell>
          <cell r="D35" t="str">
            <v>LAMPKI LED do wewnątrz 10m, 100LED dekoracji z dodatkowym gniazdkiem - kolekcja brązowa</v>
          </cell>
          <cell r="E35">
            <v>0.23</v>
          </cell>
          <cell r="F35" t="str">
            <v>Towar</v>
          </cell>
          <cell r="G35" t="str">
            <v xml:space="preserve"> </v>
          </cell>
          <cell r="H35" t="str">
            <v>Tak</v>
          </cell>
          <cell r="I35">
            <v>5902811500326</v>
          </cell>
        </row>
        <row r="36">
          <cell r="A36" t="str">
            <v>POL-LSLIN10M-P-G</v>
          </cell>
          <cell r="C36" t="str">
            <v>CZARNY KABEL DO SAMO TWORZ GIRL</v>
          </cell>
          <cell r="D36" t="str">
            <v>LAMPKI LED do wewnątrz 10m, 100LED dekoracji z dodatkowym gniazdkiem - kolekcja brązowa</v>
          </cell>
          <cell r="E36">
            <v>0.23</v>
          </cell>
          <cell r="F36" t="str">
            <v>Towar</v>
          </cell>
          <cell r="G36" t="str">
            <v xml:space="preserve"> </v>
          </cell>
          <cell r="H36" t="str">
            <v xml:space="preserve"> </v>
          </cell>
          <cell r="I36">
            <v>5902811500333</v>
          </cell>
        </row>
        <row r="37">
          <cell r="A37" t="str">
            <v>POL-OLSLst10M-R-G</v>
          </cell>
          <cell r="C37" t="str">
            <v>OPRAWKA  E27 POLAMP</v>
          </cell>
          <cell r="D37" t="str">
            <v>LAMPKI GWIAZDKI LED do wewnątrz 10m, 100LED dekoracji z dodatkowym gniazdkiem - kolekcja brązowa</v>
          </cell>
          <cell r="E37">
            <v>0.23</v>
          </cell>
          <cell r="F37" t="str">
            <v>Towar</v>
          </cell>
          <cell r="G37" t="str">
            <v xml:space="preserve"> </v>
          </cell>
          <cell r="H37" t="str">
            <v xml:space="preserve"> </v>
          </cell>
          <cell r="I37">
            <v>5902811500340</v>
          </cell>
        </row>
        <row r="38">
          <cell r="A38" t="str">
            <v>POL-OLSLst10M-Y-G</v>
          </cell>
          <cell r="C38" t="str">
            <v>GIRLANDA NA KUL E27; 10 GNIAZD 11,5</v>
          </cell>
          <cell r="D38" t="str">
            <v>LAMPKI GWIAZDKI LED do wewnątrz 10m, 100LED dekoracji z dodatkowym gniazdkiem - kolekcja brązowa</v>
          </cell>
          <cell r="E38">
            <v>0.23</v>
          </cell>
          <cell r="F38" t="str">
            <v>Towar</v>
          </cell>
          <cell r="G38" t="str">
            <v xml:space="preserve"> </v>
          </cell>
          <cell r="H38" t="str">
            <v xml:space="preserve"> </v>
          </cell>
          <cell r="I38">
            <v>5902811500357</v>
          </cell>
        </row>
        <row r="39">
          <cell r="A39" t="str">
            <v>POL-OLSLst10M-BLU-G</v>
          </cell>
          <cell r="C39" t="str">
            <v>GIRLANDA NA KUL E27; 15 GNIAZD 18M</v>
          </cell>
          <cell r="D39" t="str">
            <v>LAMPKI GWIAZDKI LED do wewnątrz 10m, 100LED dekoracji z dodatkowym gniazdkiem - kolekcja brązowa</v>
          </cell>
          <cell r="E39">
            <v>0.23</v>
          </cell>
          <cell r="F39" t="str">
            <v>Towar</v>
          </cell>
          <cell r="G39" t="str">
            <v xml:space="preserve"> </v>
          </cell>
          <cell r="H39" t="str">
            <v xml:space="preserve"> </v>
          </cell>
          <cell r="I39">
            <v>5902811500364</v>
          </cell>
        </row>
        <row r="40">
          <cell r="A40" t="str">
            <v>POL-OLSLst10M-CW-G</v>
          </cell>
          <cell r="C40" t="str">
            <v>GIRLANDA NA KUL E27; 20 GNIAZD 21,5</v>
          </cell>
          <cell r="D40" t="str">
            <v>LAMPKI GWIAZDKI LED do wewnątrz 10m, 100LED dekoracji z dodatkowym gniazdkiem - kolekcja brązowa</v>
          </cell>
          <cell r="E40">
            <v>0.23</v>
          </cell>
          <cell r="F40" t="str">
            <v>Towar</v>
          </cell>
          <cell r="G40" t="str">
            <v xml:space="preserve"> </v>
          </cell>
          <cell r="H40" t="str">
            <v>Tak</v>
          </cell>
          <cell r="I40">
            <v>5902811500371</v>
          </cell>
        </row>
        <row r="41">
          <cell r="A41" t="str">
            <v>POL-OLSLst10M-G-G</v>
          </cell>
          <cell r="C41" t="str">
            <v>GIRLANDA NA KUL E27; 20 GNIAZD 21,5</v>
          </cell>
          <cell r="D41" t="str">
            <v>LAMPKI GWIAZDKI LED do wewnątrz 10m, 100LED dekoracji z dodatkowym gniazdkiem - kolekcja brązowa</v>
          </cell>
          <cell r="E41">
            <v>0.23</v>
          </cell>
          <cell r="F41" t="str">
            <v>Towar</v>
          </cell>
          <cell r="G41" t="str">
            <v xml:space="preserve"> </v>
          </cell>
          <cell r="H41" t="str">
            <v>Tak</v>
          </cell>
          <cell r="I41">
            <v>5902811500388</v>
          </cell>
        </row>
        <row r="42">
          <cell r="A42" t="str">
            <v>POL-OLSLst10M-M-G</v>
          </cell>
          <cell r="C42" t="str">
            <v>GIRLANDA NA KUL E27; 40 GNIAZD 21,5</v>
          </cell>
          <cell r="D42" t="str">
            <v>LAMPKI GWIAZDKI LED do wewnątrz 10m, 100LED dekoracji z dodatkowym gniazdkiem - kolekcja brązowa</v>
          </cell>
          <cell r="E42">
            <v>0.23</v>
          </cell>
          <cell r="F42" t="str">
            <v>Towar</v>
          </cell>
          <cell r="G42" t="str">
            <v xml:space="preserve"> </v>
          </cell>
          <cell r="H42" t="str">
            <v xml:space="preserve"> </v>
          </cell>
          <cell r="I42">
            <v>5902811500395</v>
          </cell>
        </row>
        <row r="43">
          <cell r="A43" t="str">
            <v>POL-OLSLst10M-WW-G</v>
          </cell>
          <cell r="C43" t="str">
            <v>KLEJ POL, WAZ NEON, POL-G 227G</v>
          </cell>
          <cell r="D43" t="str">
            <v>LAMPKI GWIAZDKI LED do wewnątrz 10m, 100LED dekoracji z dodatkowym gniazdkiem - kolekcja brązowa</v>
          </cell>
          <cell r="E43">
            <v>0.23</v>
          </cell>
          <cell r="F43" t="str">
            <v>Towar</v>
          </cell>
          <cell r="G43" t="str">
            <v xml:space="preserve"> </v>
          </cell>
          <cell r="H43" t="str">
            <v>Tak</v>
          </cell>
          <cell r="I43">
            <v>5902811500401</v>
          </cell>
        </row>
        <row r="44">
          <cell r="A44" t="str">
            <v>POL-OLSLst10M-P-G</v>
          </cell>
          <cell r="C44" t="str">
            <v>KLEJ POL, HUN WAZ; POL-G 3G</v>
          </cell>
          <cell r="D44" t="str">
            <v>LAMPKI GWIAZDKI LED do wewnątrz 10m, 100LED dekoracji z dodatkowym gniazdkiem - kolekcja brązowa</v>
          </cell>
          <cell r="E44">
            <v>0.23</v>
          </cell>
          <cell r="F44" t="str">
            <v>Towar</v>
          </cell>
          <cell r="G44" t="str">
            <v>Tak</v>
          </cell>
          <cell r="H44" t="str">
            <v>Tak</v>
          </cell>
          <cell r="I44">
            <v>5902811500418</v>
          </cell>
        </row>
        <row r="45">
          <cell r="A45" t="str">
            <v>POL-OLSLsn10M-R-G</v>
          </cell>
          <cell r="C45" t="str">
            <v>STOPKA MONTAZOWA UCHWYT POLAMP WAZ</v>
          </cell>
          <cell r="D45" t="str">
            <v>LAMPKI ŚNIEŻYNKI LED do wewnątrz 10m, 100LED dekoracji z dodatkowym gniazdkiem - kolekcja brązowa</v>
          </cell>
          <cell r="E45">
            <v>0.23</v>
          </cell>
          <cell r="F45" t="str">
            <v>Towar</v>
          </cell>
          <cell r="G45" t="str">
            <v>Tak</v>
          </cell>
          <cell r="H45" t="str">
            <v>Tak</v>
          </cell>
          <cell r="I45">
            <v>5902811500425</v>
          </cell>
        </row>
        <row r="46">
          <cell r="A46" t="str">
            <v>POL-OLSLsn10M-Y-G</v>
          </cell>
          <cell r="C46" t="str">
            <v>KLIP DO WĘŻA NEON 12V POLAMP</v>
          </cell>
          <cell r="D46" t="str">
            <v>LAMPKI ŚNIEŻYNKI LED do wewnątrz 10m, 100LED dekoracji z dodatkowym gniazdkiem - kolekcja brązowa</v>
          </cell>
          <cell r="E46">
            <v>0.23</v>
          </cell>
          <cell r="F46" t="str">
            <v>Towar</v>
          </cell>
          <cell r="G46" t="str">
            <v>Tak</v>
          </cell>
          <cell r="H46" t="str">
            <v>Tak</v>
          </cell>
          <cell r="I46">
            <v>5902811500432</v>
          </cell>
        </row>
        <row r="47">
          <cell r="A47" t="str">
            <v>POL-OLSLsn10M-BLU-G</v>
          </cell>
          <cell r="C47" t="str">
            <v>HAK DO PŁASKIEJ GIRLNADY</v>
          </cell>
          <cell r="D47" t="str">
            <v>LAMPKI ŚNIEŻYNKI LED do wewnątrz 10m, 100LED dekoracji z dodatkowym gniazdkiem - kolekcja brązowa</v>
          </cell>
          <cell r="E47">
            <v>0.23</v>
          </cell>
          <cell r="F47" t="str">
            <v>Towar</v>
          </cell>
          <cell r="G47" t="str">
            <v xml:space="preserve"> </v>
          </cell>
          <cell r="H47" t="str">
            <v xml:space="preserve"> </v>
          </cell>
          <cell r="I47">
            <v>5902811500449</v>
          </cell>
        </row>
        <row r="48">
          <cell r="A48" t="str">
            <v>POL-OLSLsn10M-CW-G</v>
          </cell>
          <cell r="C48" t="str">
            <v>RURKA RC3K 19/6/100MM POLAMP</v>
          </cell>
          <cell r="D48" t="str">
            <v>LAMPKI ŚNIEŻYNKI LED do wewnątrz 10m, 100LED dekoracji z dodatkowym gniazdkiem - kolekcja brązowa</v>
          </cell>
          <cell r="E48">
            <v>0.23</v>
          </cell>
          <cell r="F48" t="str">
            <v>Towar</v>
          </cell>
          <cell r="G48" t="str">
            <v xml:space="preserve"> </v>
          </cell>
          <cell r="H48" t="str">
            <v xml:space="preserve"> </v>
          </cell>
          <cell r="I48">
            <v>5902811500456</v>
          </cell>
        </row>
        <row r="49">
          <cell r="A49" t="str">
            <v>POL-OLSLsn10M-G-G</v>
          </cell>
          <cell r="C49" t="str">
            <v>KABEL 0,5MB DO LACZ. WEZA Z LAMPKAM</v>
          </cell>
          <cell r="D49" t="str">
            <v>LAMPKI ŚNIEŻYNKI LED do wewnątrz 10m, 100LED dekoracji z dodatkowym gniazdkiem - kolekcja brązowa</v>
          </cell>
          <cell r="E49">
            <v>0.23</v>
          </cell>
          <cell r="F49" t="str">
            <v>Towar</v>
          </cell>
          <cell r="G49" t="str">
            <v xml:space="preserve"> </v>
          </cell>
          <cell r="H49" t="str">
            <v>Tak</v>
          </cell>
          <cell r="I49">
            <v>5902811500463</v>
          </cell>
        </row>
        <row r="50">
          <cell r="A50" t="str">
            <v>POL-OLSLsn10M-M-G</v>
          </cell>
          <cell r="C50" t="str">
            <v>KABEL 0,5MB DO LACZ. WEZA Z LAMP ZI</v>
          </cell>
          <cell r="D50" t="str">
            <v>LAMPKI ŚNIEŻYNKI LED do wewnątrz 10m, 100LED dekoracji z dodatkowym gniazdkiem - kolekcja brązowa</v>
          </cell>
          <cell r="E50">
            <v>0.23</v>
          </cell>
          <cell r="F50" t="str">
            <v>Towar</v>
          </cell>
          <cell r="G50" t="str">
            <v xml:space="preserve"> </v>
          </cell>
          <cell r="H50" t="str">
            <v>Tak</v>
          </cell>
          <cell r="I50">
            <v>5902811500470</v>
          </cell>
        </row>
        <row r="51">
          <cell r="A51" t="str">
            <v>POL-OLSLsn10M-WW-G</v>
          </cell>
          <cell r="C51" t="str">
            <v>KABEL 1,5MB DO LACZ. WEZA Z LAMP CZ</v>
          </cell>
          <cell r="D51" t="str">
            <v>LAMPKI ŚNIEŻYNKI LED do wewnątrz 10m, 100LED dekoracji z dodatkowym gniazdkiem - kolekcja brązowa</v>
          </cell>
          <cell r="E51">
            <v>0.23</v>
          </cell>
          <cell r="F51" t="str">
            <v>Towar</v>
          </cell>
          <cell r="G51" t="str">
            <v xml:space="preserve"> </v>
          </cell>
          <cell r="H51" t="str">
            <v>Tak</v>
          </cell>
          <cell r="I51">
            <v>5902811500487</v>
          </cell>
        </row>
        <row r="52">
          <cell r="A52" t="str">
            <v>POL-OLSLsn10M-P-G</v>
          </cell>
          <cell r="C52" t="str">
            <v>KABEL 1,5MB DO LACZ. WEZA Z LAMP ZI</v>
          </cell>
          <cell r="D52" t="str">
            <v>LAMPKI ŚNIEŻYNKI LED do wewnątrz 10m, 100LED dekoracji z dodatkowym gniazdkiem - kolekcja brązowa</v>
          </cell>
          <cell r="E52">
            <v>0.23</v>
          </cell>
          <cell r="F52" t="str">
            <v>Towar</v>
          </cell>
          <cell r="G52" t="str">
            <v xml:space="preserve"> </v>
          </cell>
          <cell r="H52" t="str">
            <v>Tak</v>
          </cell>
          <cell r="I52">
            <v>5902811500494</v>
          </cell>
        </row>
        <row r="53">
          <cell r="A53" t="str">
            <v>POL-OLSLfl10M-R-G</v>
          </cell>
          <cell r="C53" t="str">
            <v>KABEL 1,5MB DO LACZ. WEZA Z LAMPKAM</v>
          </cell>
          <cell r="D53" t="str">
            <v>LAMPKI KWIATKI LED do wewnątrz 10m, 100LED dekoracji z dodatkowym gniazdkiem - kolekcja brązowa</v>
          </cell>
          <cell r="E53">
            <v>0.23</v>
          </cell>
          <cell r="F53" t="str">
            <v>Towar</v>
          </cell>
          <cell r="G53" t="str">
            <v xml:space="preserve"> </v>
          </cell>
          <cell r="H53" t="str">
            <v>Tak</v>
          </cell>
          <cell r="I53">
            <v>5902811500500</v>
          </cell>
        </row>
        <row r="54">
          <cell r="A54" t="str">
            <v>POL-OLSLfl10M-Y-G</v>
          </cell>
          <cell r="C54" t="str">
            <v>KABEL 3,0MB DO LACZ. WEZA Z LAMPKAM</v>
          </cell>
          <cell r="D54" t="str">
            <v>LAMPKI KWIATKI LED do wewnątrz 10m, 100LED dekoracji z dodatkowym gniazdkiem - kolekcja brązowa</v>
          </cell>
          <cell r="E54">
            <v>0.23</v>
          </cell>
          <cell r="F54" t="str">
            <v>Towar</v>
          </cell>
          <cell r="G54" t="str">
            <v xml:space="preserve"> </v>
          </cell>
          <cell r="H54" t="str">
            <v>Tak</v>
          </cell>
          <cell r="I54">
            <v>5902811500517</v>
          </cell>
        </row>
        <row r="55">
          <cell r="A55" t="str">
            <v>POL-OLSLfl10M-BLU-G</v>
          </cell>
          <cell r="C55" t="str">
            <v>KABEL 5,0MB DO LACZ. WEZA Z LAMPKAM</v>
          </cell>
          <cell r="D55" t="str">
            <v>LAMPKI KWIATKI LED do wewnątrz 10m, 100LED dekoracji z dodatkowym gniazdkiem - kolekcja brązowa</v>
          </cell>
          <cell r="E55">
            <v>0.23</v>
          </cell>
          <cell r="F55" t="str">
            <v>Towar</v>
          </cell>
          <cell r="G55" t="str">
            <v xml:space="preserve"> </v>
          </cell>
          <cell r="H55" t="str">
            <v>Tak</v>
          </cell>
          <cell r="I55">
            <v>5902811500524</v>
          </cell>
        </row>
        <row r="56">
          <cell r="A56" t="str">
            <v>POL-OLSLfl10M-CW-G</v>
          </cell>
          <cell r="C56" t="str">
            <v>KABEL 0,5MB DO LACZ. LAMPEK Z LAMPK</v>
          </cell>
          <cell r="D56" t="str">
            <v>LAMPKI KWIATKI LED do wewnątrz 10m, 100LED dekoracji z dodatkowym gniazdkiem - kolekcja brązowa</v>
          </cell>
          <cell r="E56">
            <v>0.23</v>
          </cell>
          <cell r="F56" t="str">
            <v>Towar</v>
          </cell>
          <cell r="G56" t="str">
            <v xml:space="preserve"> </v>
          </cell>
          <cell r="H56" t="str">
            <v>Tak</v>
          </cell>
          <cell r="I56">
            <v>5902811500531</v>
          </cell>
        </row>
        <row r="57">
          <cell r="A57" t="str">
            <v>POL-OLSLfl10M-G-G</v>
          </cell>
          <cell r="C57" t="str">
            <v>KABEL 1,5MB DO LACZ. LAMPEK Z LAMPK</v>
          </cell>
          <cell r="D57" t="str">
            <v>LAMPKI KWIATKI LED do wewnątrz 10m, 100LED dekoracji z dodatkowym gniazdkiem - kolekcja brązowa</v>
          </cell>
          <cell r="E57">
            <v>0.23</v>
          </cell>
          <cell r="F57" t="str">
            <v>Towar</v>
          </cell>
          <cell r="G57" t="str">
            <v xml:space="preserve"> </v>
          </cell>
          <cell r="H57" t="str">
            <v>Tak</v>
          </cell>
          <cell r="I57">
            <v>5902811500548</v>
          </cell>
        </row>
        <row r="58">
          <cell r="A58" t="str">
            <v>POL-OLSLfl10M-M-G</v>
          </cell>
          <cell r="C58" t="str">
            <v>KABEL 1,5MB DO LACZ. LAMPEK Z LAMPK</v>
          </cell>
          <cell r="D58" t="str">
            <v>LAMPKI KWIATKI LED do wewnątrz 10m, 100LED dekoracji z dodatkowym gniazdkiem - kolekcja brązowa</v>
          </cell>
          <cell r="E58">
            <v>0.23</v>
          </cell>
          <cell r="F58" t="str">
            <v>Towar</v>
          </cell>
          <cell r="G58" t="str">
            <v xml:space="preserve"> </v>
          </cell>
          <cell r="H58" t="str">
            <v>Tak</v>
          </cell>
          <cell r="I58">
            <v>5902811500555</v>
          </cell>
        </row>
        <row r="59">
          <cell r="A59" t="str">
            <v>POL-OLSLfl10M-WW-G</v>
          </cell>
          <cell r="C59" t="str">
            <v>KABEL 3,0MB DO LACZ. LAMPEK Z LAMPK</v>
          </cell>
          <cell r="D59" t="str">
            <v>LAMPKI KWIATKI LED do wewnątrz 10m, 100LED dekoracji z dodatkowym gniazdkiem - kolekcja brązowa</v>
          </cell>
          <cell r="E59">
            <v>0.23</v>
          </cell>
          <cell r="F59" t="str">
            <v>Towar</v>
          </cell>
          <cell r="G59" t="str">
            <v xml:space="preserve"> </v>
          </cell>
          <cell r="H59" t="str">
            <v>Tak</v>
          </cell>
          <cell r="I59">
            <v>5902811500562</v>
          </cell>
        </row>
        <row r="60">
          <cell r="A60" t="str">
            <v>POL-OLSLfl10M-P-G</v>
          </cell>
          <cell r="C60" t="str">
            <v>KABEL 5,0MB DO LACZ. LAMPEK Z LAMPK</v>
          </cell>
          <cell r="D60" t="str">
            <v>LAMPKI KWIATKI LED do wewnątrz 10m, 100LED dekoracji z dodatkowym gniazdkiem - kolekcja brązowa</v>
          </cell>
          <cell r="E60">
            <v>0.23</v>
          </cell>
          <cell r="F60" t="str">
            <v>Towar</v>
          </cell>
          <cell r="G60" t="str">
            <v xml:space="preserve"> </v>
          </cell>
          <cell r="H60" t="str">
            <v>Tak</v>
          </cell>
          <cell r="I60">
            <v>5902811500579</v>
          </cell>
        </row>
        <row r="61">
          <cell r="A61" t="str">
            <v>POL-LSLb10M-R-G</v>
          </cell>
          <cell r="C61" t="str">
            <v>KURTYNA LED380 BI ZI 2,5X1,5M</v>
          </cell>
          <cell r="D61" t="str">
            <v>KULKI-PEREŁKI 1,5 cm LED na zewnątrz 10m, 100LED dekoracji z dodatkowym gniazdkiem - kolekcja  brązowa</v>
          </cell>
          <cell r="E61">
            <v>0.23</v>
          </cell>
          <cell r="F61" t="str">
            <v>Towar</v>
          </cell>
          <cell r="G61" t="str">
            <v xml:space="preserve"> </v>
          </cell>
          <cell r="H61" t="str">
            <v>Tak</v>
          </cell>
          <cell r="I61">
            <v>5902811500586</v>
          </cell>
        </row>
        <row r="62">
          <cell r="A62" t="str">
            <v>POL-LSLb10M-PU-G</v>
          </cell>
          <cell r="C62" t="str">
            <v>KURTYNA LED380 BI CI 2,5X1,5M</v>
          </cell>
          <cell r="D62" t="str">
            <v>KULKI-PEREŁKI 1,5 cm LED na zewnątrz 10m, 100LED dekoracji z dodatkowym gniazdkiem - kolekcja  brązowa</v>
          </cell>
          <cell r="E62">
            <v>0.23</v>
          </cell>
          <cell r="F62" t="str">
            <v>Towar</v>
          </cell>
          <cell r="G62" t="str">
            <v xml:space="preserve"> </v>
          </cell>
          <cell r="H62" t="str">
            <v>Tak</v>
          </cell>
          <cell r="I62">
            <v>5902811500593</v>
          </cell>
        </row>
        <row r="63">
          <cell r="A63" t="str">
            <v>POL-LSLb10M-Y-G</v>
          </cell>
          <cell r="C63" t="str">
            <v>KURTYNA LED600 BI ZI 2,5X3,0M</v>
          </cell>
          <cell r="D63" t="str">
            <v>KULKI-PEREŁKI 1,5 cm LED na zewnątrz 10m, 100LED dekoracji z dodatkowym gniazdkiem - kolekcja  brązowa</v>
          </cell>
          <cell r="E63">
            <v>0.23</v>
          </cell>
          <cell r="F63" t="str">
            <v>Towar</v>
          </cell>
          <cell r="G63" t="str">
            <v xml:space="preserve"> </v>
          </cell>
          <cell r="H63" t="str">
            <v>Tak</v>
          </cell>
          <cell r="I63">
            <v>5902811500609</v>
          </cell>
        </row>
        <row r="64">
          <cell r="A64" t="str">
            <v>POL-LSLb10M-BLU-G</v>
          </cell>
          <cell r="C64" t="str">
            <v>KURTYNA LED600 BI CI 2,5X3,0M</v>
          </cell>
          <cell r="D64" t="str">
            <v>KULKI-PEREŁKI 1,5 cm LED na zewnątrz 10m, 100LED dekoracji z dodatkowym gniazdkiem - kolekcja  brązowa</v>
          </cell>
          <cell r="E64">
            <v>0.23</v>
          </cell>
          <cell r="F64" t="str">
            <v>Towar</v>
          </cell>
          <cell r="G64" t="str">
            <v xml:space="preserve"> </v>
          </cell>
          <cell r="H64" t="str">
            <v>Tak</v>
          </cell>
          <cell r="I64">
            <v>5902811500616</v>
          </cell>
        </row>
        <row r="65">
          <cell r="A65" t="str">
            <v>POL-LSLb10M-P-G</v>
          </cell>
          <cell r="C65" t="str">
            <v>KURTYNA LED720 BI ZI 2,5X6,0M</v>
          </cell>
          <cell r="D65" t="str">
            <v>KULKI-PEREŁKI 1,5 cm LED na zewnątrz 10m, 100LED dekoracji z dodatkowym gniazdkiem - kolekcja  brązowa</v>
          </cell>
          <cell r="E65">
            <v>0.23</v>
          </cell>
          <cell r="F65" t="str">
            <v>Towar</v>
          </cell>
          <cell r="G65" t="str">
            <v>Tak</v>
          </cell>
          <cell r="H65" t="str">
            <v>Tak</v>
          </cell>
          <cell r="I65">
            <v>5902811500623</v>
          </cell>
        </row>
        <row r="66">
          <cell r="A66" t="str">
            <v>POL-LSLb10M-CW-G</v>
          </cell>
          <cell r="C66" t="str">
            <v>KURTYNA LED720 BI CI 2,5X6,0M</v>
          </cell>
          <cell r="D66" t="str">
            <v>KULKI-PEREŁKI 1,5 cm LED na zewnątrz 10m, 100LED dekoracji z dodatkowym gniazdkiem - kolekcja  brązowa</v>
          </cell>
          <cell r="E66">
            <v>0.23</v>
          </cell>
          <cell r="F66" t="str">
            <v>Towar</v>
          </cell>
          <cell r="G66" t="str">
            <v>Tak</v>
          </cell>
          <cell r="H66" t="str">
            <v>Tak</v>
          </cell>
          <cell r="I66">
            <v>5902811500630</v>
          </cell>
        </row>
        <row r="67">
          <cell r="A67" t="str">
            <v>POL-LSLb10M-G-G</v>
          </cell>
          <cell r="C67" t="str">
            <v>KURTYNA LED1000 BI ZI 2,5X9,0</v>
          </cell>
          <cell r="D67" t="str">
            <v>KULKI-PEREŁKI 1,5 cm LED na zewnątrz 10m, 100LED dekoracji z dodatkowym gniazdkiem - kolekcja  brązowa</v>
          </cell>
          <cell r="E67">
            <v>0.23</v>
          </cell>
          <cell r="F67" t="str">
            <v>Towar</v>
          </cell>
          <cell r="G67" t="str">
            <v xml:space="preserve"> </v>
          </cell>
          <cell r="H67" t="str">
            <v>Tak</v>
          </cell>
          <cell r="I67">
            <v>5902811500647</v>
          </cell>
        </row>
        <row r="68">
          <cell r="A68" t="str">
            <v>POL-LSLb10M-M-G</v>
          </cell>
          <cell r="C68" t="str">
            <v>KURTYNA LED1000 BI CI 2,5X9,0</v>
          </cell>
          <cell r="D68" t="str">
            <v>KULKI-PEREŁKI 1,5 cm LED na zewnątrz 10m, 100LED dekoracji z dodatkowym gniazdkiem - kolekcja  brązowa</v>
          </cell>
          <cell r="E68">
            <v>0.23</v>
          </cell>
          <cell r="F68" t="str">
            <v>Towar</v>
          </cell>
          <cell r="G68" t="str">
            <v xml:space="preserve"> </v>
          </cell>
          <cell r="H68" t="str">
            <v>Tak</v>
          </cell>
          <cell r="I68">
            <v>5902811500654</v>
          </cell>
        </row>
        <row r="69">
          <cell r="A69" t="str">
            <v>POL-LSLb10M-WW-G</v>
          </cell>
          <cell r="C69" t="str">
            <v>KURTYNA LED240 BI ZI 5X0,5M P</v>
          </cell>
          <cell r="D69" t="str">
            <v>KULKI-PEREŁKI 1,5 cm LED na zewnątrz 10m, 100LED dekoracji z dodatkowym gniazdkiem - kolekcja  brązowa</v>
          </cell>
          <cell r="E69">
            <v>0.23</v>
          </cell>
          <cell r="F69" t="str">
            <v>Towar</v>
          </cell>
          <cell r="G69" t="str">
            <v xml:space="preserve"> </v>
          </cell>
          <cell r="H69" t="str">
            <v>Tak</v>
          </cell>
          <cell r="I69">
            <v>5902811500661</v>
          </cell>
        </row>
        <row r="70">
          <cell r="A70" t="str">
            <v>POL-LSLb10M-RGB-G</v>
          </cell>
          <cell r="C70" t="str">
            <v>KURTYNA LED240 BI CI 5X0,5M T</v>
          </cell>
          <cell r="D70" t="str">
            <v>KULKI-PEREŁKI 1,5 cm LED na zewnątrz 10m, 100LED dekoracji z dodatkowym gniazdkiem - kolekcja  brązowa</v>
          </cell>
          <cell r="E70">
            <v>0.23</v>
          </cell>
          <cell r="F70" t="str">
            <v>Towar</v>
          </cell>
          <cell r="G70" t="str">
            <v xml:space="preserve"> </v>
          </cell>
          <cell r="H70" t="str">
            <v>Tak</v>
          </cell>
          <cell r="I70">
            <v>5902811500678</v>
          </cell>
        </row>
        <row r="71">
          <cell r="A71" t="str">
            <v>POL-LSLbrm10M-RGB-G</v>
          </cell>
          <cell r="C71" t="str">
            <v>KURTYNA LED400 BI ZI 5X1,0M T</v>
          </cell>
          <cell r="D71" t="str">
            <v>KULKI-PEREŁKI 1,5 cm LED na zewnątrz 10m, 60LED dekoracji z pilotem - dowolna konfiguracja koloru - kolekcja srebrna</v>
          </cell>
          <cell r="E71">
            <v>0.23</v>
          </cell>
          <cell r="F71" t="str">
            <v>Towar</v>
          </cell>
          <cell r="G71" t="str">
            <v xml:space="preserve"> </v>
          </cell>
          <cell r="H71" t="str">
            <v>Tak</v>
          </cell>
          <cell r="I71">
            <v>5902811500685</v>
          </cell>
        </row>
        <row r="72">
          <cell r="A72" t="str">
            <v>POL-PLSLb20M-RGB</v>
          </cell>
          <cell r="C72" t="str">
            <v>KURTYNA LED400 BI CI 5X1,0M P</v>
          </cell>
          <cell r="D72" t="str">
            <v>Profesjonalne KULKI-PEREŁKI 2 cm LED na zewnątrz 20m, 60LED dekoracji z dodatkowym gniazdkiem, 7 funkcji - kolekcja srebrna</v>
          </cell>
          <cell r="E72">
            <v>0.23</v>
          </cell>
          <cell r="F72" t="str">
            <v>Towar</v>
          </cell>
          <cell r="G72" t="str">
            <v xml:space="preserve"> </v>
          </cell>
          <cell r="H72" t="str">
            <v>Tak</v>
          </cell>
          <cell r="I72">
            <v>5902811500692</v>
          </cell>
        </row>
        <row r="73">
          <cell r="A73" t="str">
            <v>POL-PLSLBIGB12M-RGB-G</v>
          </cell>
          <cell r="C73" t="str">
            <v>KURTYNA LED380 FLASH BI ZI 2,5X1,5M</v>
          </cell>
          <cell r="D73" t="str">
            <v xml:space="preserve">Profesjonalne BOMBY LED 10 cm na zewnątrz 12m, 12LED dekoracji z dodatkowym gniazdkiem </v>
          </cell>
          <cell r="E73">
            <v>0.23</v>
          </cell>
          <cell r="F73" t="str">
            <v>Towar</v>
          </cell>
          <cell r="G73" t="str">
            <v xml:space="preserve"> </v>
          </cell>
          <cell r="H73" t="str">
            <v>Tak</v>
          </cell>
          <cell r="I73">
            <v>5902811500708</v>
          </cell>
        </row>
        <row r="74">
          <cell r="A74" t="str">
            <v>POL-PLSLBIGB12M-CW-G</v>
          </cell>
          <cell r="C74" t="str">
            <v>KURTYNA LED380 FLASH BI CI 2,5X1,5M</v>
          </cell>
          <cell r="D74" t="str">
            <v>Profesjonalne BOMBY LED 10 cm na zewnątrz 12m, 12LED dekoracji z dodatkowym gniazdkiem</v>
          </cell>
          <cell r="E74">
            <v>0.23</v>
          </cell>
          <cell r="F74" t="str">
            <v>Towar</v>
          </cell>
          <cell r="G74" t="str">
            <v xml:space="preserve"> </v>
          </cell>
          <cell r="H74" t="str">
            <v>Tak</v>
          </cell>
          <cell r="I74">
            <v>5902811500715</v>
          </cell>
        </row>
        <row r="75">
          <cell r="A75" t="str">
            <v>POL-LSL10M24V-CW-G</v>
          </cell>
          <cell r="C75" t="str">
            <v>KURTYNA LED600 FLASH BI ZI 2,5X3,0M</v>
          </cell>
          <cell r="D75" t="str">
            <v>LAMPKI LED 24V na zewnątrz 10m, 100LED dekoracji z dodatkowym  gniazdkiem - kolekcja srebrna</v>
          </cell>
          <cell r="E75">
            <v>0.23</v>
          </cell>
          <cell r="F75" t="str">
            <v>Towar</v>
          </cell>
          <cell r="G75" t="str">
            <v xml:space="preserve"> </v>
          </cell>
          <cell r="H75" t="str">
            <v>Tak</v>
          </cell>
          <cell r="I75">
            <v>5902811500722</v>
          </cell>
        </row>
        <row r="76">
          <cell r="A76" t="str">
            <v>POL-LSL10M24V-WW-G</v>
          </cell>
          <cell r="C76" t="str">
            <v>KURTYNA LED600 FLASH BI CI 2,5X3,0M</v>
          </cell>
          <cell r="D76" t="str">
            <v>LAMPKI LED 24V na zewnątrz 10m, 100LED dekoracji z dodatkowym  gniazdkiem - kolekcja srebrna</v>
          </cell>
          <cell r="E76">
            <v>0.23</v>
          </cell>
          <cell r="F76" t="str">
            <v>Towar</v>
          </cell>
          <cell r="G76" t="str">
            <v xml:space="preserve"> </v>
          </cell>
          <cell r="H76" t="str">
            <v>Tak</v>
          </cell>
          <cell r="I76">
            <v>5902811500739</v>
          </cell>
        </row>
        <row r="77">
          <cell r="A77" t="str">
            <v>POL-LSL10M24V-BLU-G</v>
          </cell>
          <cell r="C77" t="str">
            <v>KURTYNA LED720 FLASH BI ZI 2,5X6,0M</v>
          </cell>
          <cell r="D77" t="str">
            <v>LAMPKI LED 24V na zewnątrz 10m, 100LED dekoracji z dodatkowym  gniazdkiem - kolekcja srebrna</v>
          </cell>
          <cell r="E77">
            <v>0.23</v>
          </cell>
          <cell r="F77" t="str">
            <v>Towar</v>
          </cell>
          <cell r="G77" t="str">
            <v>Tak</v>
          </cell>
          <cell r="H77" t="str">
            <v>Tak</v>
          </cell>
          <cell r="I77">
            <v>5902811500746</v>
          </cell>
        </row>
        <row r="78">
          <cell r="A78" t="str">
            <v>POL-LSL10M24V-M-G</v>
          </cell>
          <cell r="C78" t="str">
            <v>KURTYNA LED720 FLASH BI CI 2,5X6,0M</v>
          </cell>
          <cell r="D78" t="str">
            <v>LAMPKI LED 24V na zewnątrz 10m, 100LED dekoracji z dodatkowym  gniazdkiem - kolekcja srebrna</v>
          </cell>
          <cell r="E78">
            <v>0.23</v>
          </cell>
          <cell r="F78" t="str">
            <v>Towar</v>
          </cell>
          <cell r="G78" t="str">
            <v>Tak</v>
          </cell>
          <cell r="H78" t="str">
            <v>Tak</v>
          </cell>
          <cell r="I78">
            <v>5902811500753</v>
          </cell>
        </row>
        <row r="79">
          <cell r="A79" t="str">
            <v>POL-LSL10M-R-G</v>
          </cell>
          <cell r="C79" t="str">
            <v>KURTYNA LED1000 FLASH BI ZI 2,5X9,0</v>
          </cell>
          <cell r="D79" t="str">
            <v>LAMPKI LED na zewnątrz 10m, 100LED dekoracji z dodatkowym gniazdkiem - kolekcja srebrna</v>
          </cell>
          <cell r="E79">
            <v>0.23</v>
          </cell>
          <cell r="F79" t="str">
            <v>Towar</v>
          </cell>
          <cell r="G79" t="str">
            <v xml:space="preserve"> </v>
          </cell>
          <cell r="H79" t="str">
            <v>Tak</v>
          </cell>
          <cell r="I79">
            <v>5902811500760</v>
          </cell>
        </row>
        <row r="80">
          <cell r="A80" t="str">
            <v>POL-LSL10M-PU-G</v>
          </cell>
          <cell r="C80" t="str">
            <v>KURTYNA LED1000 FLASH BI CI 2,5X9,0</v>
          </cell>
          <cell r="D80" t="str">
            <v>LAMPKI LED na zewnątrz 10m, 100LED dekoracji z dodatkowym gniazdkiem - kolekcja srebrna</v>
          </cell>
          <cell r="E80">
            <v>0.23</v>
          </cell>
          <cell r="F80" t="str">
            <v>Towar</v>
          </cell>
          <cell r="G80" t="str">
            <v xml:space="preserve"> </v>
          </cell>
          <cell r="H80" t="str">
            <v>Tak</v>
          </cell>
          <cell r="I80">
            <v>5902811500777</v>
          </cell>
        </row>
        <row r="81">
          <cell r="A81" t="str">
            <v>POL-LSL10M-Y-G</v>
          </cell>
          <cell r="C81" t="str">
            <v>KURTYNA LED240 FLASH BI ZI 5X0,5M P</v>
          </cell>
          <cell r="D81" t="str">
            <v>LAMPKI LED na zewnątrz 10m, 100LED dekoracji z dodatkowym gniazdkiem - kolekcja srebrna</v>
          </cell>
          <cell r="E81">
            <v>0.23</v>
          </cell>
          <cell r="F81" t="str">
            <v>Towar</v>
          </cell>
          <cell r="G81" t="str">
            <v xml:space="preserve"> </v>
          </cell>
          <cell r="H81" t="str">
            <v>Tak</v>
          </cell>
          <cell r="I81">
            <v>5902811500784</v>
          </cell>
        </row>
        <row r="82">
          <cell r="A82" t="str">
            <v>POL-LSL10M-BLU-G</v>
          </cell>
          <cell r="C82" t="str">
            <v>KURTYNA LED240 FLASH BI CI 5X0,5M P</v>
          </cell>
          <cell r="D82" t="str">
            <v>LAMPKI LED na zewnątrz 10m, 100LED dekoracji z dodatkowym gniazdkiem - kolekcja srebrna</v>
          </cell>
          <cell r="E82">
            <v>0.23</v>
          </cell>
          <cell r="F82" t="str">
            <v>Towar</v>
          </cell>
          <cell r="G82" t="str">
            <v xml:space="preserve"> </v>
          </cell>
          <cell r="H82" t="str">
            <v>Tak</v>
          </cell>
          <cell r="I82">
            <v>5902811500791</v>
          </cell>
        </row>
        <row r="83">
          <cell r="A83" t="str">
            <v>POL-LSL10M-CW-G</v>
          </cell>
          <cell r="C83" t="str">
            <v>KURTYNA LED400 FLASH BI ZI 5X1,0M P</v>
          </cell>
          <cell r="D83" t="str">
            <v>LAMPKI LED na zewnątrz 10m, 100LED dekoracji z dodatkowym gniazdkiem - kolekcja srebrna</v>
          </cell>
          <cell r="E83">
            <v>0.23</v>
          </cell>
          <cell r="F83" t="str">
            <v>Towar</v>
          </cell>
          <cell r="G83" t="str">
            <v xml:space="preserve"> </v>
          </cell>
          <cell r="H83" t="str">
            <v>Tak</v>
          </cell>
          <cell r="I83">
            <v>5902811500807</v>
          </cell>
        </row>
        <row r="84">
          <cell r="A84" t="str">
            <v>POL-LSL10M-CW-W</v>
          </cell>
          <cell r="C84" t="str">
            <v>KURTYNA LED380 FLASH BI CI 5X1,0M P</v>
          </cell>
          <cell r="D84" t="str">
            <v>LAMPKI LED na zewnątrz 10m, 100LED dekoracji z dodatkowym gniazdkiem - kolekcja srebrna</v>
          </cell>
          <cell r="E84">
            <v>0.23</v>
          </cell>
          <cell r="F84" t="str">
            <v>Towar</v>
          </cell>
          <cell r="G84" t="str">
            <v xml:space="preserve"> </v>
          </cell>
          <cell r="H84" t="str">
            <v>Tak</v>
          </cell>
          <cell r="I84">
            <v>5902811500814</v>
          </cell>
        </row>
        <row r="85">
          <cell r="A85" t="str">
            <v>POL-LSL10M-G-G</v>
          </cell>
          <cell r="C85" t="str">
            <v>KURTYNA LED720 WODOSPA NIEB 2,5X3M</v>
          </cell>
          <cell r="D85" t="str">
            <v>LAMPKI LED na zewnątrz 10m, 100LED dekoracji z dodatkowym gniazdkiem - kolekcja srebrna</v>
          </cell>
          <cell r="E85">
            <v>0.23</v>
          </cell>
          <cell r="F85" t="str">
            <v>Towar</v>
          </cell>
          <cell r="G85" t="str">
            <v xml:space="preserve"> </v>
          </cell>
          <cell r="H85" t="str">
            <v>Tak</v>
          </cell>
          <cell r="I85">
            <v>5902811500821</v>
          </cell>
        </row>
        <row r="86">
          <cell r="A86" t="str">
            <v>POL-LSL10M-WW-G</v>
          </cell>
          <cell r="C86" t="str">
            <v>KURTYNA LED720 WODOSPA BI Z 2,5X3M</v>
          </cell>
          <cell r="D86" t="str">
            <v>LAMPKI LED na zewnątrz 10m, 100LED dekoracji z dodatkowym gniazdkiem - kolekcja srebrna</v>
          </cell>
          <cell r="E86">
            <v>0.23</v>
          </cell>
          <cell r="F86" t="str">
            <v>Towar</v>
          </cell>
          <cell r="G86" t="str">
            <v xml:space="preserve"> </v>
          </cell>
          <cell r="H86" t="str">
            <v>Tak</v>
          </cell>
          <cell r="I86">
            <v>5902811500838</v>
          </cell>
        </row>
        <row r="87">
          <cell r="A87" t="str">
            <v>POL-LSL10M-WW-W</v>
          </cell>
          <cell r="C87" t="str">
            <v>KURTYNA LED1440 WODOSP NIEB 2,5X6M</v>
          </cell>
          <cell r="D87" t="str">
            <v>LAMPKI LED na zewnątrz 10m, 100LED dekoracji z dodatkowym gniazdkiem - kolekcja srebrna</v>
          </cell>
          <cell r="E87">
            <v>0.23</v>
          </cell>
          <cell r="F87" t="str">
            <v>Towar</v>
          </cell>
          <cell r="G87" t="str">
            <v xml:space="preserve"> </v>
          </cell>
          <cell r="H87" t="str">
            <v>Tak</v>
          </cell>
          <cell r="I87">
            <v>5902811500845</v>
          </cell>
        </row>
        <row r="88">
          <cell r="A88" t="str">
            <v>POL-LSL10M-P-G</v>
          </cell>
          <cell r="C88" t="str">
            <v>KURTYNA LED1440 WODOSP BI Z 2,5X6M</v>
          </cell>
          <cell r="D88" t="str">
            <v>LAMPKI LED na zewnątrz 10m, 100LED dekoracji z dodatkowym gniazdkiem - kolekcja srebrna</v>
          </cell>
          <cell r="E88">
            <v>0.23</v>
          </cell>
          <cell r="F88" t="str">
            <v>Towar</v>
          </cell>
          <cell r="G88" t="str">
            <v xml:space="preserve"> </v>
          </cell>
          <cell r="H88" t="str">
            <v>Tak</v>
          </cell>
          <cell r="I88">
            <v>5902811500852</v>
          </cell>
        </row>
        <row r="89">
          <cell r="A89" t="str">
            <v>POL-LSL10M-RGB-G</v>
          </cell>
          <cell r="C89" t="str">
            <v>KURTYNKA LED NIEBIESKI 5M PVC CZARN</v>
          </cell>
          <cell r="D89" t="str">
            <v>LAMPKI LED na zewnątrz 10m, 100LED dekoracji z dodatkowym gniazdkiem - kolekcja srebrna</v>
          </cell>
          <cell r="E89">
            <v>0.23</v>
          </cell>
          <cell r="F89" t="str">
            <v>Towar</v>
          </cell>
          <cell r="G89" t="str">
            <v>Tak</v>
          </cell>
          <cell r="H89" t="str">
            <v xml:space="preserve"> </v>
          </cell>
          <cell r="I89">
            <v>5902811500869</v>
          </cell>
        </row>
        <row r="90">
          <cell r="A90" t="str">
            <v>POL-LSL10M-M-G</v>
          </cell>
          <cell r="C90" t="str">
            <v>KURTYNKA LED NIEBIESKI 5M PVC BIALY</v>
          </cell>
          <cell r="D90" t="str">
            <v>LAMPKI LED na zewnątrz 10m, 100LED dekoracji z dodatkowym gniazdkiem - kolekcja srebrna</v>
          </cell>
          <cell r="E90">
            <v>0.23</v>
          </cell>
          <cell r="F90" t="str">
            <v>Towar</v>
          </cell>
          <cell r="G90" t="str">
            <v xml:space="preserve"> </v>
          </cell>
          <cell r="H90" t="str">
            <v>Tak</v>
          </cell>
          <cell r="I90">
            <v>5902811500876</v>
          </cell>
        </row>
        <row r="91">
          <cell r="A91" t="str">
            <v>POL-LSLc10M-R-G</v>
          </cell>
          <cell r="C91" t="str">
            <v>KURTYNKA LED NIEBI-BIALY ZIM 5M PVC</v>
          </cell>
          <cell r="D91" t="str">
            <v>LAMPKI LED z PROGRAMATOREM na zewnątrz 10m, 100 LED dekoracji, 8 funkcji - kolekcja srebrna</v>
          </cell>
          <cell r="E91">
            <v>0.23</v>
          </cell>
          <cell r="F91" t="str">
            <v>Towar</v>
          </cell>
          <cell r="G91" t="str">
            <v>Tak</v>
          </cell>
          <cell r="H91" t="str">
            <v xml:space="preserve"> </v>
          </cell>
          <cell r="I91">
            <v>5902811500883</v>
          </cell>
        </row>
        <row r="92">
          <cell r="A92" t="str">
            <v>POL-LSLc10M-PU-G</v>
          </cell>
          <cell r="C92" t="str">
            <v>KURTYNKA LED NIEBI-BIALY ZIM 5M PVC</v>
          </cell>
          <cell r="D92" t="str">
            <v>LAMPKI LED z PROGRAMATOREM na zewnątrz 10m, 100 LED dekoracji, 8 funkcji - kolekcja srebrna</v>
          </cell>
          <cell r="E92">
            <v>0.23</v>
          </cell>
          <cell r="F92" t="str">
            <v>Towar</v>
          </cell>
          <cell r="G92" t="str">
            <v xml:space="preserve"> </v>
          </cell>
          <cell r="H92" t="str">
            <v>Tak</v>
          </cell>
          <cell r="I92">
            <v>5902811500890</v>
          </cell>
        </row>
        <row r="93">
          <cell r="A93" t="str">
            <v>POL-LSLc10M-Y-G</v>
          </cell>
          <cell r="C93" t="str">
            <v>KURTYNKA LED BIALY ZIMNY 5M PVC CZA</v>
          </cell>
          <cell r="D93" t="str">
            <v>LAMPKI LED z PROGRAMATOREM na zewnątrz 10m, 100 LED dekoracji, 8 funkcji - kolekcja srebrna</v>
          </cell>
          <cell r="E93">
            <v>0.23</v>
          </cell>
          <cell r="F93" t="str">
            <v>Towar</v>
          </cell>
          <cell r="G93" t="str">
            <v>Tak</v>
          </cell>
          <cell r="H93" t="str">
            <v xml:space="preserve"> </v>
          </cell>
          <cell r="I93">
            <v>5902811500906</v>
          </cell>
        </row>
        <row r="94">
          <cell r="A94" t="str">
            <v>POL-LSLc10M-BLU-G</v>
          </cell>
          <cell r="C94" t="str">
            <v>KURTYNKA LED BIALY ZIMNY 5M PVC BIA</v>
          </cell>
          <cell r="D94" t="str">
            <v>LAMPKI LED z PROGRAMATOREM na zewnątrz 10m, 100 LED dekoracji, 8 funkcji - kolekcja srebrna</v>
          </cell>
          <cell r="E94">
            <v>0.23</v>
          </cell>
          <cell r="F94" t="str">
            <v>Towar</v>
          </cell>
          <cell r="G94" t="str">
            <v>Tak</v>
          </cell>
          <cell r="H94" t="str">
            <v xml:space="preserve"> </v>
          </cell>
          <cell r="I94">
            <v>5902811500913</v>
          </cell>
        </row>
        <row r="95">
          <cell r="A95" t="str">
            <v>POL-LSLc10M-CW-G</v>
          </cell>
          <cell r="C95" t="str">
            <v>KURTYNKA LED ZIELONY 5M PVC CZARNY</v>
          </cell>
          <cell r="D95" t="str">
            <v>LAMPKI LED z PROGRAMATOREM na zewnątrz 10m, 100 LED dekoracji, 8 funkcji - kolekcja srebrna</v>
          </cell>
          <cell r="E95">
            <v>0.23</v>
          </cell>
          <cell r="F95" t="str">
            <v>Towar</v>
          </cell>
          <cell r="G95" t="str">
            <v>Tak</v>
          </cell>
          <cell r="H95" t="str">
            <v xml:space="preserve"> </v>
          </cell>
          <cell r="I95">
            <v>5902811500920</v>
          </cell>
        </row>
        <row r="96">
          <cell r="A96" t="str">
            <v>POL-LSLc10M-CW-W</v>
          </cell>
          <cell r="C96" t="str">
            <v>KURTYNKA LED MULTIKOLOR 5M PVC CZAR</v>
          </cell>
          <cell r="D96" t="str">
            <v>LAMPKI LED z PROGRAMATOREM na zewnątrz 10m, 100 LED dekoracji, 8 funkcji - kolekcja srebrna</v>
          </cell>
          <cell r="E96">
            <v>0.23</v>
          </cell>
          <cell r="F96" t="str">
            <v>Towar</v>
          </cell>
          <cell r="G96" t="str">
            <v>Tak</v>
          </cell>
          <cell r="H96" t="str">
            <v xml:space="preserve"> </v>
          </cell>
          <cell r="I96">
            <v>5902811500937</v>
          </cell>
        </row>
        <row r="97">
          <cell r="A97" t="str">
            <v>POL-LSLc10M-G-G</v>
          </cell>
          <cell r="C97" t="str">
            <v>KURTYNKA LED MULTIKOLOR 5M PVC BIAL</v>
          </cell>
          <cell r="D97" t="str">
            <v>LAMPKI LED z PROGRAMATOREM na zewnątrz 10m, 100 LED dekoracji, 8 funkcji - kolekcja srebrna</v>
          </cell>
          <cell r="E97">
            <v>0.23</v>
          </cell>
          <cell r="F97" t="str">
            <v>Towar</v>
          </cell>
          <cell r="G97" t="str">
            <v xml:space="preserve"> </v>
          </cell>
          <cell r="H97" t="str">
            <v>Tak</v>
          </cell>
          <cell r="I97">
            <v>5902811500944</v>
          </cell>
        </row>
        <row r="98">
          <cell r="A98" t="str">
            <v>POL-LSLc10M-WW-G</v>
          </cell>
          <cell r="C98" t="str">
            <v>KURTYNKA LED CZERWONY 5M PVC CZARNY</v>
          </cell>
          <cell r="D98" t="str">
            <v>LAMPKI LED z PROGRAMATOREM na zewnątrz 10m, 100 LED dekoracji, 8 funkcji - kolekcja srebrna</v>
          </cell>
          <cell r="E98">
            <v>0.23</v>
          </cell>
          <cell r="F98" t="str">
            <v>Towar</v>
          </cell>
          <cell r="G98" t="str">
            <v>Tak</v>
          </cell>
          <cell r="H98" t="str">
            <v>Tak</v>
          </cell>
          <cell r="I98">
            <v>5902811500951</v>
          </cell>
        </row>
        <row r="99">
          <cell r="A99" t="str">
            <v>POL-LSLc10M-WW-W</v>
          </cell>
          <cell r="C99" t="str">
            <v>KURTYNKA LED BIALY CIEPLY 5M PVC CZ</v>
          </cell>
          <cell r="D99" t="str">
            <v>LAMPKI LED z PROGRAMATOREM na zewnątrz 10m, 100 LED dekoracji, 8 funkcji - kolekcja srebrna</v>
          </cell>
          <cell r="E99">
            <v>0.23</v>
          </cell>
          <cell r="F99" t="str">
            <v>Towar</v>
          </cell>
          <cell r="G99" t="str">
            <v>Tak</v>
          </cell>
          <cell r="H99" t="str">
            <v xml:space="preserve"> </v>
          </cell>
          <cell r="I99">
            <v>5902811500968</v>
          </cell>
        </row>
        <row r="100">
          <cell r="A100" t="str">
            <v>POL-LSLc10M-M-G</v>
          </cell>
          <cell r="C100" t="str">
            <v>KURTYNKA LED BIALY CIEPLY 5M PVC BI</v>
          </cell>
          <cell r="D100" t="str">
            <v>LAMPKI LED z PROGRAMATOREM na zewnątrz 10m, 100 LED dekoracji, 8 funkcji - kolekcja srebrna</v>
          </cell>
          <cell r="E100">
            <v>0.23</v>
          </cell>
          <cell r="F100" t="str">
            <v>Towar</v>
          </cell>
          <cell r="G100" t="str">
            <v xml:space="preserve"> </v>
          </cell>
          <cell r="H100" t="str">
            <v>Tak</v>
          </cell>
          <cell r="I100">
            <v>5902811500975</v>
          </cell>
        </row>
        <row r="101">
          <cell r="A101" t="str">
            <v>POL-LSLf10M-CW-G</v>
          </cell>
          <cell r="C101" t="str">
            <v>KURTYNKA LED ZOLTY 5M PVC CZARNY</v>
          </cell>
          <cell r="D101" t="str">
            <v>LAMPKI LED FLASH na zewnątrz 10m, 80 LED białych zimnych + 20 LED FLASH białych zimnych dekoracji z dodatkowym gniazdem - kolekcja srebrna</v>
          </cell>
          <cell r="E101">
            <v>0.23</v>
          </cell>
          <cell r="F101" t="str">
            <v>Towar</v>
          </cell>
          <cell r="G101" t="str">
            <v>Tak</v>
          </cell>
          <cell r="H101" t="str">
            <v>Tak</v>
          </cell>
          <cell r="I101">
            <v>5902811500982</v>
          </cell>
        </row>
        <row r="102">
          <cell r="A102" t="str">
            <v>POL-LSLf10M-CW-W</v>
          </cell>
          <cell r="C102" t="str">
            <v>KURTYNKA LED FLASH NIEBIESKI 5M PVC</v>
          </cell>
          <cell r="D102" t="str">
            <v>LAMPKI LED FLASH na zewnątrz 10m, 80 LED białych zimnych + 20 LED FLASH białych zimnych dekoracji z dodatkowym gniazdem - kolekcja srebrna</v>
          </cell>
          <cell r="E102">
            <v>0.23</v>
          </cell>
          <cell r="F102" t="str">
            <v>Towar</v>
          </cell>
          <cell r="G102" t="str">
            <v xml:space="preserve"> </v>
          </cell>
          <cell r="H102" t="str">
            <v>Tak</v>
          </cell>
          <cell r="I102">
            <v>5902811500999</v>
          </cell>
        </row>
        <row r="103">
          <cell r="A103" t="str">
            <v>POL-LSLf10M-BLU-G</v>
          </cell>
          <cell r="C103" t="str">
            <v>KURTYNKA LED FLASH NIEBIESKI 5M PVC</v>
          </cell>
          <cell r="D103" t="str">
            <v>LAMPKI LED FLASH na zewnątrz 10m, 80 LED ciepłych białych + 20 LED FLASH białych zimnych dekoracji z dodatkowym gniazdem - kolekcja srebrna</v>
          </cell>
          <cell r="E103">
            <v>0.23</v>
          </cell>
          <cell r="F103" t="str">
            <v>Towar</v>
          </cell>
          <cell r="G103" t="str">
            <v xml:space="preserve"> </v>
          </cell>
          <cell r="H103" t="str">
            <v>Tak</v>
          </cell>
          <cell r="I103">
            <v>5902811501002</v>
          </cell>
        </row>
        <row r="104">
          <cell r="A104" t="str">
            <v>POL-LSLf10M-BLU-W</v>
          </cell>
          <cell r="C104" t="str">
            <v>KURTYNKA LED FLASH BIALY ZIMNY 5M P</v>
          </cell>
          <cell r="D104" t="str">
            <v>LAMPKI LED FLASH na zewnątrz 10m, 80 LED ciepłych białych + 20 LED FLASH białych zimnych dekoracji z dodatkowym gniazdem - kolekcja srebrna</v>
          </cell>
          <cell r="E104">
            <v>0.23</v>
          </cell>
          <cell r="F104" t="str">
            <v>Towar</v>
          </cell>
          <cell r="G104" t="str">
            <v xml:space="preserve"> </v>
          </cell>
          <cell r="H104" t="str">
            <v>Tak</v>
          </cell>
          <cell r="I104">
            <v>5902811501019</v>
          </cell>
        </row>
        <row r="105">
          <cell r="A105" t="str">
            <v>POL-LSLf10M-WW-G</v>
          </cell>
          <cell r="C105" t="str">
            <v>KURTYNKA LED FLASH BIALY ZIMNY 5M P</v>
          </cell>
          <cell r="D105" t="str">
            <v>LAMPKI LED FLASH na zewnątrz 10m, 80 LED ciepłych białych + 20 LED FLASH białych zimnych dekoracji z dodatkowym gniazdem - kolekcja srebrna</v>
          </cell>
          <cell r="E105">
            <v>0.23</v>
          </cell>
          <cell r="F105" t="str">
            <v>Towar</v>
          </cell>
          <cell r="G105" t="str">
            <v xml:space="preserve"> </v>
          </cell>
          <cell r="H105" t="str">
            <v>Tak</v>
          </cell>
          <cell r="I105">
            <v>5902811501026</v>
          </cell>
        </row>
        <row r="106">
          <cell r="A106" t="str">
            <v>POL-LSLf10M-WW-W</v>
          </cell>
          <cell r="C106" t="str">
            <v>KURTYNKA LED FLASH BIALY CIEPŁ 5M P</v>
          </cell>
          <cell r="D106" t="str">
            <v>LAMPKI LED FLASH na zewnątrz 10m, 80 LED ciepłych białych + 20 LED FLASH białych zimnych dekoracji z dodatkowym gniazdem - kolekcja srebrna</v>
          </cell>
          <cell r="E106">
            <v>0.23</v>
          </cell>
          <cell r="F106" t="str">
            <v>Towar</v>
          </cell>
          <cell r="G106" t="str">
            <v xml:space="preserve"> </v>
          </cell>
          <cell r="H106" t="str">
            <v>Tak</v>
          </cell>
          <cell r="I106">
            <v>5902811501033</v>
          </cell>
        </row>
        <row r="107">
          <cell r="A107" t="str">
            <v>POL-SLSL10M-CW-G</v>
          </cell>
          <cell r="C107" t="str">
            <v>KURTYNKA LED FLASH BIALY CIEPŁ 5M P</v>
          </cell>
          <cell r="D107" t="str">
            <v>LAMPKI LED z PANELEM SOLARNYM na zewnątrz 10m, 100LED dekoracji z dodatkowym gniazdkiem. Panel ładuje się automatycznie do 6h, czas pracy 10h i w górę, włącza się automatycznie w nocy  - kolekcja srebrna</v>
          </cell>
          <cell r="E107">
            <v>0.23</v>
          </cell>
          <cell r="F107" t="str">
            <v>Towar</v>
          </cell>
          <cell r="G107" t="str">
            <v xml:space="preserve"> </v>
          </cell>
          <cell r="H107" t="str">
            <v>Tak</v>
          </cell>
          <cell r="I107">
            <v>5902811501040</v>
          </cell>
        </row>
        <row r="108">
          <cell r="A108" t="str">
            <v>POL-SLSL10M-WW-G</v>
          </cell>
          <cell r="C108" t="str">
            <v>KURTYNKA GWIAZDKI 2M*0,7M, BIAŁ ZIM</v>
          </cell>
          <cell r="D108" t="str">
            <v>LAMPKI LED z PANELEM SOLARNYM na zewnątrz 10m, 100LED dekoracji z dodatkowym gniazdkiem. Panel ładuje się automatycznie do 6h, czas pracy 10h i w górę, włącza się automatycznie w nocy  - kolekcja srebrna</v>
          </cell>
          <cell r="E108">
            <v>0.23</v>
          </cell>
          <cell r="F108" t="str">
            <v>Towar</v>
          </cell>
          <cell r="G108" t="str">
            <v xml:space="preserve"> </v>
          </cell>
          <cell r="H108" t="str">
            <v xml:space="preserve"> </v>
          </cell>
          <cell r="I108">
            <v>5902811501057</v>
          </cell>
        </row>
        <row r="109">
          <cell r="A109" t="str">
            <v>POL-SLSL10M-M-G</v>
          </cell>
          <cell r="C109" t="str">
            <v>KURTYNKA GWIAZDKI 2M*0,7M,BIA CIEPŁ</v>
          </cell>
          <cell r="D109" t="str">
            <v>LAMPKI LED z PANELEM SOLARNYM na zewnątrz 10m, 100LED dekoracji z dodatkowym gniazdkiem. Panel ładuje się automatycznie do 6h, czas pracy 10h i w górę, włącza się automatycznie w nocy  - kolekcja srebrna</v>
          </cell>
          <cell r="E109">
            <v>0.23</v>
          </cell>
          <cell r="F109" t="str">
            <v>Towar</v>
          </cell>
          <cell r="G109" t="str">
            <v xml:space="preserve"> </v>
          </cell>
          <cell r="H109" t="str">
            <v xml:space="preserve"> </v>
          </cell>
          <cell r="I109">
            <v>5902811501064</v>
          </cell>
        </row>
        <row r="110">
          <cell r="A110" t="str">
            <v>POL-PLSL10M-BLU-BL</v>
          </cell>
          <cell r="C110" t="str">
            <v>WĄŻ LED NEON NIEBIESKI 12V</v>
          </cell>
          <cell r="D110" t="str">
            <v>Profesjonalne LAMPKI LED na zewnątrz 10m (5M+5M), 100LED dekoracji z dodatkowym gniazdkiem - kolekcja złota</v>
          </cell>
          <cell r="E110">
            <v>0.23</v>
          </cell>
          <cell r="F110" t="str">
            <v>Towar</v>
          </cell>
          <cell r="G110" t="str">
            <v xml:space="preserve"> </v>
          </cell>
          <cell r="H110" t="str">
            <v xml:space="preserve"> </v>
          </cell>
          <cell r="I110">
            <v>5902811501071</v>
          </cell>
        </row>
        <row r="111">
          <cell r="A111" t="str">
            <v>POL-PLSL10M-BLU-BLU</v>
          </cell>
          <cell r="C111" t="str">
            <v>WĄŻ LED NEON BIAŁY ZIMNY 12V</v>
          </cell>
          <cell r="D111" t="str">
            <v>Profesjonalne LAMPKI LED na zewnątrz 10m (5M+5M), 100LED dekoracji z dodatkowym gniazdkiem - kolekcja złota</v>
          </cell>
          <cell r="E111">
            <v>0.23</v>
          </cell>
          <cell r="F111" t="str">
            <v>Towar</v>
          </cell>
          <cell r="G111" t="str">
            <v xml:space="preserve"> </v>
          </cell>
          <cell r="H111" t="str">
            <v xml:space="preserve"> </v>
          </cell>
          <cell r="I111">
            <v>5902811501088</v>
          </cell>
        </row>
        <row r="112">
          <cell r="A112" t="str">
            <v>POL-PLSL10M-BLU-W</v>
          </cell>
          <cell r="C112" t="str">
            <v>WĄŻ LED NEON ZIELONY 12V</v>
          </cell>
          <cell r="D112" t="str">
            <v>Profesjonalne LAMPKI LED na zewnątrz 10m (5M+5M), 100LED dekoracji z dodatkowym gniazdkiem - kolekcja złota</v>
          </cell>
          <cell r="E112">
            <v>0.23</v>
          </cell>
          <cell r="F112" t="str">
            <v>Towar</v>
          </cell>
          <cell r="G112" t="str">
            <v xml:space="preserve"> </v>
          </cell>
          <cell r="H112" t="str">
            <v xml:space="preserve"> </v>
          </cell>
          <cell r="I112">
            <v>5902811501095</v>
          </cell>
        </row>
        <row r="113">
          <cell r="A113" t="str">
            <v>POL-PLSL10M-PU-BL</v>
          </cell>
          <cell r="C113" t="str">
            <v>WĄŻ LED NEON RÓŻOWY 12V</v>
          </cell>
          <cell r="D113" t="str">
            <v>Profesjonalne LAMPKI LED na zewnątrz 10m (5M+5M), 100LED dekoracji z dodatkowym gniazdkiem - kolekcja złota</v>
          </cell>
          <cell r="E113">
            <v>0.23</v>
          </cell>
          <cell r="F113" t="str">
            <v>Towar</v>
          </cell>
          <cell r="G113" t="str">
            <v xml:space="preserve"> </v>
          </cell>
          <cell r="H113" t="str">
            <v xml:space="preserve"> </v>
          </cell>
          <cell r="I113">
            <v>5902811501101</v>
          </cell>
        </row>
        <row r="114">
          <cell r="A114" t="str">
            <v>POL-PLSL10M-PU-PU</v>
          </cell>
          <cell r="C114" t="str">
            <v>WĄŻ LED NEON FIOLETOWY 12V</v>
          </cell>
          <cell r="D114" t="str">
            <v>Profesjonalne LAMPKI LED na zewnątrz 10m (5M+5M), 100LED dekoracji z dodatkowym gniazdkiem - kolekcja złota</v>
          </cell>
          <cell r="E114">
            <v>0.23</v>
          </cell>
          <cell r="F114" t="str">
            <v>Towar</v>
          </cell>
          <cell r="G114" t="str">
            <v xml:space="preserve"> </v>
          </cell>
          <cell r="H114" t="str">
            <v xml:space="preserve"> </v>
          </cell>
          <cell r="I114">
            <v>5902811501118</v>
          </cell>
        </row>
        <row r="115">
          <cell r="A115" t="str">
            <v>POL-PLSL10M-Y-BL</v>
          </cell>
          <cell r="C115" t="str">
            <v>WĄŻ LED NEON CZERWONY 12V</v>
          </cell>
          <cell r="D115" t="str">
            <v>Profesjonalne LAMPKI LED na zewnątrz 10m (5M+5M), 100LED dekoracji z dodatkowym gniazdkiem - kolekcja złota</v>
          </cell>
          <cell r="E115">
            <v>0.23</v>
          </cell>
          <cell r="F115" t="str">
            <v>Towar</v>
          </cell>
          <cell r="G115" t="str">
            <v xml:space="preserve"> </v>
          </cell>
          <cell r="H115" t="str">
            <v xml:space="preserve"> </v>
          </cell>
          <cell r="I115">
            <v>5902811501125</v>
          </cell>
        </row>
        <row r="116">
          <cell r="A116" t="str">
            <v>POL-PLSL10M-Y-Y</v>
          </cell>
          <cell r="C116" t="str">
            <v>WĄŻ LED NEON BIAŁY CIEPŁY 12V</v>
          </cell>
          <cell r="D116" t="str">
            <v>Profesjonalne LAMPKI LED na zewnątrz 10m (5M+5M), 100LED dekoracji z dodatkowym gniazdkiem - kolekcja złota</v>
          </cell>
          <cell r="E116">
            <v>0.23</v>
          </cell>
          <cell r="F116" t="str">
            <v>Towar</v>
          </cell>
          <cell r="G116" t="str">
            <v xml:space="preserve"> </v>
          </cell>
          <cell r="H116" t="str">
            <v xml:space="preserve"> </v>
          </cell>
          <cell r="I116">
            <v>5902811501132</v>
          </cell>
        </row>
        <row r="117">
          <cell r="A117" t="str">
            <v>POL-PLSL10M-R-BL</v>
          </cell>
          <cell r="C117" t="str">
            <v>WĄŻ LED NEON ŻÓŁTY 12V</v>
          </cell>
          <cell r="D117" t="str">
            <v>Profesjonalne LAMPKI LED na zewnątrz 10m (5M+5M), 100LED dekoracji z dodatkowym gniazdkiem - kolekcja złota</v>
          </cell>
          <cell r="E117">
            <v>0.23</v>
          </cell>
          <cell r="F117" t="str">
            <v>Towar</v>
          </cell>
          <cell r="G117" t="str">
            <v xml:space="preserve"> </v>
          </cell>
          <cell r="H117" t="str">
            <v xml:space="preserve"> </v>
          </cell>
          <cell r="I117">
            <v>5902811501149</v>
          </cell>
        </row>
        <row r="118">
          <cell r="A118" t="str">
            <v>POL-PLSL10M-R-R</v>
          </cell>
          <cell r="C118" t="str">
            <v>WAZ LED NEON NIEBIESKI 230V</v>
          </cell>
          <cell r="D118" t="str">
            <v>Profesjonalne LAMPKI LED na zewnątrz 10m (5M+5M), 100LED dekoracji z dodatkowym gniazdkiem - kolekcja złota</v>
          </cell>
          <cell r="E118">
            <v>0.23</v>
          </cell>
          <cell r="F118" t="str">
            <v>Towar</v>
          </cell>
          <cell r="G118" t="str">
            <v xml:space="preserve"> </v>
          </cell>
          <cell r="H118" t="str">
            <v>Tak</v>
          </cell>
          <cell r="I118">
            <v>5902811501156</v>
          </cell>
        </row>
        <row r="119">
          <cell r="A119" t="str">
            <v>POL-PLSL10M-CW-BL</v>
          </cell>
          <cell r="C119" t="str">
            <v>WAZ LED NEON BIALY ZIMNY 230V</v>
          </cell>
          <cell r="D119" t="str">
            <v>Profesjonalne LAMPKI LED na zewnątrz 10m (5M+5M), 100LED dekoracji z dodatkowym gniazdkiem - kolekcja złota</v>
          </cell>
          <cell r="E119">
            <v>0.23</v>
          </cell>
          <cell r="F119" t="str">
            <v>Towar</v>
          </cell>
          <cell r="G119" t="str">
            <v xml:space="preserve"> </v>
          </cell>
          <cell r="H119" t="str">
            <v>Tak</v>
          </cell>
          <cell r="I119">
            <v>5902811501163</v>
          </cell>
        </row>
        <row r="120">
          <cell r="A120" t="str">
            <v>POL-PLSL10M-CW-W</v>
          </cell>
          <cell r="C120" t="str">
            <v>WAZ LED NEON ZIELONY 230V</v>
          </cell>
          <cell r="D120" t="str">
            <v>Profesjonalne LAMPKI LED na zewnątrz 10m (5M+5M), 100LED dekoracji z dodatkowym gniazdkiem - kolekcja złota</v>
          </cell>
          <cell r="E120">
            <v>0.23</v>
          </cell>
          <cell r="F120" t="str">
            <v>Towar</v>
          </cell>
          <cell r="G120" t="str">
            <v xml:space="preserve"> </v>
          </cell>
          <cell r="H120" t="str">
            <v>Tak</v>
          </cell>
          <cell r="I120">
            <v>5902811501170</v>
          </cell>
        </row>
        <row r="121">
          <cell r="A121" t="str">
            <v>POL-PLSL10M-M-BL</v>
          </cell>
          <cell r="C121" t="str">
            <v>WAZ LED NEON CZERWONY 230V</v>
          </cell>
          <cell r="D121" t="str">
            <v>Profesjonalne LAMPKI LED na zewnątrz 10m (5M+5M), 100LED dekoracji z dodatkowym gniazdkiem - kolekcja złota</v>
          </cell>
          <cell r="E121">
            <v>0.23</v>
          </cell>
          <cell r="F121" t="str">
            <v>Towar</v>
          </cell>
          <cell r="G121" t="str">
            <v xml:space="preserve"> </v>
          </cell>
          <cell r="H121" t="str">
            <v>Tak</v>
          </cell>
          <cell r="I121">
            <v>5902811501187</v>
          </cell>
        </row>
        <row r="122">
          <cell r="A122" t="str">
            <v>POL-PLSL10M-M-W</v>
          </cell>
          <cell r="C122" t="str">
            <v>WAZ LED NEON BIALY CIEPŁY 230V</v>
          </cell>
          <cell r="D122" t="str">
            <v>Profesjonalne LAMPKI LED na zewnątrz 10m (5M+5M), 100LED dekoracji z dodatkowym gniazdkiem - kolekcja złota</v>
          </cell>
          <cell r="E122">
            <v>0.23</v>
          </cell>
          <cell r="F122" t="str">
            <v>Towar</v>
          </cell>
          <cell r="G122" t="str">
            <v xml:space="preserve"> </v>
          </cell>
          <cell r="H122" t="str">
            <v>Tak</v>
          </cell>
          <cell r="I122">
            <v>5902811501194</v>
          </cell>
        </row>
        <row r="123">
          <cell r="A123" t="str">
            <v>POL-PLSL10M-WW-W</v>
          </cell>
          <cell r="C123" t="str">
            <v>WAZ LED NEON ZIELONY 230V</v>
          </cell>
          <cell r="D123" t="str">
            <v>Profesjonalne LAMPKI LED na zewnątrz 10m (5M+5M), 100LED dekoracji z dodatkowym gniazdkiem - kolekcja złota</v>
          </cell>
          <cell r="E123">
            <v>0.23</v>
          </cell>
          <cell r="F123" t="str">
            <v>Towar</v>
          </cell>
          <cell r="G123" t="str">
            <v xml:space="preserve"> </v>
          </cell>
          <cell r="H123" t="str">
            <v>Tak</v>
          </cell>
          <cell r="I123">
            <v>5902811501200</v>
          </cell>
        </row>
        <row r="124">
          <cell r="A124" t="str">
            <v>POL-PLSL10M-WW-BL</v>
          </cell>
          <cell r="C124" t="str">
            <v>WAZ LED NIEBIESKI POLAMP NK1 24V</v>
          </cell>
          <cell r="D124" t="str">
            <v>Profesjonalne LAMPKI LED na zewnątrz 10m (5M+5M), 100LED dekoracji z dodatkowym gniazdkiem - kolekcja złota</v>
          </cell>
          <cell r="E124">
            <v>0.23</v>
          </cell>
          <cell r="F124" t="str">
            <v>Towar</v>
          </cell>
          <cell r="G124" t="str">
            <v>Tak</v>
          </cell>
          <cell r="H124" t="str">
            <v>Tak</v>
          </cell>
          <cell r="I124">
            <v>5902811501217</v>
          </cell>
        </row>
        <row r="125">
          <cell r="A125" t="str">
            <v>POL-PLSL10M-G-BL</v>
          </cell>
          <cell r="C125" t="str">
            <v>WAZ LED BIALY ZIMNY POLAMP NK1 24V</v>
          </cell>
          <cell r="D125" t="str">
            <v>Profesjonalne LAMPKI LED na zewnątrz 10m (5M+5M), 100LED dekoracji z dodatkowym gniazdkiem - kolekcja złota</v>
          </cell>
          <cell r="E125">
            <v>0.23</v>
          </cell>
          <cell r="F125" t="str">
            <v>Towar</v>
          </cell>
          <cell r="G125" t="str">
            <v>Tak</v>
          </cell>
          <cell r="H125" t="str">
            <v>Tak</v>
          </cell>
          <cell r="I125">
            <v>5902811501224</v>
          </cell>
        </row>
        <row r="126">
          <cell r="A126" t="str">
            <v>POL-PLSL10M-RGB-G</v>
          </cell>
          <cell r="C126" t="str">
            <v>WAZ LED ZIELONY POLAMP NK1 24V</v>
          </cell>
          <cell r="D126" t="str">
            <v>Profesjonalne LAMPKI LED na zewnątrz 10m (5M+5M), 100LED dekoracji z dodatkowym gniazdkiem - kolekcja złota</v>
          </cell>
          <cell r="E126">
            <v>0.23</v>
          </cell>
          <cell r="F126" t="str">
            <v>Towar</v>
          </cell>
          <cell r="G126" t="str">
            <v>Tak</v>
          </cell>
          <cell r="H126" t="str">
            <v>Tak</v>
          </cell>
          <cell r="I126">
            <v>5902811501231</v>
          </cell>
        </row>
        <row r="127">
          <cell r="A127" t="str">
            <v>POL-PLSLf10M-CW-BL</v>
          </cell>
          <cell r="C127" t="str">
            <v>WAZ LED CZERWONY POLAMP NK1 24V</v>
          </cell>
          <cell r="D127" t="str">
            <v>Profesjonalne LAMPKI LED FLASH na zewnątrz 10m (5M+5M), 80 LED białych zimnych + 20 LED FLASH białych zimnych dekoracji z dodatkowym gniazdem - kolekcja złota</v>
          </cell>
          <cell r="E127">
            <v>0.23</v>
          </cell>
          <cell r="F127" t="str">
            <v>Towar</v>
          </cell>
          <cell r="G127" t="str">
            <v>Tak</v>
          </cell>
          <cell r="H127" t="str">
            <v>Tak</v>
          </cell>
          <cell r="I127">
            <v>5902811501248</v>
          </cell>
        </row>
        <row r="128">
          <cell r="A128" t="str">
            <v>POL-PLSLf10M-CW-W</v>
          </cell>
          <cell r="C128" t="str">
            <v>WAZ LED BIALY CIEPLY POLAMP NK1 24V</v>
          </cell>
          <cell r="D128" t="str">
            <v>Profesjonalne LAMPKI LED FLASH na zewnątrz 10m (5M+5M), 80 LED białych zimnych + 20 LED FLASH białych zimnych dekoracji z dodatkowym gniazdem - kolekcja złota</v>
          </cell>
          <cell r="E128">
            <v>0.23</v>
          </cell>
          <cell r="F128" t="str">
            <v>Towar</v>
          </cell>
          <cell r="G128" t="str">
            <v>Tak</v>
          </cell>
          <cell r="H128" t="str">
            <v>Tak</v>
          </cell>
          <cell r="I128">
            <v>5902811501255</v>
          </cell>
        </row>
        <row r="129">
          <cell r="A129" t="str">
            <v>POL-PLSLf10M-BLU-BL</v>
          </cell>
          <cell r="C129" t="str">
            <v>WAZ LED ZOLTY POLAMP NK1 24V</v>
          </cell>
          <cell r="D129" t="str">
            <v>Profesjonalne LAMPKI LED FLASH na zewnątrz 10m (5M+5M), 80 LED białych zimnych + 20 LED FLASH białych zimnych dekoracji z dodatkowym gniazdem - kolekcja złota</v>
          </cell>
          <cell r="E129">
            <v>0.23</v>
          </cell>
          <cell r="F129" t="str">
            <v>Towar</v>
          </cell>
          <cell r="G129" t="str">
            <v>Tak</v>
          </cell>
          <cell r="H129" t="str">
            <v>Tak</v>
          </cell>
          <cell r="I129">
            <v>5902811501262</v>
          </cell>
        </row>
        <row r="130">
          <cell r="A130" t="str">
            <v>POL-PLSLf10M-BLU-BLU</v>
          </cell>
          <cell r="C130" t="str">
            <v>WAZ LED FLASH NIEBIESKI NK1 CO 2M</v>
          </cell>
          <cell r="D130" t="str">
            <v>Profesjonalne LAMPKI LED FLASH na zewnątrz 10m (5M+5M), 80 LED białych zimnych + 20 LED FLASH białych zimnych dekoracji z dodatkowym gniazdem - kolekcja złota</v>
          </cell>
          <cell r="E130">
            <v>0.23</v>
          </cell>
          <cell r="F130" t="str">
            <v>Towar</v>
          </cell>
          <cell r="G130" t="str">
            <v xml:space="preserve"> </v>
          </cell>
          <cell r="H130" t="str">
            <v>Tak</v>
          </cell>
          <cell r="I130">
            <v>5902811501279</v>
          </cell>
        </row>
        <row r="131">
          <cell r="A131" t="str">
            <v>POL-PLSLf10M-BLU-W</v>
          </cell>
          <cell r="C131" t="str">
            <v>WAZ LED FLASH BIALY ZIMN NK1 CO 1M</v>
          </cell>
          <cell r="D131" t="str">
            <v>Profesjonalne LAMPKI LED FLASH na zewnątrz 10m (5M+5M), 80 LED białych zimnych + 20 LED FLASH białych zimnych dekoracji z dodatkowym gniazdem - kolekcja złota</v>
          </cell>
          <cell r="E131">
            <v>0.23</v>
          </cell>
          <cell r="F131" t="str">
            <v>Towar</v>
          </cell>
          <cell r="G131" t="str">
            <v xml:space="preserve"> </v>
          </cell>
          <cell r="H131" t="str">
            <v xml:space="preserve"> </v>
          </cell>
          <cell r="I131">
            <v>5902811501286</v>
          </cell>
        </row>
        <row r="132">
          <cell r="A132" t="str">
            <v>POL-PLSLf10M-WW-BL</v>
          </cell>
          <cell r="C132" t="str">
            <v>WAZ LED FLASH BIALY ZIMNY NK1 CO 2M</v>
          </cell>
          <cell r="D132" t="str">
            <v>Profesjonalne LAMPKI LED FLASH na zewnątrz 10m (5M+5M), 80 LED ciepłych białych + 20 LED FLASH białych zimnych dekoracji z dodatkowym gniazdem - kolekcja złota</v>
          </cell>
          <cell r="E132">
            <v>0.23</v>
          </cell>
          <cell r="F132" t="str">
            <v>Towar</v>
          </cell>
          <cell r="G132" t="str">
            <v>Tak</v>
          </cell>
          <cell r="H132" t="str">
            <v>Tak</v>
          </cell>
          <cell r="I132">
            <v>5902811501293</v>
          </cell>
        </row>
        <row r="133">
          <cell r="A133" t="str">
            <v>POL-PLSLf10M-WW-W</v>
          </cell>
          <cell r="C133" t="str">
            <v>WAZ LED FLASH FIOLET NK1 CO 2M</v>
          </cell>
          <cell r="D133" t="str">
            <v>Profesjonalne LAMPKI LED FLASH na zewnątrz 10m (5M+5M), 80 LED ciepłych białych + 20 LED FLASH białych zimnych dekoracji z dodatkowym gniazdem - kolekcja złota</v>
          </cell>
          <cell r="E133">
            <v>0.23</v>
          </cell>
          <cell r="F133" t="str">
            <v>Towar</v>
          </cell>
          <cell r="G133" t="str">
            <v xml:space="preserve"> </v>
          </cell>
          <cell r="H133" t="str">
            <v>Tak</v>
          </cell>
          <cell r="I133">
            <v>5902811501309</v>
          </cell>
        </row>
        <row r="134">
          <cell r="A134" t="str">
            <v>POL-PLSLf10M-PU-BL</v>
          </cell>
          <cell r="C134" t="str">
            <v>WAZ LED FLASH CZERWONY NK1 CO 2M</v>
          </cell>
          <cell r="D134" t="str">
            <v>Profesjonalne LAMPKI LED FLASH na zewnątrz 10m (5M+5M), 80 LED fioletowych + 20 LED FLASH białych zimnych dekoracji z dodatkowym gniazdem - kolekcja złota</v>
          </cell>
          <cell r="E134">
            <v>0.23</v>
          </cell>
          <cell r="F134" t="str">
            <v>Towar</v>
          </cell>
          <cell r="G134" t="str">
            <v xml:space="preserve"> </v>
          </cell>
          <cell r="H134" t="str">
            <v>Tak</v>
          </cell>
          <cell r="I134">
            <v>5902811501316</v>
          </cell>
        </row>
        <row r="135">
          <cell r="A135" t="str">
            <v>POL-PLSLf10M-PU-PU</v>
          </cell>
          <cell r="C135" t="str">
            <v>WAZ LED FLASH BIALY CIEPLY NK1 CO 2</v>
          </cell>
          <cell r="D135" t="str">
            <v>Profesjonalne LAMPKI LED FLASH na zewnątrz 10m (5M+5M), 80 LED fioletowych + 20 LED FLASH białych zimnych dekoracji z dodatkowym gniazdem - kolekcja złota</v>
          </cell>
          <cell r="E135">
            <v>0.23</v>
          </cell>
          <cell r="F135" t="str">
            <v>Towar</v>
          </cell>
          <cell r="G135" t="str">
            <v>Tak</v>
          </cell>
          <cell r="H135" t="str">
            <v xml:space="preserve"> </v>
          </cell>
          <cell r="I135">
            <v>5902811501323</v>
          </cell>
        </row>
        <row r="136">
          <cell r="A136" t="str">
            <v>POL-PLSLf10M-R-BL</v>
          </cell>
          <cell r="C136" t="str">
            <v>WAZ LED NIEBIESKI  NK1 CIETY CO 1M</v>
          </cell>
          <cell r="D136" t="str">
            <v>Profesjonalne LAMPKI LED FLASH na zewnątrz 10m (5M+5M), 80 LED czerwonych + 20 LED FLASH białych zimnych dekoracji z dodatkowym gniazdem - kolekcja złota</v>
          </cell>
          <cell r="E136">
            <v>0.23</v>
          </cell>
          <cell r="F136" t="str">
            <v>Towar</v>
          </cell>
          <cell r="G136" t="str">
            <v>Tak</v>
          </cell>
          <cell r="H136" t="str">
            <v>Tak</v>
          </cell>
          <cell r="I136">
            <v>5902811501330</v>
          </cell>
        </row>
        <row r="137">
          <cell r="A137" t="str">
            <v>POL-PLSLf10M-R-R</v>
          </cell>
          <cell r="C137" t="str">
            <v>WAZ LED NIEBIESKI  NK1 CIETE CO 2M</v>
          </cell>
          <cell r="D137" t="str">
            <v>Profesjonalne LAMPKI LED FLASH na zewnątrz 10m (5M+5M), 80 LED czerwonych + 20 LED FLASH białych zimnych dekoracji z dodatkowym gniazdem - kolekcja złota</v>
          </cell>
          <cell r="E137">
            <v>0.23</v>
          </cell>
          <cell r="F137" t="str">
            <v>Towar</v>
          </cell>
          <cell r="G137" t="str">
            <v>Tak</v>
          </cell>
          <cell r="H137" t="str">
            <v>Tak</v>
          </cell>
          <cell r="I137">
            <v>5902811501347</v>
          </cell>
        </row>
        <row r="138">
          <cell r="A138" t="str">
            <v>POL-PLSLf10M-G-BL</v>
          </cell>
          <cell r="C138" t="str">
            <v>WAZ LED WERTYK BIAŁY KLASY NK1</v>
          </cell>
          <cell r="D138" t="str">
            <v>Profesjonalne LAMPKI LED FLASH na zewnątrz 10m (5M+5M), 80 LED zielonych + 20 LED FLASH białych zimnych dekoracji z dodatkowym gniazdem - kolekcja złota</v>
          </cell>
          <cell r="E138">
            <v>0.23</v>
          </cell>
          <cell r="F138" t="str">
            <v>Towar</v>
          </cell>
          <cell r="G138" t="str">
            <v xml:space="preserve"> </v>
          </cell>
          <cell r="H138" t="str">
            <v xml:space="preserve"> </v>
          </cell>
          <cell r="I138">
            <v>5902811501354</v>
          </cell>
        </row>
        <row r="139">
          <cell r="A139" t="str">
            <v>POL-PLSLf10M-Y-BL</v>
          </cell>
          <cell r="C139" t="str">
            <v>WAZ LED BIALY ZIMNY NK1 CIETY CO1M</v>
          </cell>
          <cell r="D139" t="str">
            <v>Profesjonalne LAMPKI LED FLASH na zewnątrz 10m (5M+5M), 80 LED żółtych + 20 LED FLASH białych zimnych dekoracji z dodatkowym gniazdem - kolekcja złota</v>
          </cell>
          <cell r="E139">
            <v>0.23</v>
          </cell>
          <cell r="F139" t="str">
            <v>Towar</v>
          </cell>
          <cell r="G139" t="str">
            <v>Tak</v>
          </cell>
          <cell r="H139" t="str">
            <v>Tak</v>
          </cell>
          <cell r="I139">
            <v>5902811501361</v>
          </cell>
        </row>
        <row r="140">
          <cell r="A140" t="str">
            <v>POL-PLSLf10M-Y-Y</v>
          </cell>
          <cell r="C140" t="str">
            <v>WAZ LED BIALY ZIMNY NK1 CIETY CO2M</v>
          </cell>
          <cell r="D140" t="str">
            <v>Profesjonalne LAMPKI LED FLASH na zewnątrz 10m (5M+5M), 80 LED żółtych + 20 LED FLASH białych zimnych dekoracji z dodatkowym gniazdem - kolekcja złota</v>
          </cell>
          <cell r="E140">
            <v>0.23</v>
          </cell>
          <cell r="F140" t="str">
            <v>Towar</v>
          </cell>
          <cell r="G140" t="str">
            <v>Tak</v>
          </cell>
          <cell r="H140" t="str">
            <v>Tak</v>
          </cell>
          <cell r="I140">
            <v>5902811501378</v>
          </cell>
        </row>
        <row r="141">
          <cell r="A141" t="str">
            <v>POL-PLSL100f10M-CW-BL</v>
          </cell>
          <cell r="C141" t="str">
            <v>WAZ LED ZESTAW -WSZYSTKIE KOLORY- Z</v>
          </cell>
          <cell r="D141" t="str">
            <v>Profesjonalne LAMPKI LED FLASH na zewnątrz 10m (5M+5M), 100 LED FLASH białych zimnych dekoracji z dodatkowym gniazdem - kolekcja złota</v>
          </cell>
          <cell r="E141">
            <v>0.23</v>
          </cell>
          <cell r="F141" t="str">
            <v>Towar</v>
          </cell>
          <cell r="G141" t="str">
            <v xml:space="preserve"> </v>
          </cell>
          <cell r="H141" t="str">
            <v>Tak</v>
          </cell>
          <cell r="I141">
            <v>5902811501385</v>
          </cell>
        </row>
        <row r="142">
          <cell r="A142" t="str">
            <v>POL-PLSL100f10M-CW-W</v>
          </cell>
          <cell r="C142" t="str">
            <v>WAZ LED ZIELONY  NK1 CIETY CO 1M</v>
          </cell>
          <cell r="D142" t="str">
            <v>Profesjonalne LAMPKI LED FLASH na zewnątrz 10m (5M+5M), 100 LED FLASH białych zimnych dekoracji z dodatkowym gniazdem - kolekcja złota</v>
          </cell>
          <cell r="E142">
            <v>0.23</v>
          </cell>
          <cell r="F142" t="str">
            <v>Towar</v>
          </cell>
          <cell r="G142" t="str">
            <v>Tak</v>
          </cell>
          <cell r="H142" t="str">
            <v>Tak</v>
          </cell>
          <cell r="I142">
            <v>5902811501392</v>
          </cell>
        </row>
        <row r="143">
          <cell r="A143" t="str">
            <v>POL-PCLSL5M-CW-BL</v>
          </cell>
          <cell r="C143" t="str">
            <v>WAZ LED ZIELONY NK1 CIETE CO 2M</v>
          </cell>
          <cell r="D143" t="str">
            <v>Profesjonalne SUPER GESTE LAMPKI LED na zewnątrz 5m, 300LED dekoracji z dodatkowym gniazdkiem - kolekcja złota</v>
          </cell>
          <cell r="E143">
            <v>0.23</v>
          </cell>
          <cell r="F143" t="str">
            <v>Towar</v>
          </cell>
          <cell r="G143" t="str">
            <v>Tak</v>
          </cell>
          <cell r="H143" t="str">
            <v>Tak</v>
          </cell>
          <cell r="I143">
            <v>5902811501408</v>
          </cell>
        </row>
        <row r="144">
          <cell r="A144" t="str">
            <v>POL-PCLSL5M-CW-W</v>
          </cell>
          <cell r="C144" t="str">
            <v>WAZ LED MULTIKOLOR NK1 CIETE CO 1M</v>
          </cell>
          <cell r="D144" t="str">
            <v>Profesjonalne SUPER GESTE LAMPKI LED na zewnątrz 5m, 300LED dekoracji z dodatkowym gniazdkiem - kolekcja złota</v>
          </cell>
          <cell r="E144">
            <v>0.23</v>
          </cell>
          <cell r="F144" t="str">
            <v>Towar</v>
          </cell>
          <cell r="G144" t="str">
            <v>Tak</v>
          </cell>
          <cell r="H144" t="str">
            <v>Tak</v>
          </cell>
          <cell r="I144">
            <v>5902811501415</v>
          </cell>
        </row>
        <row r="145">
          <cell r="A145" t="str">
            <v>POL-PCLSL5M-WW-BL</v>
          </cell>
          <cell r="C145" t="str">
            <v>WAZ LED MULTIKOLOR POLAMP NK1 CIETE</v>
          </cell>
          <cell r="D145" t="str">
            <v>Profesjonalne SUPER GESTE LAMPKI LED na zewnątrz 5m, 300LED dekoracji z dodatkowym gniazdkiem - kolekcja złota</v>
          </cell>
          <cell r="E145">
            <v>0.23</v>
          </cell>
          <cell r="F145" t="str">
            <v>Towar</v>
          </cell>
          <cell r="G145" t="str">
            <v>Tak</v>
          </cell>
          <cell r="H145" t="str">
            <v>Tak</v>
          </cell>
          <cell r="I145">
            <v>5902811501422</v>
          </cell>
        </row>
        <row r="146">
          <cell r="A146" t="str">
            <v>POL-PCLSL5M-WW-W</v>
          </cell>
          <cell r="C146" t="str">
            <v>WAZ LED BIAŁY NEUTRALNY  NK1 CIETY</v>
          </cell>
          <cell r="D146" t="str">
            <v>Profesjonalne SUPER GESTE LAMPKI LED na zewnątrz 5m, 300LED dekoracji z dodatkowym gniazdkiem - kolekcja złota</v>
          </cell>
          <cell r="E146">
            <v>0.23</v>
          </cell>
          <cell r="F146" t="str">
            <v>Towar</v>
          </cell>
          <cell r="G146" t="str">
            <v xml:space="preserve"> </v>
          </cell>
          <cell r="H146" t="str">
            <v xml:space="preserve"> </v>
          </cell>
          <cell r="I146">
            <v>5902811501439</v>
          </cell>
        </row>
        <row r="147">
          <cell r="A147" t="str">
            <v>POL-PLSLbrm10M-RGB-G</v>
          </cell>
          <cell r="C147" t="str">
            <v>WAZ LED WERTYKALNY POMARAŃ NK1</v>
          </cell>
          <cell r="D147" t="str">
            <v>Profesjonalne KULKI-PEREŁKI 1,5 cm LED na zewnątrz 10m, 60LED dekoracji z pilotem - dowolna konfiguracja koloru - kolekcja złota</v>
          </cell>
          <cell r="E147">
            <v>0.23</v>
          </cell>
          <cell r="F147" t="str">
            <v>Towar</v>
          </cell>
          <cell r="G147" t="str">
            <v xml:space="preserve"> </v>
          </cell>
          <cell r="H147" t="str">
            <v xml:space="preserve"> </v>
          </cell>
          <cell r="I147">
            <v>5902811501446</v>
          </cell>
        </row>
        <row r="148">
          <cell r="A148" t="str">
            <v>POL-LIL5M-R-BL</v>
          </cell>
          <cell r="C148" t="str">
            <v>WAZ LED POMARANCZ NK1 CIETE CO 2M</v>
          </cell>
          <cell r="D148" t="str">
            <v>KURTYNKA SOPLE LED na zewnątrz 5mb, 120LED dekoracji  z dodatkowym gniazdkiem do łączenia - kolekcja srebrna</v>
          </cell>
          <cell r="E148">
            <v>0.23</v>
          </cell>
          <cell r="F148" t="str">
            <v>Towar</v>
          </cell>
          <cell r="G148" t="str">
            <v>Tak</v>
          </cell>
          <cell r="H148" t="str">
            <v>Tak</v>
          </cell>
          <cell r="I148">
            <v>5902811501453</v>
          </cell>
        </row>
        <row r="149">
          <cell r="A149" t="str">
            <v>POL-LIL5M-Y-BL</v>
          </cell>
          <cell r="C149" t="str">
            <v>WAZ LED ROZOWY NK1 CIETE CO 2M</v>
          </cell>
          <cell r="D149" t="str">
            <v>KURTYNKA SOPLE LED na zewnątrz 5mb, 120LED dekoracji  z dodatkowym gniazdkiem do łączenia - kolekcja srebrna</v>
          </cell>
          <cell r="E149">
            <v>0.23</v>
          </cell>
          <cell r="F149" t="str">
            <v>Towar</v>
          </cell>
          <cell r="G149" t="str">
            <v xml:space="preserve"> </v>
          </cell>
          <cell r="H149" t="str">
            <v>Tak</v>
          </cell>
          <cell r="I149">
            <v>5902811501460</v>
          </cell>
        </row>
        <row r="150">
          <cell r="A150" t="str">
            <v>POL-LIL5M-BLU-BL</v>
          </cell>
          <cell r="C150" t="str">
            <v>WAZ LED FIOLET NK1 CIETE CO 1M</v>
          </cell>
          <cell r="D150" t="str">
            <v>KURTYNKA SOPLE LED na zewnątrz 5mb, 120LED dekoracji  z dodatkowym gniazdkiem do łączenia - kolekcja srebrna</v>
          </cell>
          <cell r="E150">
            <v>0.23</v>
          </cell>
          <cell r="F150" t="str">
            <v>Towar</v>
          </cell>
          <cell r="G150" t="str">
            <v xml:space="preserve"> </v>
          </cell>
          <cell r="H150" t="str">
            <v>Tak</v>
          </cell>
          <cell r="I150">
            <v>5902811501477</v>
          </cell>
        </row>
        <row r="151">
          <cell r="A151" t="str">
            <v>POL-LIL5M-BLU-W</v>
          </cell>
          <cell r="C151" t="str">
            <v>WAZ LED FIOLET NK1 CIETE CO 2M</v>
          </cell>
          <cell r="D151" t="str">
            <v>KURTYNKA SOPLE LED na zewnątrz 5mb, 120LED dekoracji  z dodatkowym gniazdkiem do łączenia - kolekcja srebrna</v>
          </cell>
          <cell r="E151">
            <v>0.23</v>
          </cell>
          <cell r="F151" t="str">
            <v>Towar</v>
          </cell>
          <cell r="G151" t="str">
            <v xml:space="preserve"> </v>
          </cell>
          <cell r="H151" t="str">
            <v>Tak</v>
          </cell>
          <cell r="I151">
            <v>5902811501484</v>
          </cell>
        </row>
        <row r="152">
          <cell r="A152" t="str">
            <v>POL-LIL5M-CW-BL</v>
          </cell>
          <cell r="C152" t="str">
            <v>WAZ LED CZERWONY  NK1 CIETY CO 1M</v>
          </cell>
          <cell r="D152" t="str">
            <v>KURTYNKA SOPLE LED na zewnątrz 5mb, 120LED dekoracji  z dodatkowym gniazdkiem do łączenia - kolekcja srebrna</v>
          </cell>
          <cell r="E152">
            <v>0.23</v>
          </cell>
          <cell r="F152" t="str">
            <v>Towar</v>
          </cell>
          <cell r="G152" t="str">
            <v>Tak</v>
          </cell>
          <cell r="H152" t="str">
            <v>Tak</v>
          </cell>
          <cell r="I152">
            <v>5902811501491</v>
          </cell>
        </row>
        <row r="153">
          <cell r="A153" t="str">
            <v>POL-LIL5M-CW-W</v>
          </cell>
          <cell r="C153" t="str">
            <v>WAZ LED CZERWONY  NK1 CIETE CO 2M</v>
          </cell>
          <cell r="D153" t="str">
            <v>KURTYNKA SOPLE LED na zewnątrz 5mb, 120LED dekoracji  z dodatkowym gniazdkiem do łączenia - kolekcja srebrna</v>
          </cell>
          <cell r="E153">
            <v>0.23</v>
          </cell>
          <cell r="F153" t="str">
            <v>Towar</v>
          </cell>
          <cell r="G153" t="str">
            <v>Tak</v>
          </cell>
          <cell r="H153" t="str">
            <v>Tak</v>
          </cell>
          <cell r="I153">
            <v>5902811501507</v>
          </cell>
        </row>
        <row r="154">
          <cell r="A154" t="str">
            <v>POL-LIL5M-G-BL</v>
          </cell>
          <cell r="C154" t="str">
            <v>WAZ LED MOR NIEB  NK1 CIETY CO1M</v>
          </cell>
          <cell r="D154" t="str">
            <v>KURTYNKA SOPLE LED na zewnątrz 5mb, 120LED dekoracji  z dodatkowym gniazdkiem do łączenia - kolekcja srebrna</v>
          </cell>
          <cell r="E154">
            <v>0.23</v>
          </cell>
          <cell r="F154" t="str">
            <v>Towar</v>
          </cell>
          <cell r="G154" t="str">
            <v>Tak</v>
          </cell>
          <cell r="H154" t="str">
            <v>Tak</v>
          </cell>
          <cell r="I154">
            <v>5902811501514</v>
          </cell>
        </row>
        <row r="155">
          <cell r="A155" t="str">
            <v>POL-LIL5M-WW-BL</v>
          </cell>
          <cell r="C155" t="str">
            <v>WAZ LED MOR NIEB NK1 CIETE CO 2M</v>
          </cell>
          <cell r="D155" t="str">
            <v>KURTYNKA SOPLE LED na zewnątrz 5mb, 120LED dekoracji  z dodatkowym gniazdkiem do łączenia - kolekcja srebrna</v>
          </cell>
          <cell r="E155">
            <v>0.23</v>
          </cell>
          <cell r="F155" t="str">
            <v>Towar</v>
          </cell>
          <cell r="G155" t="str">
            <v>Tak</v>
          </cell>
          <cell r="H155" t="str">
            <v>Tak</v>
          </cell>
          <cell r="I155">
            <v>5902811501521</v>
          </cell>
        </row>
        <row r="156">
          <cell r="A156" t="str">
            <v>POL-LIL5M-WW-W</v>
          </cell>
          <cell r="C156" t="str">
            <v>WAZ LED BIALY ZIMNY POLAMP NK1 LOW</v>
          </cell>
          <cell r="D156" t="str">
            <v>KURTYNKA SOPLE LED na zewnątrz 5mb, 120LED dekoracji  z dodatkowym gniazdkiem do łączenia - kolekcja srebrna</v>
          </cell>
          <cell r="E156">
            <v>0.23</v>
          </cell>
          <cell r="F156" t="str">
            <v>Towar</v>
          </cell>
          <cell r="G156" t="str">
            <v>Tak</v>
          </cell>
          <cell r="H156" t="str">
            <v>Tak</v>
          </cell>
          <cell r="I156">
            <v>5902811501538</v>
          </cell>
        </row>
        <row r="157">
          <cell r="A157" t="str">
            <v>POL-LIL5M-M-BL</v>
          </cell>
          <cell r="C157" t="str">
            <v>WAZ LED BIALY CIEPLY NK1 CIETY CO1M</v>
          </cell>
          <cell r="D157" t="str">
            <v>KURTYNKA SOPLE LED na zewnątrz 5mb, 120LED dekoracji  z dodatkowym gniazdkiem do łączenia - kolekcja srebrna</v>
          </cell>
          <cell r="E157">
            <v>0.23</v>
          </cell>
          <cell r="F157" t="str">
            <v>Towar</v>
          </cell>
          <cell r="G157" t="str">
            <v>Tak</v>
          </cell>
          <cell r="H157" t="str">
            <v>Tak</v>
          </cell>
          <cell r="I157">
            <v>5902811501545</v>
          </cell>
        </row>
        <row r="158">
          <cell r="A158" t="str">
            <v>POL-LIL5M-M-W</v>
          </cell>
          <cell r="C158" t="str">
            <v>WAZ LED BIALY CIEPLY NK1 CIETY CO2M</v>
          </cell>
          <cell r="D158" t="str">
            <v>KURTYNKA SOPLE LED na zewnątrz 5mb, 120LED dekoracji  z dodatkowym gniazdkiem do łączenia - kolekcja srebrna</v>
          </cell>
          <cell r="E158">
            <v>0.23</v>
          </cell>
          <cell r="F158" t="str">
            <v>Towar</v>
          </cell>
          <cell r="G158" t="str">
            <v>Tak</v>
          </cell>
          <cell r="H158" t="str">
            <v>Tak</v>
          </cell>
          <cell r="I158">
            <v>5902811501552</v>
          </cell>
        </row>
        <row r="159">
          <cell r="A159" t="str">
            <v>POL-LIL5M-BLUCW-W</v>
          </cell>
          <cell r="C159" t="str">
            <v>WAZ LED ZOLTY NK1 CIETY CO 1M</v>
          </cell>
          <cell r="D159" t="str">
            <v>KURTYNKA SOPLE LED na zewnątrz 5mb, 120LED dekoracji  z dodatkowym gniazdkiem do łączenia - kolekcja srebrna</v>
          </cell>
          <cell r="E159">
            <v>0.23</v>
          </cell>
          <cell r="F159" t="str">
            <v>Towar</v>
          </cell>
          <cell r="G159" t="str">
            <v>Tak</v>
          </cell>
          <cell r="H159" t="str">
            <v>Tak</v>
          </cell>
          <cell r="I159">
            <v>5902811501569</v>
          </cell>
        </row>
        <row r="160">
          <cell r="A160" t="str">
            <v>POL-LIL5M-BLUCW-BL</v>
          </cell>
          <cell r="C160" t="str">
            <v>WAZ LED ZOLTY  NK1 CIETE CO 2M</v>
          </cell>
          <cell r="D160" t="str">
            <v>KURTYNKA SOPLE LED na zewnątrz 5mb, 120LED dekoracji  z dodatkowym gniazdkiem do łączenia - kolekcja srebrna</v>
          </cell>
          <cell r="E160">
            <v>0.23</v>
          </cell>
          <cell r="F160" t="str">
            <v>Towar</v>
          </cell>
          <cell r="G160" t="str">
            <v>Tak</v>
          </cell>
          <cell r="H160" t="str">
            <v>Tak</v>
          </cell>
          <cell r="I160">
            <v>5902811501576</v>
          </cell>
        </row>
        <row r="161">
          <cell r="A161" t="str">
            <v>POL-LILf5M-CW-BL</v>
          </cell>
          <cell r="C161" t="str">
            <v>WAZ LED HOR NIEBIESKI NK1 CI CO 1M</v>
          </cell>
          <cell r="D161" t="str">
            <v>KURTYNKA LED FLASH na zewnątrz 5m, 96 białych zimnych LED + 24 LED FLASH białych zimnych z dodatkowym gniazdem - kolekcja srebrna</v>
          </cell>
          <cell r="E161">
            <v>0.23</v>
          </cell>
          <cell r="F161" t="str">
            <v>Towar</v>
          </cell>
          <cell r="G161" t="str">
            <v>Tak</v>
          </cell>
          <cell r="H161" t="str">
            <v>Tak</v>
          </cell>
          <cell r="I161">
            <v>5902811501583</v>
          </cell>
        </row>
        <row r="162">
          <cell r="A162" t="str">
            <v>POL-LILf5M-WW-BL</v>
          </cell>
          <cell r="C162" t="str">
            <v>WAZ LED HOR BIAŁY KLAS NK1 CI CO 1M</v>
          </cell>
          <cell r="D162" t="str">
            <v>KURTYNKA LED FLASH na zewnątrz 5m, 96 ciepłych białych LED + 24 LED FLASH białych zimnych z dodatkowym gniazdem - kolekcja srebrna</v>
          </cell>
          <cell r="E162">
            <v>0.23</v>
          </cell>
          <cell r="F162" t="str">
            <v>Towar</v>
          </cell>
          <cell r="G162" t="str">
            <v xml:space="preserve"> </v>
          </cell>
          <cell r="H162" t="str">
            <v xml:space="preserve"> </v>
          </cell>
          <cell r="I162">
            <v>5902811501590</v>
          </cell>
        </row>
        <row r="163">
          <cell r="A163" t="str">
            <v>POL-LILf5M-BLU-BL</v>
          </cell>
          <cell r="C163" t="str">
            <v>WAZ LED HOR BIAŁY ZIM CIE CO 1M</v>
          </cell>
          <cell r="D163" t="str">
            <v>KURTYNKA LED FLASH na zewnątrz 5m, 96 niebieskich LED + 24 LED FLASH białych zimnych z dodatkowym gniazdem - kolekcja srebrna</v>
          </cell>
          <cell r="E163">
            <v>0.23</v>
          </cell>
          <cell r="F163" t="str">
            <v>Towar</v>
          </cell>
          <cell r="G163" t="str">
            <v>Tak</v>
          </cell>
          <cell r="H163" t="str">
            <v>Tak</v>
          </cell>
          <cell r="I163">
            <v>5902811501606</v>
          </cell>
        </row>
        <row r="164">
          <cell r="A164" t="str">
            <v>POL-LILf5M-CW-W</v>
          </cell>
          <cell r="C164" t="str">
            <v>WAZ LED HOR ZIELONY NK1 CIETY CO 1M</v>
          </cell>
          <cell r="D164" t="str">
            <v>KURTYNKA LED FLASH na zewnątrz 5m, 96 białych zimnych LED + 24 LED FLASH białych zimnych z dodatkowym gniazdem - kolekcja srebrna</v>
          </cell>
          <cell r="E164">
            <v>0.23</v>
          </cell>
          <cell r="F164" t="str">
            <v>Towar</v>
          </cell>
          <cell r="G164" t="str">
            <v>Tak</v>
          </cell>
          <cell r="H164" t="str">
            <v>Tak</v>
          </cell>
          <cell r="I164">
            <v>5902811501613</v>
          </cell>
        </row>
        <row r="165">
          <cell r="A165" t="str">
            <v>POL-LILf5M-WW-W</v>
          </cell>
          <cell r="C165" t="str">
            <v>WAZ LED HOR BIAŁY NEUT NK1 CI CO 1M</v>
          </cell>
          <cell r="D165" t="str">
            <v>KURTYNKA LED FLASH na zewnątrz 5m, 96 ciepłych białych LED + 24 LED FLASH białych zimnych z dodatkowym gniazdem - kolekcja srebrna</v>
          </cell>
          <cell r="E165">
            <v>0.23</v>
          </cell>
          <cell r="F165" t="str">
            <v>Towar</v>
          </cell>
          <cell r="G165" t="str">
            <v xml:space="preserve"> </v>
          </cell>
          <cell r="H165" t="str">
            <v xml:space="preserve"> </v>
          </cell>
          <cell r="I165">
            <v>5902811501620</v>
          </cell>
        </row>
        <row r="166">
          <cell r="A166" t="str">
            <v>POL-LILf5M-BLU-W</v>
          </cell>
          <cell r="C166" t="str">
            <v>WAZ LED HOR POMARAŃ NK1 CIETY CO 1M</v>
          </cell>
          <cell r="D166" t="str">
            <v>KURTYNKA LED FLASH na zewnątrz 5m, 96 niebieskich LED + 24 LED FLASH białych zimnych z dodatkowym gniazdem - kolekcja srebrna</v>
          </cell>
          <cell r="E166">
            <v>0.23</v>
          </cell>
          <cell r="F166" t="str">
            <v>Towar</v>
          </cell>
          <cell r="G166" t="str">
            <v xml:space="preserve"> </v>
          </cell>
          <cell r="H166" t="str">
            <v xml:space="preserve"> </v>
          </cell>
          <cell r="I166">
            <v>5902811501637</v>
          </cell>
        </row>
        <row r="167">
          <cell r="A167" t="str">
            <v>POL-PLIL5M-CW-BL</v>
          </cell>
          <cell r="C167" t="str">
            <v>WAZ LED HOR FIOLET NK1 CIE CO 1M</v>
          </cell>
          <cell r="D167" t="str">
            <v>Profesjonalna KURTYNKA SOPLE LED na zewnątrz 5mb (2,5m+2,5m), 120LED dekoracji z dodatkowym gniazdkiem do łączenia - kolekcja złota</v>
          </cell>
          <cell r="E167">
            <v>0.23</v>
          </cell>
          <cell r="F167" t="str">
            <v>Towar</v>
          </cell>
          <cell r="G167" t="str">
            <v xml:space="preserve"> </v>
          </cell>
          <cell r="H167" t="str">
            <v>Tak</v>
          </cell>
          <cell r="I167">
            <v>5902811501644</v>
          </cell>
        </row>
        <row r="168">
          <cell r="A168" t="str">
            <v>POL-PLIL5M-CW-W</v>
          </cell>
          <cell r="C168" t="str">
            <v>WAZ LED HOR CZERWONY NK1 CIET CO 1M</v>
          </cell>
          <cell r="D168" t="str">
            <v>Profesjonalna KURTYNKA SOPLE LED na zewnątrz 5mb (2,5m+2,5m), 120LED dekoracji z dodatkowym gniazdkiem do łączenia - kolekcja złota</v>
          </cell>
          <cell r="E168">
            <v>0.23</v>
          </cell>
          <cell r="F168" t="str">
            <v>Towar</v>
          </cell>
          <cell r="G168" t="str">
            <v>Tak</v>
          </cell>
          <cell r="H168" t="str">
            <v>Tak</v>
          </cell>
          <cell r="I168">
            <v>5902811501651</v>
          </cell>
        </row>
        <row r="169">
          <cell r="A169" t="str">
            <v>POL-PLIL5M-WW-BL</v>
          </cell>
          <cell r="C169" t="str">
            <v>WAZ LED HORY RGB NK1 CIETY CO1M</v>
          </cell>
          <cell r="D169" t="str">
            <v>Profesjonalna KURTYNKA SOPLE LED na zewnątrz 5mb (2,5m+2,5m), 120LED dekoracji z dodatkowym gniazdkiem do łączenia - kolekcja złota</v>
          </cell>
          <cell r="E169">
            <v>0.23</v>
          </cell>
          <cell r="F169" t="str">
            <v>Towar</v>
          </cell>
          <cell r="G169" t="str">
            <v xml:space="preserve"> </v>
          </cell>
          <cell r="H169" t="str">
            <v xml:space="preserve"> </v>
          </cell>
          <cell r="I169">
            <v>5902811501668</v>
          </cell>
        </row>
        <row r="170">
          <cell r="A170" t="str">
            <v>POL-PLIL5M-WW-W</v>
          </cell>
          <cell r="C170" t="str">
            <v>WAZ LED HOR MOR NIEB NK1 CIETY CO1M</v>
          </cell>
          <cell r="D170" t="str">
            <v>Profesjonalna KURTYNKA SOPLE LED na zewnątrz 5mb (2,5m+2,5m), 120LED dekoracji z dodatkowym gniazdkiem do łączenia - kolekcja złota</v>
          </cell>
          <cell r="E170">
            <v>0.23</v>
          </cell>
          <cell r="F170" t="str">
            <v>Towar</v>
          </cell>
          <cell r="G170" t="str">
            <v>Tak</v>
          </cell>
          <cell r="H170" t="str">
            <v>Tak</v>
          </cell>
          <cell r="I170">
            <v>5902811501675</v>
          </cell>
        </row>
        <row r="171">
          <cell r="A171" t="str">
            <v>POL-PLIL5M-M-BL</v>
          </cell>
          <cell r="C171" t="str">
            <v>WAZ LED HOR BIALY CIEPLY NK1 CI 1M</v>
          </cell>
          <cell r="D171" t="str">
            <v>Profesjonalna KURTYNKA SOPLE LED na zewnątrz 5mb (2,5m+2,5m), 120LED dekoracji z dodatkowym gniazdkiem do łączenia - kolekcja złota</v>
          </cell>
          <cell r="E171">
            <v>0.23</v>
          </cell>
          <cell r="F171" t="str">
            <v>Towar</v>
          </cell>
          <cell r="G171" t="str">
            <v>Tak</v>
          </cell>
          <cell r="H171" t="str">
            <v>Tak</v>
          </cell>
          <cell r="I171">
            <v>5902811501682</v>
          </cell>
        </row>
        <row r="172">
          <cell r="A172" t="str">
            <v>POL-PLIL5M-M-W</v>
          </cell>
          <cell r="C172" t="str">
            <v>WAZ LED HOR ZÓŁTY NK1 CIETY CO 1M</v>
          </cell>
          <cell r="D172" t="str">
            <v>Profesjonalna KURTYNKA SOPLE LED na zewnątrz 5mb (2,5m+2,5m), 120LED dekoracji z dodatkowym gniazdkiem do łączenia - kolekcja złota</v>
          </cell>
          <cell r="E172">
            <v>0.23</v>
          </cell>
          <cell r="F172" t="str">
            <v>Towar</v>
          </cell>
          <cell r="G172" t="str">
            <v>Tak</v>
          </cell>
          <cell r="H172" t="str">
            <v>Tak</v>
          </cell>
          <cell r="I172">
            <v>5902811501699</v>
          </cell>
        </row>
        <row r="173">
          <cell r="A173" t="str">
            <v>POL-PLIL5M-BLU-BL</v>
          </cell>
          <cell r="C173" t="str">
            <v>WAZ LED NIEBIESKI NK3 CIETY CO 4M</v>
          </cell>
          <cell r="D173" t="str">
            <v>Profesjonalna KURTYNKA SOPLE LED na zewnątrz 5mb (2,5m+2,5m), 120LED dekoracji z dodatkowym gniazdkiem do łączenia - kolekcja złota</v>
          </cell>
          <cell r="E173">
            <v>0.23</v>
          </cell>
          <cell r="F173" t="str">
            <v>Towar</v>
          </cell>
          <cell r="G173" t="str">
            <v>Tak</v>
          </cell>
          <cell r="H173" t="str">
            <v>Tak</v>
          </cell>
          <cell r="I173">
            <v>5902811501705</v>
          </cell>
        </row>
        <row r="174">
          <cell r="A174" t="str">
            <v>POL-PLIL5M-BLU-W</v>
          </cell>
          <cell r="C174" t="str">
            <v>WAZ LED BIALY ZIMNY NK3 CIETY CO 4M</v>
          </cell>
          <cell r="D174" t="str">
            <v>Profesjonalna KURTYNKA SOPLE LED na zewnątrz 5mb (2,5m+2,5m), 120LED dekoracji z dodatkowym gniazdkiem do łączenia - kolekcja złota</v>
          </cell>
          <cell r="E174">
            <v>0.23</v>
          </cell>
          <cell r="F174" t="str">
            <v>Towar</v>
          </cell>
          <cell r="G174" t="str">
            <v>Tak</v>
          </cell>
          <cell r="H174" t="str">
            <v>Tak</v>
          </cell>
          <cell r="I174">
            <v>5902811501712</v>
          </cell>
        </row>
        <row r="175">
          <cell r="A175" t="str">
            <v>POL-PLIL5M-G-BL</v>
          </cell>
          <cell r="C175" t="str">
            <v>WAZ LED BIALY CIEPLY NK3 CIETY CO4M</v>
          </cell>
          <cell r="D175" t="str">
            <v>Profesjonalna KURTYNKA SOPLE LED na zewnątrz 5mb (2,5m+2,5m), 120LED dekoracji z dodatkowym gniazdkiem do łączenia - kolekcja złota</v>
          </cell>
          <cell r="E175">
            <v>0.23</v>
          </cell>
          <cell r="F175" t="str">
            <v>Towar</v>
          </cell>
          <cell r="G175" t="str">
            <v xml:space="preserve"> </v>
          </cell>
          <cell r="H175" t="str">
            <v>Tak</v>
          </cell>
          <cell r="I175">
            <v>5902811501729</v>
          </cell>
        </row>
        <row r="176">
          <cell r="A176" t="str">
            <v>POL-PLIL5M-G-W</v>
          </cell>
          <cell r="C176" t="str">
            <v>LAMPKI LED 10M100PKT  NIEBIESKIE</v>
          </cell>
          <cell r="D176" t="str">
            <v>Profesjonalna KURTYNKA SOPLE LED na zewnątrz 5mb (2,5m+2,5m), 120LED dekoracji z dodatkowym gniazdkiem do łączenia - kolekcja złota</v>
          </cell>
          <cell r="E176">
            <v>0.23</v>
          </cell>
          <cell r="F176" t="str">
            <v>Towar</v>
          </cell>
          <cell r="G176" t="str">
            <v>Tak</v>
          </cell>
          <cell r="H176" t="str">
            <v xml:space="preserve"> </v>
          </cell>
          <cell r="I176">
            <v>5902811501736</v>
          </cell>
        </row>
        <row r="177">
          <cell r="A177" t="str">
            <v>POL-PLIL5M-CWBLU-BL</v>
          </cell>
          <cell r="C177" t="str">
            <v>LAMPKI LED 10M100PKT  BIAŁY KLASYCZ</v>
          </cell>
          <cell r="D177" t="str">
            <v>Profesjonalna KURTYNKA SOPLE LED na zewnątrz 5mb (2,5m+2,5m), 120LED dekoracji z dodatkowym gniazdkiem do łączenia - kolekcja złota</v>
          </cell>
          <cell r="E177">
            <v>0.23</v>
          </cell>
          <cell r="F177" t="str">
            <v>Towar</v>
          </cell>
          <cell r="G177" t="str">
            <v xml:space="preserve"> </v>
          </cell>
          <cell r="H177" t="str">
            <v xml:space="preserve"> </v>
          </cell>
          <cell r="I177">
            <v>5902811501743</v>
          </cell>
        </row>
        <row r="178">
          <cell r="A178" t="str">
            <v>POL-PLIL5M-CWBLU-W</v>
          </cell>
          <cell r="C178" t="str">
            <v>LAMPKI LED 10M100PKT  BIAŁY ZIMNY</v>
          </cell>
          <cell r="D178" t="str">
            <v>Profesjonalna KURTYNKA SOPLE LED na zewnątrz 5mb (2,5m+2,5m), 120LED dekoracji z dodatkowym gniazdkiem do łączenia - kolekcja złota</v>
          </cell>
          <cell r="E178">
            <v>0.23</v>
          </cell>
          <cell r="F178" t="str">
            <v>Towar</v>
          </cell>
          <cell r="G178" t="str">
            <v>Tak</v>
          </cell>
          <cell r="H178" t="str">
            <v xml:space="preserve"> </v>
          </cell>
          <cell r="I178">
            <v>5902811501750</v>
          </cell>
        </row>
        <row r="179">
          <cell r="A179" t="str">
            <v>POL-PLILf5M-CW-BL</v>
          </cell>
          <cell r="C179" t="str">
            <v>LAMPKI LED 10M100PKT  BIAŁY ZIMNY</v>
          </cell>
          <cell r="D179" t="str">
            <v>Profesjonalna KURTYNKA LED FLASH na zewnątrz 5m (2,5m+2,5m), 96 białych zimnych LED + 24 LED FLASH białych zimnych z dodatkowym gniazdem - kolekcja złota</v>
          </cell>
          <cell r="E179">
            <v>0.23</v>
          </cell>
          <cell r="F179" t="str">
            <v>Towar</v>
          </cell>
          <cell r="G179" t="str">
            <v>Tak</v>
          </cell>
          <cell r="H179" t="str">
            <v xml:space="preserve"> </v>
          </cell>
          <cell r="I179">
            <v>5902811501767</v>
          </cell>
        </row>
        <row r="180">
          <cell r="A180" t="str">
            <v>POL-PLILf5M-WW-BL</v>
          </cell>
          <cell r="C180" t="str">
            <v>LAMPKI LED 10M100PKT  ZIELONE</v>
          </cell>
          <cell r="D180" t="str">
            <v>Profesjonalna KURTYNKA LED FLASH na zewnątrz 5m (2,5m+2,5m), 96 ciepłych białych LED + 24 LED FLASH białych zimnych z dodatkowym gniazdem - kolekcja złota</v>
          </cell>
          <cell r="E180">
            <v>0.23</v>
          </cell>
          <cell r="F180" t="str">
            <v>Towar</v>
          </cell>
          <cell r="G180" t="str">
            <v>Tak</v>
          </cell>
          <cell r="H180" t="str">
            <v xml:space="preserve"> </v>
          </cell>
          <cell r="I180">
            <v>5902811501774</v>
          </cell>
        </row>
        <row r="181">
          <cell r="A181" t="str">
            <v>POL-PLILf5M-BLU-BL</v>
          </cell>
          <cell r="C181" t="str">
            <v>LAMPKI LED 10M100PKT  MULTIKOLOR</v>
          </cell>
          <cell r="D181" t="str">
            <v>Profesjonalna KURTYNKA LED FLASH na zewnątrz 5m (2,5m+2,5m), 96 niebieskich LED + 24 LED FLASH białych zimnych z dodatkowym gniazdem - kolekcja złota</v>
          </cell>
          <cell r="E181">
            <v>0.23</v>
          </cell>
          <cell r="F181" t="str">
            <v>Towar</v>
          </cell>
          <cell r="G181" t="str">
            <v>Tak</v>
          </cell>
          <cell r="H181" t="str">
            <v>Tak</v>
          </cell>
          <cell r="I181">
            <v>5902811501781</v>
          </cell>
        </row>
        <row r="182">
          <cell r="A182" t="str">
            <v>POL-PLILf5M-CW-W</v>
          </cell>
          <cell r="C182" t="str">
            <v>LAMPKI LED ROZOWY 10M100PNK PVC ZIE</v>
          </cell>
          <cell r="D182" t="str">
            <v>Profesjonalna KURTYNKA LED FLASH na zewnątrz 5m (2,5m+2,5m), 96 białych zimnych LED + 24 LED FLASH białych zimnych z dodatkowym gniazdem - kolekcja złota</v>
          </cell>
          <cell r="E182">
            <v>0.23</v>
          </cell>
          <cell r="F182" t="str">
            <v>Towar</v>
          </cell>
          <cell r="G182" t="str">
            <v>Tak</v>
          </cell>
          <cell r="H182" t="str">
            <v xml:space="preserve"> </v>
          </cell>
          <cell r="I182">
            <v>5902811501798</v>
          </cell>
        </row>
        <row r="183">
          <cell r="A183" t="str">
            <v>POL-PLILf5M-WW-W</v>
          </cell>
          <cell r="C183" t="str">
            <v>LAMPKI LED 10M100PKT  FIOLETOWE</v>
          </cell>
          <cell r="D183" t="str">
            <v>Profesjonalna KURTYNKA LED FLASH na zewnątrz 5m (2,5m+2,5m), 96 ciepłych białych LED + 24 LED FLASH białych zimnych z dodatkowym gniazdem - kolekcja złota</v>
          </cell>
          <cell r="E183">
            <v>0.23</v>
          </cell>
          <cell r="F183" t="str">
            <v>Towar</v>
          </cell>
          <cell r="G183" t="str">
            <v xml:space="preserve"> </v>
          </cell>
          <cell r="H183" t="str">
            <v xml:space="preserve"> </v>
          </cell>
          <cell r="I183">
            <v>5902811501804</v>
          </cell>
        </row>
        <row r="184">
          <cell r="A184" t="str">
            <v>POL-PLILf5M-BLU-W</v>
          </cell>
          <cell r="C184" t="str">
            <v>LAMPKI LED 10M100PKT  CZERWONE</v>
          </cell>
          <cell r="D184" t="str">
            <v>Profesjonalna KURTYNKA LED FLASH na zewnątrz 5m (2,5m+2,5m), 96 niebieskich LED + 24 LED FLASH białych zimnych z dodatkowym gniazdem - kolekcja złota</v>
          </cell>
          <cell r="E184">
            <v>0.23</v>
          </cell>
          <cell r="F184" t="str">
            <v>Towar</v>
          </cell>
          <cell r="G184" t="str">
            <v>Tak</v>
          </cell>
          <cell r="H184" t="str">
            <v xml:space="preserve"> </v>
          </cell>
          <cell r="I184">
            <v>5902811501811</v>
          </cell>
        </row>
        <row r="185">
          <cell r="A185" t="str">
            <v>POL-PLLIL5M-CW-BL</v>
          </cell>
          <cell r="C185" t="str">
            <v>LAMPKI LED RGB 10M100PNK PVC ZIELON</v>
          </cell>
          <cell r="D185" t="str">
            <v>Profesjonalna DŁUGA KURTYNKA SOPLE LED na zewnątrz 5mb, 240LED dekoracji z dodatkowym gniazdkiem do łączenia oraz dodatkowo podzielona 2,5m+2,5m - kolekcja złota</v>
          </cell>
          <cell r="E185">
            <v>0.23</v>
          </cell>
          <cell r="F185" t="str">
            <v>Towar</v>
          </cell>
          <cell r="G185" t="str">
            <v xml:space="preserve"> </v>
          </cell>
          <cell r="H185" t="str">
            <v>Tak</v>
          </cell>
          <cell r="I185">
            <v>5902811501828</v>
          </cell>
        </row>
        <row r="186">
          <cell r="A186" t="str">
            <v>POL-PLLIL5M-WW-BL</v>
          </cell>
          <cell r="C186" t="str">
            <v>LAMPKI LED BI ZI 10M96PNK PVC Z 24V</v>
          </cell>
          <cell r="D186" t="str">
            <v>Profesjonalna DŁUGA KURTYNKA SOPLE LED na zewnątrz 5mb, 240LED dekoracji z dodatkowym gniazdkiem do łączenia oraz dodatkowo podzielona 2,5m+2,5m - kolekcja złota</v>
          </cell>
          <cell r="E186">
            <v>0.23</v>
          </cell>
          <cell r="F186" t="str">
            <v>Towar</v>
          </cell>
          <cell r="G186" t="str">
            <v xml:space="preserve"> </v>
          </cell>
          <cell r="H186" t="str">
            <v>Tak</v>
          </cell>
          <cell r="I186">
            <v>5902811501835</v>
          </cell>
        </row>
        <row r="187">
          <cell r="A187" t="str">
            <v>POL-PLLILf3,6M-CW-BL</v>
          </cell>
          <cell r="C187" t="str">
            <v>LAMPKI LED 10M100PKT  BIAŁY CIEPŁY</v>
          </cell>
          <cell r="D187" t="str">
            <v>Profesjonalna DŁUGA KURTYNKA SOPLE LED na zewnątrz 3,6mb, 207 białych zimnych LED + 51 LED FLASH bialych zimnych dekoracji z dodatkowym gniazdkiem do łączenia oraz dodatkowo podzielona 1,2m+1,2m+1,2m - kolekcja złota</v>
          </cell>
          <cell r="E187">
            <v>0.23</v>
          </cell>
          <cell r="F187" t="str">
            <v>Towar</v>
          </cell>
          <cell r="G187" t="str">
            <v>Tak</v>
          </cell>
          <cell r="H187" t="str">
            <v>Tak</v>
          </cell>
          <cell r="I187">
            <v>5902811501842</v>
          </cell>
        </row>
        <row r="188">
          <cell r="A188" t="str">
            <v>POL-PLLILf3,6M-WW-BL</v>
          </cell>
          <cell r="C188" t="str">
            <v>LAMPKI LED BIALY CIEPLY 10M100PKT</v>
          </cell>
          <cell r="D188" t="str">
            <v>Profesjonalna DŁUGA KURTYNKA SOPLE LED na zewnątrz 3,6mb, 207 białych ciepłych LED + 51 LED FLASH bialych zimnych z dodatkowym gniazdkiem do łączenia oraz dodatkowo podzielona 1,2m+1,2m+1,2m - kolekcja złota</v>
          </cell>
          <cell r="E188">
            <v>0.23</v>
          </cell>
          <cell r="F188" t="str">
            <v>Towar</v>
          </cell>
          <cell r="G188" t="str">
            <v xml:space="preserve"> </v>
          </cell>
          <cell r="H188" t="str">
            <v xml:space="preserve"> </v>
          </cell>
          <cell r="I188">
            <v>5902811501859</v>
          </cell>
        </row>
        <row r="189">
          <cell r="A189" t="str">
            <v>POL-PLLILf3,6M-CW-W</v>
          </cell>
          <cell r="C189" t="str">
            <v>LAMPKI LED 10M100PKT  ŻÓŁTY</v>
          </cell>
          <cell r="D189" t="str">
            <v>Profesjonalna DŁUGA KURTYNKA SOPLE LED na zewnątrz 3,6mb, 207 białych zimnych LED + 51 LED FLASH bialych zimnych z dodatkowym gniazdkiem do łączenia oraz dodatkowo podzielona 1,2m+1,2m+1,2m - kolekcja złota</v>
          </cell>
          <cell r="E189">
            <v>0.23</v>
          </cell>
          <cell r="F189" t="str">
            <v>Towar</v>
          </cell>
          <cell r="G189" t="str">
            <v>Tak</v>
          </cell>
          <cell r="H189" t="str">
            <v xml:space="preserve"> </v>
          </cell>
          <cell r="I189">
            <v>5902811501866</v>
          </cell>
        </row>
        <row r="190">
          <cell r="A190" t="str">
            <v>POL-PLLILf3,6M-WW-W</v>
          </cell>
          <cell r="C190" t="str">
            <v>LAMPKI LED 24V NIEBIESKI 10M100PKT</v>
          </cell>
          <cell r="D190" t="str">
            <v>Profesjonalna DŁUGA KURTYNKA SOPLE LED na zewnątrz  3,6mb, 207 białych ciepłych LED + 51 LED FLASH bialych zimnych z dodatkowym gniazdkiem do łączenia oraz dodatkowo podzielona1,2m+1,2m+1,2m - kolekcja złota</v>
          </cell>
          <cell r="E190">
            <v>0.23</v>
          </cell>
          <cell r="F190" t="str">
            <v>Towar</v>
          </cell>
          <cell r="G190" t="str">
            <v>Tak</v>
          </cell>
          <cell r="H190" t="str">
            <v xml:space="preserve"> </v>
          </cell>
          <cell r="I190">
            <v>5902811501873</v>
          </cell>
        </row>
        <row r="191">
          <cell r="A191" t="str">
            <v>POL-LCL5X0,5-CW-T</v>
          </cell>
          <cell r="C191" t="str">
            <v>LAMPKI LED BIALY ZIMNY 10M100PNK24V</v>
          </cell>
          <cell r="D191" t="str">
            <v>KURTYNA na zewnętrz LED 240 5x0,5m, 240 białych zimnych z dodatkowym gniazdem - kolekcja srebrna</v>
          </cell>
          <cell r="E191">
            <v>0.23</v>
          </cell>
          <cell r="F191" t="str">
            <v>Towar</v>
          </cell>
          <cell r="G191" t="str">
            <v>Tak</v>
          </cell>
          <cell r="H191" t="str">
            <v xml:space="preserve"> </v>
          </cell>
          <cell r="I191">
            <v>5902811501880</v>
          </cell>
        </row>
        <row r="192">
          <cell r="A192" t="str">
            <v>POL-LCL5X0,5-WW-T</v>
          </cell>
          <cell r="C192" t="str">
            <v>LAMPKI LED 24V MULTIKOLOR 10M100PKT</v>
          </cell>
          <cell r="D192" t="str">
            <v>KURTYNA na zewnętrz LED 240 5x0,5m, 240 białych ciepłych z dodatkowym gniazdem - kolekcja srebrna</v>
          </cell>
          <cell r="E192">
            <v>0.23</v>
          </cell>
          <cell r="F192" t="str">
            <v>Towar</v>
          </cell>
          <cell r="G192" t="str">
            <v>Tak</v>
          </cell>
          <cell r="H192" t="str">
            <v>Tak</v>
          </cell>
          <cell r="I192">
            <v>5902811501897</v>
          </cell>
        </row>
        <row r="193">
          <cell r="A193" t="str">
            <v>POL-LCL5X1,0-CW-T</v>
          </cell>
          <cell r="C193" t="str">
            <v>LAMPKI LED 24V BIALY CIEP 10M100KT</v>
          </cell>
          <cell r="D193" t="str">
            <v>KURTYNA na zewnętrz LED 400 5x1,0m, 400 białych zimnych  z dodatkowym gniazdem - kolekcja srebrna</v>
          </cell>
          <cell r="E193">
            <v>0.23</v>
          </cell>
          <cell r="F193" t="str">
            <v>Towar</v>
          </cell>
          <cell r="G193" t="str">
            <v>Tak</v>
          </cell>
          <cell r="H193" t="str">
            <v>Tak</v>
          </cell>
          <cell r="I193">
            <v>5902811501903</v>
          </cell>
        </row>
        <row r="194">
          <cell r="A194" t="str">
            <v>POL-LCL5X1,0-WW-T</v>
          </cell>
          <cell r="C194" t="str">
            <v>LAMPKI LED KULKI 10M100PKT NIE PVC</v>
          </cell>
          <cell r="D194" t="str">
            <v>KURTYNA na zewnętrz LED 400 5x1,0m, 400 białych ciepłych z dodatkowym gniazdem - kolekcja srebrna</v>
          </cell>
          <cell r="E194">
            <v>0.23</v>
          </cell>
          <cell r="F194" t="str">
            <v>Towar</v>
          </cell>
          <cell r="G194" t="str">
            <v xml:space="preserve"> </v>
          </cell>
          <cell r="H194" t="str">
            <v>Tak</v>
          </cell>
          <cell r="I194">
            <v>5902811501910</v>
          </cell>
        </row>
        <row r="195">
          <cell r="A195" t="str">
            <v>POL-LCL2,5X1,5-CW-T</v>
          </cell>
          <cell r="C195" t="str">
            <v>LAMPKI LED KULKI10M100PKT BI ZI PVC</v>
          </cell>
          <cell r="D195" t="str">
            <v>KURTYNA na zewnętrz LED 380 2,5x1,5m, 380 białych zimnych z dodatkowym gniazdem - kolekcja srebrna</v>
          </cell>
          <cell r="E195">
            <v>0.23</v>
          </cell>
          <cell r="F195" t="str">
            <v>Towar</v>
          </cell>
          <cell r="G195" t="str">
            <v xml:space="preserve"> </v>
          </cell>
          <cell r="H195" t="str">
            <v>Tak</v>
          </cell>
          <cell r="I195">
            <v>5902811501927</v>
          </cell>
        </row>
        <row r="196">
          <cell r="A196" t="str">
            <v>POL-LCL2,5X1,5-WW-T</v>
          </cell>
          <cell r="C196" t="str">
            <v>LAMPKI LED KULKI 10M100PKT ZIE PVC</v>
          </cell>
          <cell r="D196" t="str">
            <v>KURTYNA na zewnętrz LED 380 2,5x1,5m, 380 białych ciepłych z dodatkowym gniazdem - kolekcja srebrna</v>
          </cell>
          <cell r="E196">
            <v>0.23</v>
          </cell>
          <cell r="F196" t="str">
            <v>Towar</v>
          </cell>
          <cell r="G196" t="str">
            <v xml:space="preserve"> </v>
          </cell>
          <cell r="H196" t="str">
            <v>Tak</v>
          </cell>
          <cell r="I196">
            <v>5902811501934</v>
          </cell>
        </row>
        <row r="197">
          <cell r="A197" t="str">
            <v>POL-LCL2,5X3,0-CW-T</v>
          </cell>
          <cell r="C197" t="str">
            <v>LAMPKI LED KULKI 10M100PKT MULT PVC</v>
          </cell>
          <cell r="D197" t="str">
            <v>KURTYNA na zewnętrz LED 600 2,5x3,0m, 600 białych zimnych z dodatkowym gniazdem - kolekcja srebrna</v>
          </cell>
          <cell r="E197">
            <v>0.23</v>
          </cell>
          <cell r="F197" t="str">
            <v>Towar</v>
          </cell>
          <cell r="G197" t="str">
            <v xml:space="preserve"> </v>
          </cell>
          <cell r="H197" t="str">
            <v>Tak</v>
          </cell>
          <cell r="I197">
            <v>5902811501941</v>
          </cell>
        </row>
        <row r="198">
          <cell r="A198" t="str">
            <v>POL-LCL2,5X3,0-WW-T</v>
          </cell>
          <cell r="C198" t="str">
            <v>LAMPKI LED KULKI10M100PKT RÓŻO PVC</v>
          </cell>
          <cell r="D198" t="str">
            <v>KURTYNA na zewnętrz LED 600 2,5x3,0m, 600 białych ciepłych z dodatkowym gniazdem - kolekcja srebrna</v>
          </cell>
          <cell r="E198">
            <v>0.23</v>
          </cell>
          <cell r="F198" t="str">
            <v>Towar</v>
          </cell>
          <cell r="G198" t="str">
            <v xml:space="preserve"> </v>
          </cell>
          <cell r="H198" t="str">
            <v>Tak</v>
          </cell>
          <cell r="I198">
            <v>5902811501958</v>
          </cell>
        </row>
        <row r="199">
          <cell r="A199" t="str">
            <v>POL-LCL2,5X6,0-CW-T</v>
          </cell>
          <cell r="C199" t="str">
            <v>LAMPKI LED KULKI10M100PKT FIOL PVC</v>
          </cell>
          <cell r="D199" t="str">
            <v>KURTYNA na zewnętrz LED 720 2,5x6,0m, 720 białych zimnych z dodatkowym gniazdem - kolekcja srebrna</v>
          </cell>
          <cell r="E199">
            <v>0.23</v>
          </cell>
          <cell r="F199" t="str">
            <v>Towar</v>
          </cell>
          <cell r="G199" t="str">
            <v xml:space="preserve"> </v>
          </cell>
          <cell r="H199" t="str">
            <v>Tak</v>
          </cell>
          <cell r="I199">
            <v>5902811501965</v>
          </cell>
        </row>
        <row r="200">
          <cell r="A200" t="str">
            <v>POL-LCL2,5X6,0-WW-T</v>
          </cell>
          <cell r="C200" t="str">
            <v>LAMPKI LED KULKI10M100PKT CZERW PVC</v>
          </cell>
          <cell r="D200" t="str">
            <v>KURTYNA na zewnętrz LED 720 2,5x6,0m, 720 białych ciepłych z dodatkowym gniazdem - kolekcja srebrna</v>
          </cell>
          <cell r="E200">
            <v>0.23</v>
          </cell>
          <cell r="F200" t="str">
            <v>Towar</v>
          </cell>
          <cell r="G200" t="str">
            <v xml:space="preserve"> </v>
          </cell>
          <cell r="H200" t="str">
            <v>Tak</v>
          </cell>
          <cell r="I200">
            <v>5902811501972</v>
          </cell>
        </row>
        <row r="201">
          <cell r="A201" t="str">
            <v>POL-LCL2,5X9,0-CW-T</v>
          </cell>
          <cell r="C201" t="str">
            <v>LAMPKI LED KULKI 10M100PKT RGB PVC</v>
          </cell>
          <cell r="D201" t="str">
            <v>KURTYNA na zewnętrz LED 1000 2,5x9,0m, 1000 białych zimnych z dodatkowym gniazdem - kolekcja srebrna</v>
          </cell>
          <cell r="E201">
            <v>0.23</v>
          </cell>
          <cell r="F201" t="str">
            <v>Towar</v>
          </cell>
          <cell r="G201" t="str">
            <v xml:space="preserve"> </v>
          </cell>
          <cell r="H201" t="str">
            <v>Tak</v>
          </cell>
          <cell r="I201">
            <v>5902811501989</v>
          </cell>
        </row>
        <row r="202">
          <cell r="A202" t="str">
            <v>POL-LCL2,5X9,0-WW-T</v>
          </cell>
          <cell r="C202" t="str">
            <v>LAMPKI LED KULKI10M100PKT BI CI PVC</v>
          </cell>
          <cell r="D202" t="str">
            <v>KURTYNA na zewnętrz LED 1000 2,5x9,0m, 1000 białych ciepłych z dodatkowym gniazdem - kolekcja srebrna</v>
          </cell>
          <cell r="E202">
            <v>0.23</v>
          </cell>
          <cell r="F202" t="str">
            <v>Towar</v>
          </cell>
          <cell r="G202" t="str">
            <v xml:space="preserve"> </v>
          </cell>
          <cell r="H202" t="str">
            <v>Tak</v>
          </cell>
          <cell r="I202">
            <v>5902811501996</v>
          </cell>
        </row>
        <row r="203">
          <cell r="A203" t="str">
            <v>POL-LCLf5X0,5-CW-T</v>
          </cell>
          <cell r="C203" t="str">
            <v>LAMPKI LED KULKI10M100PKT ŻÓŁTE PVC</v>
          </cell>
          <cell r="D203" t="str">
            <v>KURTYNA na zewnętrz LED 240 5x0,5m, 216 białych zimnych + 24 LED FLASH białych zimnych z dodatkowym gniazdem - kolekcja srebrna</v>
          </cell>
          <cell r="E203">
            <v>0.23</v>
          </cell>
          <cell r="F203" t="str">
            <v>Towar</v>
          </cell>
          <cell r="G203" t="str">
            <v xml:space="preserve"> </v>
          </cell>
          <cell r="H203" t="str">
            <v>Tak</v>
          </cell>
          <cell r="I203">
            <v>5902811502009</v>
          </cell>
        </row>
        <row r="204">
          <cell r="A204" t="str">
            <v>POL-LCLf5X0,5-WW-T</v>
          </cell>
          <cell r="C204" t="str">
            <v>LAMPKI LED KULKI RGB 10M100PKT PVC</v>
          </cell>
          <cell r="D204" t="str">
            <v>KURTYNA na zewnętrz LED 240 5x0,5m, 216 białych ciepłych + 24 LED FLASH białych zimnych z dodatkowym gniazdem - kolekcja srebrna</v>
          </cell>
          <cell r="E204">
            <v>0.23</v>
          </cell>
          <cell r="F204" t="str">
            <v>Towar</v>
          </cell>
          <cell r="G204" t="str">
            <v xml:space="preserve"> </v>
          </cell>
          <cell r="H204" t="str">
            <v>Tak</v>
          </cell>
          <cell r="I204">
            <v>5902811502016</v>
          </cell>
        </row>
        <row r="205">
          <cell r="A205" t="str">
            <v>POL-LCLf5X1,0-CW-T</v>
          </cell>
          <cell r="C205" t="str">
            <v>LAMPKI LED PROGRAM8 NIEBIESKI 10M P</v>
          </cell>
          <cell r="D205" t="str">
            <v>KURTYNA na zewnętrz LED 380 5x1,0m, 340 białych zimnych + 40 LED FLASH białych zimnych z dodatkowym gniazdem - kolekcja srebrna</v>
          </cell>
          <cell r="E205">
            <v>0.23</v>
          </cell>
          <cell r="F205" t="str">
            <v>Towar</v>
          </cell>
          <cell r="G205" t="str">
            <v>Tak</v>
          </cell>
          <cell r="H205" t="str">
            <v xml:space="preserve"> </v>
          </cell>
          <cell r="I205">
            <v>5902811502023</v>
          </cell>
        </row>
        <row r="206">
          <cell r="A206" t="str">
            <v>POL-LCLf5X1,0-WW-T</v>
          </cell>
          <cell r="C206" t="str">
            <v>LAMPKI LED PROGRAM8 ZIELONY 10M PVC</v>
          </cell>
          <cell r="D206" t="str">
            <v>KURTYNA na zewnętrz LED 380 5x1,0m, 340 białych ciepłych + 40 LED FLASH białych zimnych z dodatkowym gniazdem - kolekcja srebrna</v>
          </cell>
          <cell r="E206">
            <v>0.23</v>
          </cell>
          <cell r="F206" t="str">
            <v>Towar</v>
          </cell>
          <cell r="G206" t="str">
            <v>Tak</v>
          </cell>
          <cell r="H206" t="str">
            <v xml:space="preserve"> </v>
          </cell>
          <cell r="I206">
            <v>5902811502030</v>
          </cell>
        </row>
        <row r="207">
          <cell r="A207" t="str">
            <v>POL-LCLf2,5X1,5-CW-T</v>
          </cell>
          <cell r="C207" t="str">
            <v>LAMPKI LED PROGRAM8 MULTIKOLOR 10M</v>
          </cell>
          <cell r="D207" t="str">
            <v>KURTYNA na zewnętrz LED 380 2,5x1,5m, 340 białych zimnych + 40 LED FLASH białych zimnych z dodatkowym gniazdem - kolekcja srebrna</v>
          </cell>
          <cell r="E207">
            <v>0.23</v>
          </cell>
          <cell r="F207" t="str">
            <v>Towar</v>
          </cell>
          <cell r="G207" t="str">
            <v>Tak</v>
          </cell>
          <cell r="H207" t="str">
            <v xml:space="preserve"> </v>
          </cell>
          <cell r="I207">
            <v>5902811502047</v>
          </cell>
        </row>
        <row r="208">
          <cell r="A208" t="str">
            <v>POL-LCLf2,5X1,5-WW-T</v>
          </cell>
          <cell r="C208" t="str">
            <v>LAMPKI LED PROGRAM8 FIOLET 10M PVC</v>
          </cell>
          <cell r="D208" t="str">
            <v>KURTYNA na zewnętrz LED 380 2,5x1,5m, 340 białych ciepłych + 40 LED FLASH białych zimnych z dodatkowym gniazdem - kolekcja srebrna</v>
          </cell>
          <cell r="E208">
            <v>0.23</v>
          </cell>
          <cell r="F208" t="str">
            <v>Towar</v>
          </cell>
          <cell r="G208" t="str">
            <v xml:space="preserve"> </v>
          </cell>
          <cell r="H208" t="str">
            <v>Tak</v>
          </cell>
          <cell r="I208">
            <v>5902811502054</v>
          </cell>
        </row>
        <row r="209">
          <cell r="A209" t="str">
            <v>POL-LCLf2,5X3,0-CW-T</v>
          </cell>
          <cell r="C209" t="str">
            <v>LAMPKI LED PROGRAM8 CZERWONY 10M PV</v>
          </cell>
          <cell r="D209" t="str">
            <v>KURTYNA na zewnętrz LED 600 2,5x3,0m, 480 białych zimnych + 80 LED FLASH białych zimnych z dodatkowym gniazdem - kolekcja srebrna</v>
          </cell>
          <cell r="E209">
            <v>0.23</v>
          </cell>
          <cell r="F209" t="str">
            <v>Towar</v>
          </cell>
          <cell r="G209" t="str">
            <v>Tak</v>
          </cell>
          <cell r="H209" t="str">
            <v xml:space="preserve"> </v>
          </cell>
          <cell r="I209">
            <v>5902811502061</v>
          </cell>
        </row>
        <row r="210">
          <cell r="A210" t="str">
            <v>POL-LCLf2,5X3,0-WW-T</v>
          </cell>
          <cell r="C210" t="str">
            <v>LAMPKI LED PROGRAM8 BIALY ZIMN 10M</v>
          </cell>
          <cell r="D210" t="str">
            <v>KURTYNA na zewnętrz LED 600 2,5x3,0m, 480 białych ciepłych + 80 LED FLASH białych zimnych z dodatkowym gniazdem - kolekcja srebrna</v>
          </cell>
          <cell r="E210">
            <v>0.23</v>
          </cell>
          <cell r="F210" t="str">
            <v>Towar</v>
          </cell>
          <cell r="G210" t="str">
            <v>Tak</v>
          </cell>
          <cell r="H210" t="str">
            <v xml:space="preserve"> </v>
          </cell>
          <cell r="I210">
            <v>5902811502078</v>
          </cell>
        </row>
        <row r="211">
          <cell r="A211" t="str">
            <v>POL-LCLf2,5X6,0-CW-T</v>
          </cell>
          <cell r="C211" t="str">
            <v>LAMPKI LED PROGRAM8 BIAL ZIMN 10M P</v>
          </cell>
          <cell r="D211" t="str">
            <v>KURTYNA na zewnętrz LED 720 2,5x6,0m, 576 białych zimnych + 144 LED FLASH białych zimnych z dodatkowym gniazdem - kolekcja srebrna</v>
          </cell>
          <cell r="E211">
            <v>0.23</v>
          </cell>
          <cell r="F211" t="str">
            <v>Towar</v>
          </cell>
          <cell r="G211" t="str">
            <v>Tak</v>
          </cell>
          <cell r="H211" t="str">
            <v>Tak</v>
          </cell>
          <cell r="I211">
            <v>5902811502085</v>
          </cell>
        </row>
        <row r="212">
          <cell r="A212" t="str">
            <v>POL-LCLf2,5X6,0-WW-T</v>
          </cell>
          <cell r="C212" t="str">
            <v>LAMPKI LED PROGRAM8 BIAL ZIMNY 10M</v>
          </cell>
          <cell r="D212" t="str">
            <v>KURTYNA na zewnętrz LED 720 2,5x6,0m, 576 białych ciepłych + 144 LED FLASH białych zimnych z dodatkowym gniazdem - kolekcja srebrna</v>
          </cell>
          <cell r="E212">
            <v>0.23</v>
          </cell>
          <cell r="F212" t="str">
            <v>Towar</v>
          </cell>
          <cell r="G212" t="str">
            <v>Tak</v>
          </cell>
          <cell r="H212" t="str">
            <v xml:space="preserve"> </v>
          </cell>
          <cell r="I212">
            <v>5902811502092</v>
          </cell>
        </row>
        <row r="213">
          <cell r="A213" t="str">
            <v>POL-LCLf2,5X9,0-CW-T</v>
          </cell>
          <cell r="C213" t="str">
            <v>LAMPKI LED PROGRAM8 BIAL CIEPL 10M</v>
          </cell>
          <cell r="D213" t="str">
            <v>KURTYNA na zewnętrz LED 1000 2,5x9,0m, 800 białych zimnych + 200 LED FLASH białych zimnych z dodatkowym gniazdem - kolekcja srebrna</v>
          </cell>
          <cell r="E213">
            <v>0.23</v>
          </cell>
          <cell r="F213" t="str">
            <v>Towar</v>
          </cell>
          <cell r="G213" t="str">
            <v xml:space="preserve"> </v>
          </cell>
          <cell r="H213" t="str">
            <v xml:space="preserve"> </v>
          </cell>
          <cell r="I213">
            <v>5902811502108</v>
          </cell>
        </row>
        <row r="214">
          <cell r="A214" t="str">
            <v>POL-LCLf2,5X9,0-WW-T</v>
          </cell>
          <cell r="C214" t="str">
            <v>LAMPKI LED PROGRAM8 ZOLTY 10M PVC Z</v>
          </cell>
          <cell r="D214" t="str">
            <v>KURTYNA na zewnętrz LED 1000 2,5x9,0m, 800 białych ciepłych + 200 LED FLASH białych zimnych z dodatkowym gniazdem - kolekcja srebrna</v>
          </cell>
          <cell r="E214">
            <v>0.23</v>
          </cell>
          <cell r="F214" t="str">
            <v>Towar</v>
          </cell>
          <cell r="G214" t="str">
            <v>Tak</v>
          </cell>
          <cell r="H214" t="str">
            <v xml:space="preserve"> </v>
          </cell>
          <cell r="I214">
            <v>5902811502115</v>
          </cell>
        </row>
        <row r="215">
          <cell r="A215" t="str">
            <v>POL-PLCL5X0,5-CW-BL</v>
          </cell>
          <cell r="C215" t="str">
            <v>LAMPKI LED FLASH 10M NIEBIESKIE PVC</v>
          </cell>
          <cell r="D215" t="str">
            <v>PROFESJONALNA KURTYNA na zewnętrz LED 240 5x0,5m z dodatkowym gniazdem - kolekcja złota</v>
          </cell>
          <cell r="E215">
            <v>0.23</v>
          </cell>
          <cell r="F215" t="str">
            <v>Towar</v>
          </cell>
          <cell r="G215" t="str">
            <v xml:space="preserve"> </v>
          </cell>
          <cell r="H215" t="str">
            <v>Tak</v>
          </cell>
          <cell r="I215">
            <v>5902811502122</v>
          </cell>
        </row>
        <row r="216">
          <cell r="A216" t="str">
            <v>POL-PLCL5X0,5-WW-BL</v>
          </cell>
          <cell r="C216" t="str">
            <v>LAMPKI LED FLASH 10M NIEBIESKIE PVC</v>
          </cell>
          <cell r="D216" t="str">
            <v>PROFESJONALNA KURTYNA na zewnętrz LED 240 5x0,5m z dodatkowym gniazdem - kolekcja złota</v>
          </cell>
          <cell r="E216">
            <v>0.23</v>
          </cell>
          <cell r="F216" t="str">
            <v>Towar</v>
          </cell>
          <cell r="G216" t="str">
            <v xml:space="preserve"> </v>
          </cell>
          <cell r="H216" t="str">
            <v>Tak</v>
          </cell>
          <cell r="I216">
            <v>5902811502139</v>
          </cell>
        </row>
        <row r="217">
          <cell r="A217" t="str">
            <v>POL-PLCL5X0,5-CW-W</v>
          </cell>
          <cell r="C217" t="str">
            <v>LAMPKI LED FLASH 10M BIALE ZIMNE</v>
          </cell>
          <cell r="D217" t="str">
            <v>PROFESJONALNA KURTYNA na zewnętrz LED 240 5x0,5m z dodatkowym gniazdem - kolekcja złota</v>
          </cell>
          <cell r="E217">
            <v>0.23</v>
          </cell>
          <cell r="F217" t="str">
            <v>Towar</v>
          </cell>
          <cell r="G217" t="str">
            <v>Tak</v>
          </cell>
          <cell r="H217" t="str">
            <v xml:space="preserve"> </v>
          </cell>
          <cell r="I217">
            <v>5902811502146</v>
          </cell>
        </row>
        <row r="218">
          <cell r="A218" t="str">
            <v>POL-PLCL5X0,5-WW-W</v>
          </cell>
          <cell r="C218" t="str">
            <v>LAMPKI LED FLASH 10M BIALE ZIMN PVC</v>
          </cell>
          <cell r="D218" t="str">
            <v>PROFESJONALNA KURTYNA na zewnętrz LED 240 5x0,5m z dodatkowym gniazdem - kolekcja złota</v>
          </cell>
          <cell r="E218">
            <v>0.23</v>
          </cell>
          <cell r="F218" t="str">
            <v>Towar</v>
          </cell>
          <cell r="G218" t="str">
            <v>Tak</v>
          </cell>
          <cell r="H218" t="str">
            <v xml:space="preserve"> </v>
          </cell>
          <cell r="I218">
            <v>5902811502153</v>
          </cell>
        </row>
        <row r="219">
          <cell r="A219" t="str">
            <v>POL-PLCL5X1,0-CW-BL</v>
          </cell>
          <cell r="C219" t="str">
            <v>LAMPKI LED FLASH 10M BIAL CIEPŁ PVC</v>
          </cell>
          <cell r="D219" t="str">
            <v>PROFESJONALNA KURTYNA na zewnętrz LED 380 5x1,0m z dodatkowym gniazdem - kolekcja złota</v>
          </cell>
          <cell r="E219">
            <v>0.23</v>
          </cell>
          <cell r="F219" t="str">
            <v>Towar</v>
          </cell>
          <cell r="G219" t="str">
            <v>Tak</v>
          </cell>
          <cell r="H219" t="str">
            <v xml:space="preserve"> </v>
          </cell>
          <cell r="I219">
            <v>5902811502160</v>
          </cell>
        </row>
        <row r="220">
          <cell r="A220" t="str">
            <v>POL-PLCL5X1,0-CW-W</v>
          </cell>
          <cell r="C220" t="str">
            <v>LAMPKI LED FLASH 10M BIALE CIEP PVC</v>
          </cell>
          <cell r="D220" t="str">
            <v>PROFESJONALNA KURTYNA na zewnętrz LED 380 5x1,0m z dodatkowym gniazdem - kolekcja złota</v>
          </cell>
          <cell r="E220">
            <v>0.23</v>
          </cell>
          <cell r="F220" t="str">
            <v>Towar</v>
          </cell>
          <cell r="G220" t="str">
            <v>Tak</v>
          </cell>
          <cell r="H220" t="str">
            <v xml:space="preserve"> </v>
          </cell>
          <cell r="I220">
            <v>5902811502177</v>
          </cell>
        </row>
        <row r="221">
          <cell r="A221" t="str">
            <v>POL-PLCL5X1,0-WW-W</v>
          </cell>
          <cell r="C221" t="str">
            <v>LAMPKI LED NIEBIE 10M100PKT</v>
          </cell>
          <cell r="D221" t="str">
            <v>PROFESJONALNA KURTYNA na zewnętrz LED 380 5x1,0m z dodatkowym gniazdem - kolekcja złota</v>
          </cell>
          <cell r="E221">
            <v>0.23</v>
          </cell>
          <cell r="F221" t="str">
            <v>Towar</v>
          </cell>
          <cell r="G221" t="str">
            <v xml:space="preserve"> </v>
          </cell>
          <cell r="H221" t="str">
            <v>Tak</v>
          </cell>
          <cell r="I221">
            <v>5902811502184</v>
          </cell>
        </row>
        <row r="222">
          <cell r="A222" t="str">
            <v>POL-PLCL5X1,0-WW-BL</v>
          </cell>
          <cell r="C222" t="str">
            <v>LAMPKI LED 10M 100PKT BIAŁY KLASY</v>
          </cell>
          <cell r="D222" t="str">
            <v>PROFESJONALNA KURTYNA na zewnętrz LED 380 5x1,0m z dodatkowym gniazdem - kolekcja złota</v>
          </cell>
          <cell r="E222">
            <v>0.23</v>
          </cell>
          <cell r="F222" t="str">
            <v>Towar</v>
          </cell>
          <cell r="G222" t="str">
            <v xml:space="preserve"> </v>
          </cell>
          <cell r="H222" t="str">
            <v xml:space="preserve"> </v>
          </cell>
          <cell r="I222">
            <v>5902811502191</v>
          </cell>
        </row>
        <row r="223">
          <cell r="A223" t="str">
            <v>POL-PLCL2,5X1,5-CW-BL</v>
          </cell>
          <cell r="C223" t="str">
            <v>LAMPKI LED 10M 100PKT  BIAŁE ZIMNE</v>
          </cell>
          <cell r="D223" t="str">
            <v>PROFESJONALNA KURTYNA na zewnętrz LED 380 2,5x1,5m,  z dodatkowym gniazdem - kolekcja złota</v>
          </cell>
          <cell r="E223">
            <v>0.23</v>
          </cell>
          <cell r="F223" t="str">
            <v>Towar</v>
          </cell>
          <cell r="G223" t="str">
            <v xml:space="preserve"> </v>
          </cell>
          <cell r="H223" t="str">
            <v>Tak</v>
          </cell>
          <cell r="I223">
            <v>5902811502207</v>
          </cell>
        </row>
        <row r="224">
          <cell r="A224" t="str">
            <v>POL-PLCL2,5X1,5-CW-W</v>
          </cell>
          <cell r="C224" t="str">
            <v>LAMPKI LED 10M 100PKT ZIELONE</v>
          </cell>
          <cell r="D224" t="str">
            <v>PROFESJONALNA KURTYNA na zewnętrz LED 380 2,5x1,5m,  z dodatkowym gniazdem - kolekcja złota</v>
          </cell>
          <cell r="E224">
            <v>0.23</v>
          </cell>
          <cell r="F224" t="str">
            <v>Towar</v>
          </cell>
          <cell r="G224" t="str">
            <v xml:space="preserve"> </v>
          </cell>
          <cell r="H224" t="str">
            <v>Tak</v>
          </cell>
          <cell r="I224">
            <v>5902811502214</v>
          </cell>
        </row>
        <row r="225">
          <cell r="A225" t="str">
            <v>POL-PLCL2,5X1,5-WW-BL</v>
          </cell>
          <cell r="C225" t="str">
            <v>LAMPKI LED 10M 100PKT MULTIKOLOR</v>
          </cell>
          <cell r="D225" t="str">
            <v>PROFESJONALNA KURTYNA na zewnętrz LED 380 2,5x1,5m,  z dodatkowym gniazdem - kolekcja złota</v>
          </cell>
          <cell r="E225">
            <v>0.23</v>
          </cell>
          <cell r="F225" t="str">
            <v>Towar</v>
          </cell>
          <cell r="G225" t="str">
            <v xml:space="preserve"> </v>
          </cell>
          <cell r="H225" t="str">
            <v>Tak</v>
          </cell>
          <cell r="I225">
            <v>5902811502221</v>
          </cell>
        </row>
        <row r="226">
          <cell r="A226" t="str">
            <v>POL-PLCL2,5X1,5-WW-W</v>
          </cell>
          <cell r="C226" t="str">
            <v>LAMPKI LED ROZOWE 10M100PKT</v>
          </cell>
          <cell r="D226" t="str">
            <v>PROFESJONALNA KURTYNA na zewnętrz LED 380 2,5x1,5m,  z dodatkowym gniazdem - kolekcja złota</v>
          </cell>
          <cell r="E226">
            <v>0.23</v>
          </cell>
          <cell r="F226" t="str">
            <v>Towar</v>
          </cell>
          <cell r="G226" t="str">
            <v xml:space="preserve"> </v>
          </cell>
          <cell r="H226" t="str">
            <v>Tak</v>
          </cell>
          <cell r="I226">
            <v>5902811502238</v>
          </cell>
        </row>
        <row r="227">
          <cell r="A227" t="str">
            <v>POL-PLCL2,5X1,5-BLU-BL</v>
          </cell>
          <cell r="C227" t="str">
            <v>LAMPKI LED CZERWO 10M100PKT</v>
          </cell>
          <cell r="D227" t="str">
            <v>PROFESJONALNA KURTYNA na zewnętrz LED 380 2,5x1,5m,  z dodatkowym gniazdem - kolekcja złota</v>
          </cell>
          <cell r="E227">
            <v>0.23</v>
          </cell>
          <cell r="F227" t="str">
            <v>Towar</v>
          </cell>
          <cell r="G227" t="str">
            <v xml:space="preserve"> </v>
          </cell>
          <cell r="H227" t="str">
            <v>Tak</v>
          </cell>
          <cell r="I227">
            <v>5902811502245</v>
          </cell>
        </row>
        <row r="228">
          <cell r="A228" t="str">
            <v>POL-PLCL2,5X1,5-BLU-W</v>
          </cell>
          <cell r="C228" t="str">
            <v>LAMPKI LED 10M 100PKT  BIAŁE CIEPŁ</v>
          </cell>
          <cell r="D228" t="str">
            <v>PROFESJONALNA KURTYNA na zewnętrz LED 380 2,5x1,5m,  z dodatkowym gniazdem - kolekcja złota</v>
          </cell>
          <cell r="E228">
            <v>0.23</v>
          </cell>
          <cell r="F228" t="str">
            <v>Towar</v>
          </cell>
          <cell r="G228" t="str">
            <v xml:space="preserve"> </v>
          </cell>
          <cell r="H228" t="str">
            <v>Tak</v>
          </cell>
          <cell r="I228">
            <v>5902811502252</v>
          </cell>
        </row>
        <row r="229">
          <cell r="A229" t="str">
            <v>POL-PLCL2,5X3,0-CW-BL</v>
          </cell>
          <cell r="C229" t="str">
            <v>LAMPKI LED ZOLTE 10M100PKT</v>
          </cell>
          <cell r="D229" t="str">
            <v>PROFESJONALNA KURTYNA na zewnętrz LED 600 2,5x3,0m,  z dodatkowym gniazdem - kolekcja złota</v>
          </cell>
          <cell r="E229">
            <v>0.23</v>
          </cell>
          <cell r="F229" t="str">
            <v>Towar</v>
          </cell>
          <cell r="G229" t="str">
            <v xml:space="preserve"> </v>
          </cell>
          <cell r="H229" t="str">
            <v>Tak</v>
          </cell>
          <cell r="I229">
            <v>5902811502269</v>
          </cell>
        </row>
        <row r="230">
          <cell r="A230" t="str">
            <v>POL-PLCL2,5X3,0-CW-W</v>
          </cell>
          <cell r="C230" t="str">
            <v>LAMPKI LED 6M 60PKT NIEBIESKI</v>
          </cell>
          <cell r="D230" t="str">
            <v>PROFESJONALNA KURTYNA na zewnętrz LED 600 2,5x3,0m,  z dodatkowym gniazdem - kolekcja złota</v>
          </cell>
          <cell r="E230">
            <v>0.23</v>
          </cell>
          <cell r="F230" t="str">
            <v>Towar</v>
          </cell>
          <cell r="G230" t="str">
            <v xml:space="preserve"> </v>
          </cell>
          <cell r="H230" t="str">
            <v>Tak</v>
          </cell>
          <cell r="I230">
            <v>5902811502276</v>
          </cell>
        </row>
        <row r="231">
          <cell r="A231" t="str">
            <v>POL-PLCL2,5X3,0-WW-BL</v>
          </cell>
          <cell r="C231" t="str">
            <v>LAMPKI LED  6M 60PKT  BIAŁY KLASYCZ</v>
          </cell>
          <cell r="D231" t="str">
            <v>PROFESJONALNA KURTYNA na zewnętrz LED 600 2,5x3,0m,  z dodatkowym gniazdem - kolekcja złota</v>
          </cell>
          <cell r="E231">
            <v>0.23</v>
          </cell>
          <cell r="F231" t="str">
            <v>Towar</v>
          </cell>
          <cell r="G231" t="str">
            <v xml:space="preserve"> </v>
          </cell>
          <cell r="H231" t="str">
            <v xml:space="preserve"> </v>
          </cell>
          <cell r="I231">
            <v>5902811502283</v>
          </cell>
        </row>
        <row r="232">
          <cell r="A232" t="str">
            <v>POL-PLCL2,5X3,0-WW-W</v>
          </cell>
          <cell r="C232" t="str">
            <v>LAMPKI LED 6M60PKT BI ZIM</v>
          </cell>
          <cell r="D232" t="str">
            <v>PROFESJONALNA KURTYNA na zewnętrz LED 600 2,5x3,0m,  z dodatkowym gniazdem - kolekcja złota</v>
          </cell>
          <cell r="E232">
            <v>0.23</v>
          </cell>
          <cell r="F232" t="str">
            <v>Towar</v>
          </cell>
          <cell r="G232" t="str">
            <v xml:space="preserve"> </v>
          </cell>
          <cell r="H232" t="str">
            <v>Tak</v>
          </cell>
          <cell r="I232">
            <v>5902811502290</v>
          </cell>
        </row>
        <row r="233">
          <cell r="A233" t="str">
            <v>POL-PLCL2,5X3,0-BLU-BL</v>
          </cell>
          <cell r="C233" t="str">
            <v>LAMPKI LED ZIELONY 6M60PKT</v>
          </cell>
          <cell r="D233" t="str">
            <v>PROFESJONALNA KURTYNA na zewnętrz LED 600 2,5x3,0m,  z dodatkowym gniazdem - kolekcja złota</v>
          </cell>
          <cell r="E233">
            <v>0.23</v>
          </cell>
          <cell r="F233" t="str">
            <v>Towar</v>
          </cell>
          <cell r="G233" t="str">
            <v xml:space="preserve"> </v>
          </cell>
          <cell r="H233" t="str">
            <v>Tak</v>
          </cell>
          <cell r="I233">
            <v>5902811502306</v>
          </cell>
        </row>
        <row r="234">
          <cell r="A234" t="str">
            <v>POL-PLCL2,5X3,0-BLU-W</v>
          </cell>
          <cell r="C234" t="str">
            <v>LAMPKI LED  6M 60PKT  MULTIKOLOR</v>
          </cell>
          <cell r="D234" t="str">
            <v>PROFESJONALNA KURTYNA na zewnętrz LED 600 2,5x3,0m,  z dodatkowym gniazdem - kolekcja złota</v>
          </cell>
          <cell r="E234">
            <v>0.23</v>
          </cell>
          <cell r="F234" t="str">
            <v>Towar</v>
          </cell>
          <cell r="G234" t="str">
            <v xml:space="preserve"> </v>
          </cell>
          <cell r="H234" t="str">
            <v>Tak</v>
          </cell>
          <cell r="I234">
            <v>5902811502313</v>
          </cell>
        </row>
        <row r="235">
          <cell r="A235" t="str">
            <v>POL-PLCL2,5X6,0-CW-BL</v>
          </cell>
          <cell r="C235" t="str">
            <v>LAMPKI LED ROZOWY 6M60PKT</v>
          </cell>
          <cell r="D235" t="str">
            <v>PROFESJONALNA KURTYNA na zewnętrz LED 720 2,5x6,0m,  z dodatkowym gniazdem - kolekcja złota</v>
          </cell>
          <cell r="E235">
            <v>0.23</v>
          </cell>
          <cell r="F235" t="str">
            <v>Towar</v>
          </cell>
          <cell r="G235" t="str">
            <v xml:space="preserve"> </v>
          </cell>
          <cell r="H235" t="str">
            <v>Tak</v>
          </cell>
          <cell r="I235">
            <v>5902811502320</v>
          </cell>
        </row>
        <row r="236">
          <cell r="A236" t="str">
            <v>POL-PLCL2,5X6,0-CW-W</v>
          </cell>
          <cell r="C236" t="str">
            <v>LAMPKI LED CZERWONY 6M60PKT</v>
          </cell>
          <cell r="D236" t="str">
            <v>PROFESJONALNA KURTYNA na zewnętrz LED 720 2,5x6,0m,  z dodatkowym gniazdem - kolekcja złota</v>
          </cell>
          <cell r="E236">
            <v>0.23</v>
          </cell>
          <cell r="F236" t="str">
            <v>Towar</v>
          </cell>
          <cell r="G236" t="str">
            <v xml:space="preserve"> </v>
          </cell>
          <cell r="H236" t="str">
            <v>Tak</v>
          </cell>
          <cell r="I236">
            <v>5902811502337</v>
          </cell>
        </row>
        <row r="237">
          <cell r="A237" t="str">
            <v>POL-PLCL2,5X6,0-WW-BL</v>
          </cell>
          <cell r="C237" t="str">
            <v>LAMPKI LED 6M60PKT  BIA CIE</v>
          </cell>
          <cell r="D237" t="str">
            <v>PROFESJONALNA KURTYNA na zewnętrz LED 720 2,5x6,0m,  z dodatkowym gniazdem - kolekcja złota</v>
          </cell>
          <cell r="E237">
            <v>0.23</v>
          </cell>
          <cell r="F237" t="str">
            <v>Towar</v>
          </cell>
          <cell r="G237" t="str">
            <v xml:space="preserve"> </v>
          </cell>
          <cell r="H237" t="str">
            <v>Tak</v>
          </cell>
          <cell r="I237">
            <v>5902811502344</v>
          </cell>
        </row>
        <row r="238">
          <cell r="A238" t="str">
            <v>POL-PLCL2,5X6,0-WW-W</v>
          </cell>
          <cell r="C238" t="str">
            <v>LAMPKI LED ZÓŁTY 6M60PKT</v>
          </cell>
          <cell r="D238" t="str">
            <v>PROFESJONALNA KURTYNA na zewnętrz LED 720 2,5x6,0m,  z dodatkowym gniazdem - kolekcja złota</v>
          </cell>
          <cell r="E238">
            <v>0.23</v>
          </cell>
          <cell r="F238" t="str">
            <v>Towar</v>
          </cell>
          <cell r="G238" t="str">
            <v xml:space="preserve"> </v>
          </cell>
          <cell r="H238" t="str">
            <v>Tak</v>
          </cell>
          <cell r="I238">
            <v>5902811502351</v>
          </cell>
        </row>
        <row r="239">
          <cell r="A239" t="str">
            <v>POL-PLCL2,5X6,0-BLU-BL</v>
          </cell>
          <cell r="C239" t="str">
            <v>STALAKTYTY 15CM, 24TUB 10M+5M KAB.Z</v>
          </cell>
          <cell r="D239" t="str">
            <v>PROFESJONALNA KURTYNA na zewnętrz LED 720 2,5x6,0m,  z dodatkowym gniazdem - kolekcja złota</v>
          </cell>
          <cell r="E239">
            <v>0.23</v>
          </cell>
          <cell r="F239" t="str">
            <v>Towar</v>
          </cell>
          <cell r="G239" t="str">
            <v xml:space="preserve"> </v>
          </cell>
          <cell r="H239" t="str">
            <v xml:space="preserve"> </v>
          </cell>
          <cell r="I239">
            <v>5902811502368</v>
          </cell>
        </row>
        <row r="240">
          <cell r="A240" t="str">
            <v>POL-PLCL2,5X6,0-BLU-W</v>
          </cell>
          <cell r="C240" t="str">
            <v>ALUMINIOWY KLIP DO WĘŻA NEON</v>
          </cell>
          <cell r="D240" t="str">
            <v>PROFESJONALNA KURTYNA na zewnętrz LED 720 2,5x6,0m,  z dodatkowym gniazdem - kolekcja złota</v>
          </cell>
          <cell r="E240">
            <v>0.23</v>
          </cell>
          <cell r="F240" t="str">
            <v>Towar</v>
          </cell>
          <cell r="G240" t="str">
            <v xml:space="preserve"> </v>
          </cell>
          <cell r="H240" t="str">
            <v>Tak</v>
          </cell>
          <cell r="I240">
            <v>5902811502375</v>
          </cell>
        </row>
        <row r="241">
          <cell r="A241" t="str">
            <v>POL-PLCL2,5X9,0-CW-BL</v>
          </cell>
          <cell r="C241" t="str">
            <v>METEORKI 100CM, 5TUB, + TRANS. OW C</v>
          </cell>
          <cell r="D241" t="str">
            <v>PROFESJONALNA KURTYNA na zewnętrz LED 1000 2,5x9,0m,  z dodatkowym gniazdem - kolekcja złota</v>
          </cell>
          <cell r="E241">
            <v>0.23</v>
          </cell>
          <cell r="F241" t="str">
            <v>Towar</v>
          </cell>
          <cell r="G241" t="str">
            <v xml:space="preserve"> </v>
          </cell>
          <cell r="H241" t="str">
            <v>Tak</v>
          </cell>
          <cell r="I241">
            <v>5902811502382</v>
          </cell>
        </row>
        <row r="242">
          <cell r="A242" t="str">
            <v>POL-PLCL2,5X9,0-CW-W</v>
          </cell>
          <cell r="C242" t="str">
            <v>METEORKI 20CM, 12TUB, 6M+5M KAB.ZAS</v>
          </cell>
          <cell r="D242" t="str">
            <v>PROFESJONALNA KURTYNA na zewnętrz LED 1000 2,5x9,0m,  z dodatkowym gniazdem - kolekcja złota</v>
          </cell>
          <cell r="E242">
            <v>0.23</v>
          </cell>
          <cell r="F242" t="str">
            <v>Towar</v>
          </cell>
          <cell r="G242" t="str">
            <v xml:space="preserve"> </v>
          </cell>
          <cell r="H242" t="str">
            <v>Tak</v>
          </cell>
          <cell r="I242">
            <v>5902811502399</v>
          </cell>
        </row>
        <row r="243">
          <cell r="A243" t="str">
            <v>POL-PLCL2,5X9,0-WW-BL</v>
          </cell>
          <cell r="C243" t="str">
            <v>METEORKI 25CM, 5TUB LED 5M BIALE ZI</v>
          </cell>
          <cell r="D243" t="str">
            <v>PROFESJONALNA KURTYNA na zewnętrz LED 1000 2,5x9,0m,  z dodatkowym gniazdem - kolekcja złota</v>
          </cell>
          <cell r="E243">
            <v>0.23</v>
          </cell>
          <cell r="F243" t="str">
            <v>Towar</v>
          </cell>
          <cell r="G243" t="str">
            <v xml:space="preserve"> </v>
          </cell>
          <cell r="H243" t="str">
            <v xml:space="preserve"> </v>
          </cell>
          <cell r="I243">
            <v>5902811502405</v>
          </cell>
        </row>
        <row r="244">
          <cell r="A244" t="str">
            <v>POL-PLCL2,5X9,0-WW-W</v>
          </cell>
          <cell r="C244" t="str">
            <v>METEORKI 50CM, 5TUB BI ZIMN</v>
          </cell>
          <cell r="D244" t="str">
            <v>PROFESJONALNA KURTYNA na zewnętrz LED 1000 2,5x9,0m,  z dodatkowym gniazdem - kolekcja złota</v>
          </cell>
          <cell r="E244">
            <v>0.23</v>
          </cell>
          <cell r="F244" t="str">
            <v>Towar</v>
          </cell>
          <cell r="G244" t="str">
            <v xml:space="preserve"> </v>
          </cell>
          <cell r="H244" t="str">
            <v>Tak</v>
          </cell>
          <cell r="I244">
            <v>5902811502412</v>
          </cell>
        </row>
        <row r="245">
          <cell r="A245" t="str">
            <v>POL-PLCL2,5X9,0-BLU-BL</v>
          </cell>
          <cell r="C245" t="str">
            <v>METEORKI 50CM, 5TUB, + TRANS. OW C</v>
          </cell>
          <cell r="D245" t="str">
            <v>PROFESJONALNA KURTYNA na zewnętrz LED 1000 2,5x9,0m,  z dodatkowym gniazdem - kolekcja złota</v>
          </cell>
          <cell r="E245">
            <v>0.23</v>
          </cell>
          <cell r="F245" t="str">
            <v>Towar</v>
          </cell>
          <cell r="G245" t="str">
            <v xml:space="preserve"> </v>
          </cell>
          <cell r="H245" t="str">
            <v>Tak</v>
          </cell>
          <cell r="I245">
            <v>5902811502429</v>
          </cell>
        </row>
        <row r="246">
          <cell r="A246" t="str">
            <v>POL-PLCL2,5X9,0-BLU-W</v>
          </cell>
          <cell r="C246" t="str">
            <v>KABEL ZASILAJACY POL WAZ LED GRU2PI</v>
          </cell>
          <cell r="D246" t="str">
            <v>PROFESJONALNA KURTYNA na zewnętrz LED 1000 2,5x9,0m,  z dodatkowym gniazdem - kolekcja złota</v>
          </cell>
          <cell r="E246">
            <v>0.23</v>
          </cell>
          <cell r="F246" t="str">
            <v>Towar</v>
          </cell>
          <cell r="G246" t="str">
            <v xml:space="preserve"> </v>
          </cell>
          <cell r="H246" t="str">
            <v>Tak</v>
          </cell>
          <cell r="I246">
            <v>5902811502436</v>
          </cell>
        </row>
        <row r="247">
          <cell r="A247" t="str">
            <v>POL-PLCLf5X0,5-CW-BL</v>
          </cell>
          <cell r="C247" t="str">
            <v>POL-MONSTRUM PUSTY</v>
          </cell>
          <cell r="D247" t="str">
            <v>PROFESJONALNA KURTYNA na zewnętrz LED 320 5x0,5m, 216 białych zimnych + 24 LED FLASH białych zimnych z dodatkowym gniazdem - kolekcja złota</v>
          </cell>
          <cell r="E247">
            <v>0.23</v>
          </cell>
          <cell r="F247" t="str">
            <v>Towar</v>
          </cell>
          <cell r="G247" t="str">
            <v xml:space="preserve"> </v>
          </cell>
          <cell r="H247" t="str">
            <v xml:space="preserve"> </v>
          </cell>
          <cell r="I247">
            <v>5902811502443</v>
          </cell>
        </row>
        <row r="248">
          <cell r="A248" t="str">
            <v>POL-PLCLf5X0,5-CW-W</v>
          </cell>
          <cell r="C248" t="str">
            <v>POL-MONSTRUM G1 GOBOS ŚNIEŻYNKI&amp;GWI</v>
          </cell>
          <cell r="D248" t="str">
            <v>PROFESJONALNA KURTYNA na zewnętrz LED 320 5x0,5m, 216 białych zimnych + 24 LED FLASH białych zimnych z dodatkowym gniazdem - kolekcja złota</v>
          </cell>
          <cell r="E248">
            <v>0.23</v>
          </cell>
          <cell r="F248" t="str">
            <v>Towar</v>
          </cell>
          <cell r="G248" t="str">
            <v xml:space="preserve"> </v>
          </cell>
          <cell r="H248" t="str">
            <v xml:space="preserve"> </v>
          </cell>
          <cell r="I248">
            <v>5902811502450</v>
          </cell>
        </row>
        <row r="249">
          <cell r="A249" t="str">
            <v>POL-PLCLf5X0,5-WW-BL</v>
          </cell>
          <cell r="C249" t="str">
            <v>POL-MONSTRUM G10 GOBOS ZAPRZĘG</v>
          </cell>
          <cell r="D249" t="str">
            <v>PROFESJONALNA KURTYNA na zewnętrz LED 320 5x0,5m, 216 białych ciepłych + 24 LED FLASH białych zimnych z dodatkowym gniazdem - kolekcja złota</v>
          </cell>
          <cell r="E249">
            <v>0.23</v>
          </cell>
          <cell r="F249" t="str">
            <v>Towar</v>
          </cell>
          <cell r="G249" t="str">
            <v xml:space="preserve"> </v>
          </cell>
          <cell r="H249" t="str">
            <v xml:space="preserve"> </v>
          </cell>
          <cell r="I249">
            <v>5902811502467</v>
          </cell>
        </row>
        <row r="250">
          <cell r="A250" t="str">
            <v>POL-PLCLf5X0,5-WW-W</v>
          </cell>
          <cell r="C250" t="str">
            <v>POL-MONSTRUM G11 GOBOS ORZEŁ GODŁO</v>
          </cell>
          <cell r="D250" t="str">
            <v>PROFESJONALNA KURTYNA na zewnętrz LED 320 5x0,5m, 216 białych ciepłych + 24 LED FLASH białych zimnych z dodatkowym gniazdem - kolekcja złota</v>
          </cell>
          <cell r="E250">
            <v>0.23</v>
          </cell>
          <cell r="F250" t="str">
            <v>Towar</v>
          </cell>
          <cell r="G250" t="str">
            <v xml:space="preserve"> </v>
          </cell>
          <cell r="H250" t="str">
            <v xml:space="preserve"> </v>
          </cell>
          <cell r="I250">
            <v>5902811502474</v>
          </cell>
        </row>
        <row r="251">
          <cell r="A251" t="str">
            <v>POL-PLCLf5X1,0-CW-BL</v>
          </cell>
          <cell r="C251" t="str">
            <v>POL-MONSTRUM G12 GOBOS FLAGA UE</v>
          </cell>
          <cell r="D251" t="str">
            <v>PROFESJONALNA KURTYNA na zewnętrz LED 380 5x1,0m, 340 białych zimnych + 40 LED FLASH białych zimnych z dodatkowym gniazdem - kolekcja złota</v>
          </cell>
          <cell r="E251">
            <v>0.23</v>
          </cell>
          <cell r="F251" t="str">
            <v>Towar</v>
          </cell>
          <cell r="G251" t="str">
            <v xml:space="preserve"> </v>
          </cell>
          <cell r="H251" t="str">
            <v xml:space="preserve"> </v>
          </cell>
          <cell r="I251">
            <v>5902811502481</v>
          </cell>
        </row>
        <row r="252">
          <cell r="A252" t="str">
            <v>POL-PLCLf5X1,0-CW-W</v>
          </cell>
          <cell r="C252" t="str">
            <v>POL-MONSTRUM G13 GOBOS FLAGA POLSKI</v>
          </cell>
          <cell r="D252" t="str">
            <v>PROFESJONALNA KURTYNA na zewnętrz LED 380 5x1,0m, 340 białych zimnych + 40 LED FLASH białych zimnych z dodatkowym gniazdem - kolekcja złota</v>
          </cell>
          <cell r="E252">
            <v>0.23</v>
          </cell>
          <cell r="F252" t="str">
            <v>Towar</v>
          </cell>
          <cell r="G252" t="str">
            <v xml:space="preserve"> </v>
          </cell>
          <cell r="H252" t="str">
            <v xml:space="preserve"> </v>
          </cell>
          <cell r="I252">
            <v>5902811502498</v>
          </cell>
        </row>
        <row r="253">
          <cell r="A253" t="str">
            <v>POL-PLCLf5X1,0-WW-W</v>
          </cell>
          <cell r="C253" t="str">
            <v>POL-MONSTRUM G14 GOBOS FLAGA POLSKI</v>
          </cell>
          <cell r="D253" t="str">
            <v>PROFESJONALNA KURTYNA na zewnętrz LED 380 5x1,0m, 340 białych ciepłych + 40 LED FLASH białych zimnych z dodatkowym gniazdem - kolekcja złota</v>
          </cell>
          <cell r="E253">
            <v>0.23</v>
          </cell>
          <cell r="F253" t="str">
            <v>Towar</v>
          </cell>
          <cell r="G253" t="str">
            <v xml:space="preserve"> </v>
          </cell>
          <cell r="H253" t="str">
            <v xml:space="preserve"> </v>
          </cell>
          <cell r="I253">
            <v>5902811502504</v>
          </cell>
        </row>
        <row r="254">
          <cell r="A254" t="str">
            <v>POL-PLCLf5X1,0-WW-BL</v>
          </cell>
          <cell r="C254" t="str">
            <v>POL-MONSTRUM MIKOLAJ PO LINIE</v>
          </cell>
          <cell r="D254" t="str">
            <v>PROFESJONALNA KURTYNA na zewnętrz LED 380 5x1,0m, 340 białych ciepłych + 40 LED FLASH białych zimnych z dodatkowym gniazdem - kolekcja złota</v>
          </cell>
          <cell r="E254">
            <v>0.23</v>
          </cell>
          <cell r="F254" t="str">
            <v>Towar</v>
          </cell>
          <cell r="G254" t="str">
            <v xml:space="preserve"> </v>
          </cell>
          <cell r="H254" t="str">
            <v xml:space="preserve"> </v>
          </cell>
          <cell r="I254">
            <v>5902811502511</v>
          </cell>
        </row>
        <row r="255">
          <cell r="A255" t="str">
            <v>POL-PLCLf2,5X1,5-CW-BL</v>
          </cell>
          <cell r="C255" t="str">
            <v>POL-MONSTRUM MIKOLAJ W KOMINIE</v>
          </cell>
          <cell r="D255" t="str">
            <v>PROFESJONALNA KURTYNA na zewnętrz LED 380 2,5x1,5m, 340 białych zimnych + 40 LED FLASH białych zimnych z dodatkowym gniazdem - kolekcja złota</v>
          </cell>
          <cell r="E255">
            <v>0.23</v>
          </cell>
          <cell r="F255" t="str">
            <v>Towar</v>
          </cell>
          <cell r="G255" t="str">
            <v xml:space="preserve"> </v>
          </cell>
          <cell r="H255" t="str">
            <v xml:space="preserve"> </v>
          </cell>
          <cell r="I255">
            <v>5902811502528</v>
          </cell>
        </row>
        <row r="256">
          <cell r="A256" t="str">
            <v>POL-PLCLf2,5X1,5-CW-W</v>
          </cell>
          <cell r="C256" t="str">
            <v>POL-MONSTRUM ZAPRZEG</v>
          </cell>
          <cell r="D256" t="str">
            <v>PROFESJONALNA KURTYNA na zewnętrz LED 380 2,5x1,5m, 340 białych zimnych + 40 LED FLASH białych zimnych z dodatkowym gniazdem - kolekcja złota</v>
          </cell>
          <cell r="E256">
            <v>0.23</v>
          </cell>
          <cell r="F256" t="str">
            <v>Towar</v>
          </cell>
          <cell r="G256" t="str">
            <v xml:space="preserve"> </v>
          </cell>
          <cell r="H256" t="str">
            <v xml:space="preserve"> </v>
          </cell>
          <cell r="I256">
            <v>5902811502535</v>
          </cell>
        </row>
        <row r="257">
          <cell r="A257" t="str">
            <v>POL-PLCLf2,5X1,5-WW-BL</v>
          </cell>
          <cell r="C257" t="str">
            <v>POL-MONSTRUM G18 GOBOS ŚNIEŻYNKIG18</v>
          </cell>
          <cell r="D257" t="str">
            <v>PROFESJONALNA KURTYNA na zewnętrz LED 380 2,5x1,5m, 340 białych ciepłych + 40 LED FLASH białych zimnych z dodatkowym gniazdem - kolekcja złota</v>
          </cell>
          <cell r="E257">
            <v>0.23</v>
          </cell>
          <cell r="F257" t="str">
            <v>Towar</v>
          </cell>
          <cell r="G257" t="str">
            <v xml:space="preserve"> </v>
          </cell>
          <cell r="H257" t="str">
            <v xml:space="preserve"> </v>
          </cell>
          <cell r="I257">
            <v>5902811502542</v>
          </cell>
        </row>
        <row r="258">
          <cell r="A258" t="str">
            <v>POL-PLCLf2,5X1,5-WW-W</v>
          </cell>
          <cell r="C258" t="str">
            <v>POL-MONSTRUM G19 GOBOS SERDUSZKA</v>
          </cell>
          <cell r="D258" t="str">
            <v>PROFESJONALNA KURTYNA na zewnętrz LED 380 2,5x1,5m, 340 białych ciepłych + 40 LED FLASH białych zimnych z dodatkowym gniazdem - kolekcja złota</v>
          </cell>
          <cell r="E258">
            <v>0.23</v>
          </cell>
          <cell r="F258" t="str">
            <v>Towar</v>
          </cell>
          <cell r="G258" t="str">
            <v xml:space="preserve"> </v>
          </cell>
          <cell r="H258" t="str">
            <v xml:space="preserve"> </v>
          </cell>
          <cell r="I258">
            <v>5902811502559</v>
          </cell>
        </row>
        <row r="259">
          <cell r="A259" t="str">
            <v>POL-PLCLf2,5X3,0-CW-BL</v>
          </cell>
          <cell r="C259" t="str">
            <v>POL-MONSTRUM G2 GOBOS ŚNIEŻ&amp;ŚNIEG</v>
          </cell>
          <cell r="D259" t="str">
            <v>PROFESJONALNA KURTYNA na zewnętrz LED 600 2,5x3,0m, 520 białych zimnych + 80 LED FLASH białych zimnych z dodatkowym gniazdem - kolekcja złota</v>
          </cell>
          <cell r="E259">
            <v>0.23</v>
          </cell>
          <cell r="F259" t="str">
            <v>Towar</v>
          </cell>
          <cell r="G259" t="str">
            <v xml:space="preserve"> </v>
          </cell>
          <cell r="H259" t="str">
            <v xml:space="preserve"> </v>
          </cell>
          <cell r="I259">
            <v>5902811502566</v>
          </cell>
        </row>
        <row r="260">
          <cell r="A260" t="str">
            <v>POL-PLCLf2,5X3,0-CW-W</v>
          </cell>
          <cell r="C260" t="str">
            <v>POL-MONSTRUM G20 STOP</v>
          </cell>
          <cell r="D260" t="str">
            <v>PROFESJONALNA KURTYNA na zewnętrz LED 600 2,5x3,0m, 520 białych zimnych + 80 LED FLASH białych zimnych z dodatkowym gniazdem - kolekcja złota</v>
          </cell>
          <cell r="E260">
            <v>0.23</v>
          </cell>
          <cell r="F260" t="str">
            <v>Towar</v>
          </cell>
          <cell r="G260" t="str">
            <v xml:space="preserve"> </v>
          </cell>
          <cell r="H260" t="str">
            <v xml:space="preserve"> </v>
          </cell>
          <cell r="I260">
            <v>5902811502573</v>
          </cell>
        </row>
        <row r="261">
          <cell r="A261" t="str">
            <v>POL-PLCLf2,5X3,0-WW-BL</v>
          </cell>
          <cell r="C261" t="str">
            <v>POL-MONSTRUM G21 EXIT</v>
          </cell>
          <cell r="D261" t="str">
            <v>PROFESJONALNA KURTYNA na zewnętrz LED 600 2,5x3,0m, 520 białych ciepłych + 80 LED FLASH białych zimnych z dodatkowym gniazdem - kolekcja złota</v>
          </cell>
          <cell r="E261">
            <v>0.23</v>
          </cell>
          <cell r="F261" t="str">
            <v>Towar</v>
          </cell>
          <cell r="G261" t="str">
            <v xml:space="preserve"> </v>
          </cell>
          <cell r="H261" t="str">
            <v xml:space="preserve"> </v>
          </cell>
          <cell r="I261">
            <v>5902811502580</v>
          </cell>
        </row>
        <row r="262">
          <cell r="A262" t="str">
            <v>POL-PLCLf2,5X3,0-WW-W</v>
          </cell>
          <cell r="C262" t="str">
            <v>POL-MONSTRUM G22 ZAKAZ WEJSCIA</v>
          </cell>
          <cell r="D262" t="str">
            <v>PROFESJONALNA KURTYNA na zewnętrz LED 600 2,5x3,0m, 520 białych ciepłych + 80 LED FLASH białych zimnych z dodatkowym gniazdem - kolekcja złota</v>
          </cell>
          <cell r="E262">
            <v>0.23</v>
          </cell>
          <cell r="F262" t="str">
            <v>Towar</v>
          </cell>
          <cell r="G262" t="str">
            <v xml:space="preserve"> </v>
          </cell>
          <cell r="H262" t="str">
            <v xml:space="preserve"> </v>
          </cell>
          <cell r="I262">
            <v>5902811502597</v>
          </cell>
        </row>
        <row r="263">
          <cell r="A263" t="str">
            <v>POL-PLCLf2,5X6,0-CW-BL</v>
          </cell>
          <cell r="C263" t="str">
            <v>POL-MONSTRUM G23 KOMETA</v>
          </cell>
          <cell r="D263" t="str">
            <v>PROFESJONALNA KURTYNA na zewnętrz LED 720 2,5x6,0m, 576 białych zimnych + 144 LED FLASH białych zimnych z dodatkowym gniazdem - kolekcja złota</v>
          </cell>
          <cell r="E263">
            <v>0.23</v>
          </cell>
          <cell r="F263" t="str">
            <v>Towar</v>
          </cell>
          <cell r="G263" t="str">
            <v xml:space="preserve"> </v>
          </cell>
          <cell r="H263" t="str">
            <v xml:space="preserve"> </v>
          </cell>
          <cell r="I263">
            <v>5902811502603</v>
          </cell>
        </row>
        <row r="264">
          <cell r="A264" t="str">
            <v>POL-PLCLf2,5X6,0-CW-W</v>
          </cell>
          <cell r="C264" t="str">
            <v>POL-MONSTRUM G24 GOBOS ŚNIEŻ&amp;KROPKI</v>
          </cell>
          <cell r="D264" t="str">
            <v>PROFESJONALNA KURTYNA na zewnętrz LED 720 2,5x6,0m, 576 białych zimnych + 144 LED FLASH białych zimnych z dodatkowym gniazdem - kolekcja złota</v>
          </cell>
          <cell r="E264">
            <v>0.23</v>
          </cell>
          <cell r="F264" t="str">
            <v>Towar</v>
          </cell>
          <cell r="G264" t="str">
            <v xml:space="preserve"> </v>
          </cell>
          <cell r="H264" t="str">
            <v xml:space="preserve"> </v>
          </cell>
          <cell r="I264">
            <v>5902811502610</v>
          </cell>
        </row>
        <row r="265">
          <cell r="A265" t="str">
            <v>POL-PLCLf2,5X6,0-WW-BL</v>
          </cell>
          <cell r="C265" t="str">
            <v>POL-MONSTRUM G25 GOBOS ŚNIEŻ&amp;KROPKI</v>
          </cell>
          <cell r="D265" t="str">
            <v>PROFESJONALNA KURTYNA na zewnętrz LED 720 2,5x6,0m, 576 białych ciepłych + 144 LED FLASH białych zimnych z dodatkowym gniazdem - kolekcja złota</v>
          </cell>
          <cell r="E265">
            <v>0.23</v>
          </cell>
          <cell r="F265" t="str">
            <v>Towar</v>
          </cell>
          <cell r="G265" t="str">
            <v xml:space="preserve"> </v>
          </cell>
          <cell r="H265" t="str">
            <v xml:space="preserve"> </v>
          </cell>
          <cell r="I265">
            <v>5902811502627</v>
          </cell>
        </row>
        <row r="266">
          <cell r="A266" t="str">
            <v>POL-PLCLf2,5X6,0-WW-W</v>
          </cell>
          <cell r="C266" t="str">
            <v>POL-MONSTRUM G3 GOBOS RENIFER</v>
          </cell>
          <cell r="D266" t="str">
            <v>PROFESJONALNA KURTYNA na zewnętrz LED 720 2,5x6,0m, 576 białych ciepłych + 144 LED FLASH białych zimnych z dodatkowym gniazdem - kolekcja złota</v>
          </cell>
          <cell r="E266">
            <v>0.23</v>
          </cell>
          <cell r="F266" t="str">
            <v>Towar</v>
          </cell>
          <cell r="G266" t="str">
            <v xml:space="preserve"> </v>
          </cell>
          <cell r="H266" t="str">
            <v xml:space="preserve"> </v>
          </cell>
          <cell r="I266">
            <v>5902811502634</v>
          </cell>
        </row>
        <row r="267">
          <cell r="A267" t="str">
            <v>POL-PLCLf2,5X9,0-CW-BL</v>
          </cell>
          <cell r="C267" t="str">
            <v>POL-MONSTRUM G4 GOBOS RENIFERY</v>
          </cell>
          <cell r="D267" t="str">
            <v>PROFESJONALNA KURTYNA na zewnętrz LED 1000 2,5x9,0m, 800 białych zimnych + 200 LED FLASH białych zimnych z dodatkowym gniazdem - kolekcja złota</v>
          </cell>
          <cell r="E267">
            <v>0.23</v>
          </cell>
          <cell r="F267" t="str">
            <v>Towar</v>
          </cell>
          <cell r="G267" t="str">
            <v xml:space="preserve"> </v>
          </cell>
          <cell r="H267" t="str">
            <v xml:space="preserve"> </v>
          </cell>
          <cell r="I267">
            <v>5902811502641</v>
          </cell>
        </row>
        <row r="268">
          <cell r="A268" t="str">
            <v>POL-PLCLf2,5X9,0-CW-W</v>
          </cell>
          <cell r="C268" t="str">
            <v>POL-MONSTRUM G5 GOBOS ANIOŁKI</v>
          </cell>
          <cell r="D268" t="str">
            <v>PROFESJONALNA KURTYNA na zewnętrz LED 1000 2,5x9,0m, 800 białych zimnych + 200 LED FLASH białych zimnych z dodatkowym gniazdem - kolekcja złota</v>
          </cell>
          <cell r="E268">
            <v>0.23</v>
          </cell>
          <cell r="F268" t="str">
            <v>Towar</v>
          </cell>
          <cell r="G268" t="str">
            <v xml:space="preserve"> </v>
          </cell>
          <cell r="H268" t="str">
            <v xml:space="preserve"> </v>
          </cell>
          <cell r="I268">
            <v>5902811502658</v>
          </cell>
        </row>
        <row r="269">
          <cell r="A269" t="str">
            <v>POL-PLCLf2,5X9,0-WW-BL</v>
          </cell>
          <cell r="C269" t="str">
            <v>POL-MONSTRUM G6 GOBOS ŚNIEŻYNKI G6</v>
          </cell>
          <cell r="D269" t="str">
            <v>PROFESJONALNA KURTYNA na zewnętrz LED 1000 2,5x9,0m, 800 białych ciepłych + 200 LED FLASH białych zimnych z dodatkowym gniazdem - kolekcja złota</v>
          </cell>
          <cell r="E269">
            <v>0.23</v>
          </cell>
          <cell r="F269" t="str">
            <v>Towar</v>
          </cell>
          <cell r="G269" t="str">
            <v xml:space="preserve"> </v>
          </cell>
          <cell r="H269" t="str">
            <v xml:space="preserve"> </v>
          </cell>
          <cell r="I269">
            <v>5902811502665</v>
          </cell>
        </row>
        <row r="270">
          <cell r="A270" t="str">
            <v>POL-PLCLf2,5X9,0-WW-W</v>
          </cell>
          <cell r="C270" t="str">
            <v>POL-MONSTRUM G7 GOBOS PREZENTY</v>
          </cell>
          <cell r="D270" t="str">
            <v>PROFESJONALNA KURTYNA na zewnętrz LED 1000 2,5x9,0m, 800 białych ciepłych + 200 LED FLASH białych zimnych z dodatkowym gniazdem - kolekcja złota</v>
          </cell>
          <cell r="E270">
            <v>0.23</v>
          </cell>
          <cell r="F270" t="str">
            <v>Towar</v>
          </cell>
          <cell r="G270" t="str">
            <v xml:space="preserve"> </v>
          </cell>
          <cell r="H270" t="str">
            <v xml:space="preserve"> </v>
          </cell>
          <cell r="I270">
            <v>5902811502672</v>
          </cell>
        </row>
        <row r="271">
          <cell r="A271" t="str">
            <v>POL-LCLwf2,5X3,0-CW-W</v>
          </cell>
          <cell r="C271" t="str">
            <v>POL-MONSTRUM G8 GOBOS KRÓLOWIE</v>
          </cell>
          <cell r="D271" t="str">
            <v>KURTYNA na zewnętrz LED 720 2,5x3,0m, efekt wodospadu z dodatkowym gniazdem - kolekcja srebrna</v>
          </cell>
          <cell r="E271">
            <v>0.23</v>
          </cell>
          <cell r="F271" t="str">
            <v>Towar</v>
          </cell>
          <cell r="G271" t="str">
            <v xml:space="preserve"> </v>
          </cell>
          <cell r="H271" t="str">
            <v xml:space="preserve"> </v>
          </cell>
          <cell r="I271">
            <v>5902811502689</v>
          </cell>
        </row>
        <row r="272">
          <cell r="A272" t="str">
            <v>POL-LCLwf2,5X3,0-BLU-W</v>
          </cell>
          <cell r="C272" t="str">
            <v>POL-MONSTRUM G9 GOBOS SZOPKA</v>
          </cell>
          <cell r="D272" t="str">
            <v>KURTYNA na zewnętrz LED 720 2,5x3,0m, efekt wodospadu z dodatkowym gniazdem - kolekcja srebrna</v>
          </cell>
          <cell r="E272">
            <v>0.23</v>
          </cell>
          <cell r="F272" t="str">
            <v>Towar</v>
          </cell>
          <cell r="G272" t="str">
            <v xml:space="preserve"> </v>
          </cell>
          <cell r="H272" t="str">
            <v xml:space="preserve"> </v>
          </cell>
          <cell r="I272">
            <v>5902811502696</v>
          </cell>
        </row>
        <row r="273">
          <cell r="A273" t="str">
            <v>POL-LCLwf2,5X6,0-CW-W</v>
          </cell>
          <cell r="C273" t="str">
            <v>POL-MONSTRUM INDYWIDUALNY</v>
          </cell>
          <cell r="D273" t="str">
            <v>KURTYNA na zewnętrz LED 1440 2,5x6,0m, efekt wodospadu z dodatkowym gniazdem - kolekcja srebrna</v>
          </cell>
          <cell r="E273">
            <v>0.23</v>
          </cell>
          <cell r="F273" t="str">
            <v>Towar</v>
          </cell>
          <cell r="G273" t="str">
            <v xml:space="preserve"> </v>
          </cell>
          <cell r="H273" t="str">
            <v xml:space="preserve"> </v>
          </cell>
          <cell r="I273">
            <v>5902811502702</v>
          </cell>
        </row>
        <row r="274">
          <cell r="A274" t="str">
            <v>POL-LCLwf2,5X6,0-BLU-W</v>
          </cell>
          <cell r="C274" t="str">
            <v>POL-MONSTRUM PILOT</v>
          </cell>
          <cell r="D274" t="str">
            <v>KURTYNA na zewnętrz LED 1440 2,5x6,0m, efekt wodospadu z dodatkowym gniazdem - kolekcja srebrna</v>
          </cell>
          <cell r="E274">
            <v>0.23</v>
          </cell>
          <cell r="F274" t="str">
            <v>Towar</v>
          </cell>
          <cell r="G274" t="str">
            <v xml:space="preserve"> </v>
          </cell>
          <cell r="H274" t="str">
            <v xml:space="preserve"> </v>
          </cell>
          <cell r="I274">
            <v>5902811502719</v>
          </cell>
        </row>
        <row r="275">
          <cell r="A275" t="str">
            <v>POL-PLCLwf2,5X3,0-CW-W</v>
          </cell>
          <cell r="C275" t="str">
            <v>PROJEKTOR MONSTRUM 100W</v>
          </cell>
          <cell r="D275" t="str">
            <v>PROFESJONALNA KURTYNA na zewnętrz LED 720 2,5x3,0m, efekt wodospadu z dodatkowym gniazdem - kolekcja złota</v>
          </cell>
          <cell r="E275">
            <v>0.23</v>
          </cell>
          <cell r="F275" t="str">
            <v>Towar</v>
          </cell>
          <cell r="G275" t="str">
            <v xml:space="preserve"> </v>
          </cell>
          <cell r="H275" t="str">
            <v xml:space="preserve"> </v>
          </cell>
          <cell r="I275">
            <v>5902811502726</v>
          </cell>
        </row>
        <row r="276">
          <cell r="A276" t="str">
            <v>POL-PLCLwf2,5X3,0-BLU-W</v>
          </cell>
          <cell r="C276" t="str">
            <v>PROJEKTOR MONSTRUM 80W</v>
          </cell>
          <cell r="D276" t="str">
            <v>PROFESJONALNA KURTYNA na zewnętrz LED 720 2,5x3,0m, efekt wodospadu z dodatkowym gniazdem - kolekcja złota</v>
          </cell>
          <cell r="E276">
            <v>0.23</v>
          </cell>
          <cell r="F276" t="str">
            <v>Towar</v>
          </cell>
          <cell r="G276" t="str">
            <v xml:space="preserve"> </v>
          </cell>
          <cell r="H276" t="str">
            <v xml:space="preserve"> </v>
          </cell>
          <cell r="I276">
            <v>5902811502733</v>
          </cell>
        </row>
        <row r="277">
          <cell r="A277" t="str">
            <v>POL-PLCLwf2,5X6,0-CW-W</v>
          </cell>
          <cell r="C277" t="str">
            <v>LAMPKI LED KWIATKI NIEB 10M100 PVC</v>
          </cell>
          <cell r="D277" t="str">
            <v>PROFESJONALNA KURTYNA na zewnętrz LED 1440 2,5x6,0m, efekt wodospadu z dodatkowym gniazdem - kolekcja złota</v>
          </cell>
          <cell r="E277">
            <v>0.23</v>
          </cell>
          <cell r="F277" t="str">
            <v>Towar</v>
          </cell>
          <cell r="G277" t="str">
            <v xml:space="preserve"> </v>
          </cell>
          <cell r="H277" t="str">
            <v>Tak</v>
          </cell>
          <cell r="I277">
            <v>5902811502740</v>
          </cell>
        </row>
        <row r="278">
          <cell r="A278" t="str">
            <v>POL-PLCLwf2,5X6,0-BLU-W</v>
          </cell>
          <cell r="C278" t="str">
            <v>LAMPKI LED KWIATKI ZIEL 10M100 PVC</v>
          </cell>
          <cell r="D278" t="str">
            <v>KURTYNA na zewnętrz LED 1440 2,5x6,0m, efekt wodospadu z dodatkowym gniazdem - kolekcja złota</v>
          </cell>
          <cell r="E278">
            <v>0.23</v>
          </cell>
          <cell r="F278" t="str">
            <v>Towar</v>
          </cell>
          <cell r="G278" t="str">
            <v xml:space="preserve"> </v>
          </cell>
          <cell r="H278" t="str">
            <v>Tak</v>
          </cell>
          <cell r="I278">
            <v>5902811502757</v>
          </cell>
        </row>
        <row r="279">
          <cell r="A279" t="str">
            <v>POL-PLNLf2X1-WW-BL</v>
          </cell>
          <cell r="C279" t="str">
            <v>LAMPKI LED KWIATKI MULT 10M100 PVC</v>
          </cell>
          <cell r="D279" t="str">
            <v>Profesjonalna SIATKA LED FLASH na zewnątrz 1x2m, 176 LED, 144 białych zimnych + 32 LED FLASH białych zimnych z dodatkowym gniazdem - kolekcja złota</v>
          </cell>
          <cell r="E279">
            <v>0.23</v>
          </cell>
          <cell r="F279" t="str">
            <v>Towar</v>
          </cell>
          <cell r="G279" t="str">
            <v xml:space="preserve"> </v>
          </cell>
          <cell r="H279" t="str">
            <v>Tak</v>
          </cell>
          <cell r="I279">
            <v>5902811502764</v>
          </cell>
        </row>
        <row r="280">
          <cell r="A280" t="str">
            <v>POL-PLNLf2X1-CW-BL</v>
          </cell>
          <cell r="C280" t="str">
            <v>LAMPKI LED KWIATKI ROZO 10M100 PVC</v>
          </cell>
          <cell r="D280" t="str">
            <v>Profesjonalna SIATKA LED FLASH na zewnątrz 1x2m, 176 LED, 144 białych ciepłych + 32 LED FLASH białych zimnych z dodatkowym gniazdem - kolekcja złota</v>
          </cell>
          <cell r="E280">
            <v>0.23</v>
          </cell>
          <cell r="F280" t="str">
            <v>Towar</v>
          </cell>
          <cell r="G280" t="str">
            <v xml:space="preserve"> </v>
          </cell>
          <cell r="H280" t="str">
            <v>Tak</v>
          </cell>
          <cell r="I280">
            <v>5902811502771</v>
          </cell>
        </row>
        <row r="281">
          <cell r="A281" t="str">
            <v>POL-PLNL2X1-WW-BL</v>
          </cell>
          <cell r="C281" t="str">
            <v>LAMPKI LED KWIATKI CZER 10M100 PVC</v>
          </cell>
          <cell r="D281" t="str">
            <v>Profesjonalna SIATKA LED na zewnątrz 1x2m, 176 białych zimnych z dodatkowym gniazdem - kolekcja złota</v>
          </cell>
          <cell r="E281">
            <v>0.23</v>
          </cell>
          <cell r="F281" t="str">
            <v>Towar</v>
          </cell>
          <cell r="G281" t="str">
            <v xml:space="preserve"> </v>
          </cell>
          <cell r="H281" t="str">
            <v>Tak</v>
          </cell>
          <cell r="I281">
            <v>5902811502788</v>
          </cell>
        </row>
        <row r="282">
          <cell r="A282" t="str">
            <v>POL-PLNL2X1-CW-BL</v>
          </cell>
          <cell r="C282" t="str">
            <v>LAMPKI LED KWIATKI BI Z 10M100 PVC</v>
          </cell>
          <cell r="D282" t="str">
            <v>Profesjonalna SIATKA LED na zewnątrz 1x2m, 176 LED białych ciepłych z dodatkowym gniazdem - kolekcja złota</v>
          </cell>
          <cell r="E282">
            <v>0.23</v>
          </cell>
          <cell r="F282" t="str">
            <v>Towar</v>
          </cell>
          <cell r="G282" t="str">
            <v xml:space="preserve"> </v>
          </cell>
          <cell r="H282" t="str">
            <v>Tak</v>
          </cell>
          <cell r="I282">
            <v>5902811502795</v>
          </cell>
        </row>
        <row r="283">
          <cell r="A283" t="str">
            <v>POL-MET20-CW-G</v>
          </cell>
          <cell r="C283" t="str">
            <v>LAMPKI LED KWIATKI BI C 10M100 PVC</v>
          </cell>
          <cell r="D283" t="str">
            <v>Meteorki 20 - tuba z ledami o długości 20cm, odległość między tubami 50cm, 12 tub w zestawie, ciemny przewód przyłączeniowy 5M</v>
          </cell>
          <cell r="E283">
            <v>0.23</v>
          </cell>
          <cell r="F283" t="str">
            <v>Towar</v>
          </cell>
          <cell r="G283" t="str">
            <v xml:space="preserve"> </v>
          </cell>
          <cell r="H283" t="str">
            <v>Tak</v>
          </cell>
          <cell r="I283">
            <v>5902811502801</v>
          </cell>
        </row>
        <row r="284">
          <cell r="A284" t="str">
            <v>POL-MET50-CW-G</v>
          </cell>
          <cell r="C284" t="str">
            <v>LAMPKI LED KWIATKI ZOLT 10M100 PVC</v>
          </cell>
          <cell r="D284" t="str">
            <v>Meteory 50 - tuba z ledami o długości 50cm, odległość między tubami 100cm, ciemny przewód przyłączeniowy 5M</v>
          </cell>
          <cell r="E284">
            <v>0.23</v>
          </cell>
          <cell r="F284" t="str">
            <v>Towar</v>
          </cell>
          <cell r="G284" t="str">
            <v xml:space="preserve"> </v>
          </cell>
          <cell r="H284" t="str">
            <v>Tak</v>
          </cell>
          <cell r="I284">
            <v>5902811502818</v>
          </cell>
        </row>
        <row r="285">
          <cell r="A285" t="str">
            <v>POL-MET50-WW-G</v>
          </cell>
          <cell r="C285" t="str">
            <v>LAMPKI LED SNIEZYNKI NIE 10M100 PVC</v>
          </cell>
          <cell r="D285" t="str">
            <v>Meteory 50 - tuba z ledami o długości 50cm, odległość między tubami 100cm, ciemny przewód przyłączeniowy 5M</v>
          </cell>
          <cell r="E285">
            <v>0.23</v>
          </cell>
          <cell r="F285" t="str">
            <v>Towar</v>
          </cell>
          <cell r="G285" t="str">
            <v xml:space="preserve"> </v>
          </cell>
          <cell r="H285" t="str">
            <v>Tak</v>
          </cell>
          <cell r="I285">
            <v>5902811502825</v>
          </cell>
        </row>
        <row r="286">
          <cell r="A286" t="str">
            <v>POL-MET100-CW-G</v>
          </cell>
          <cell r="C286" t="str">
            <v>LAMPKI LED SNIEZYNK BI Z 10M100 PVC</v>
          </cell>
          <cell r="D286" t="str">
            <v>Meteory 100 - tuba z ledami o długości 100cm, odległość między tubami 100cm, ciemny przewód przyłączeniowy  5M</v>
          </cell>
          <cell r="E286">
            <v>0.23</v>
          </cell>
          <cell r="F286" t="str">
            <v>Towar</v>
          </cell>
          <cell r="G286" t="str">
            <v xml:space="preserve"> </v>
          </cell>
          <cell r="H286" t="str">
            <v>Tak</v>
          </cell>
          <cell r="I286">
            <v>5902811502832</v>
          </cell>
        </row>
        <row r="287">
          <cell r="A287" t="str">
            <v>POL-LSTL10M-CW-G</v>
          </cell>
          <cell r="C287" t="str">
            <v>LAMPKI LED SNIEZYNKI ZIE 10M100 PVC</v>
          </cell>
          <cell r="D287" t="str">
            <v>STALAKTYTY LED na zewnątrz 10mb, 120LED dekoracji  z dodatkowym gniazdkiem do łączenia - kolekcja srebrna</v>
          </cell>
          <cell r="E287">
            <v>0.23</v>
          </cell>
          <cell r="F287" t="str">
            <v>Towar</v>
          </cell>
          <cell r="G287" t="str">
            <v xml:space="preserve"> </v>
          </cell>
          <cell r="H287" t="str">
            <v>Tak</v>
          </cell>
          <cell r="I287">
            <v>5902811502849</v>
          </cell>
        </row>
        <row r="288">
          <cell r="A288" t="str">
            <v>POL-RRLNK1-R1</v>
          </cell>
          <cell r="C288" t="str">
            <v>LAMPKI LED SNIEZYNKI MUL 10M100 PVC</v>
          </cell>
          <cell r="D288" t="str">
            <v xml:space="preserve">Profesjonalny WĄŻ ŚWIETLNY NK1 na zewnątrz, 36żarówek/mb, 100mb/roll, cięcie co 1mb </v>
          </cell>
          <cell r="E288">
            <v>0.23</v>
          </cell>
          <cell r="F288" t="str">
            <v>Towar</v>
          </cell>
          <cell r="G288" t="str">
            <v xml:space="preserve"> </v>
          </cell>
          <cell r="H288" t="str">
            <v>Tak</v>
          </cell>
          <cell r="I288">
            <v>5902811502856</v>
          </cell>
        </row>
        <row r="289">
          <cell r="A289" t="str">
            <v>POL-RRLNK1-W1</v>
          </cell>
          <cell r="C289" t="str">
            <v>LAMPKI LED SNIEZYNKI ROZ 10M100 PVC</v>
          </cell>
          <cell r="D289" t="str">
            <v xml:space="preserve">Profesjonalny WĄŻ ŚWIETLNY NK1 na zewnątrz, 36żarówek/mb, 100mb/roll, cięcie co 1mb </v>
          </cell>
          <cell r="E289">
            <v>0.23</v>
          </cell>
          <cell r="F289" t="str">
            <v>Towar</v>
          </cell>
          <cell r="G289" t="str">
            <v xml:space="preserve"> </v>
          </cell>
          <cell r="H289" t="str">
            <v>Tak</v>
          </cell>
          <cell r="I289">
            <v>5902811502863</v>
          </cell>
        </row>
        <row r="290">
          <cell r="A290" t="str">
            <v>POL-RRLNK1-G1</v>
          </cell>
          <cell r="C290" t="str">
            <v>LAMPKI LED SNIEZYNKI CZE 10M100 PVC</v>
          </cell>
          <cell r="D290" t="str">
            <v xml:space="preserve">Profesjonalny WĄŻ ŚWIETLNY NK1 na zewnątrz, 36żarówek/mb, 100mb/roll, cięcie co 1mb </v>
          </cell>
          <cell r="E290">
            <v>0.23</v>
          </cell>
          <cell r="F290" t="str">
            <v>Towar</v>
          </cell>
          <cell r="G290" t="str">
            <v xml:space="preserve"> </v>
          </cell>
          <cell r="H290" t="str">
            <v>Tak</v>
          </cell>
          <cell r="I290">
            <v>5902811502870</v>
          </cell>
        </row>
        <row r="291">
          <cell r="A291" t="str">
            <v>POL-RRLNK1-BLU1</v>
          </cell>
          <cell r="C291" t="str">
            <v>LAMPKI LED SNIEZYNKI BI C 10M100 PV</v>
          </cell>
          <cell r="D291" t="str">
            <v xml:space="preserve">Profesjonalny WĄŻ ŚWIETLNY NK1 na zewnątrz, 36żarówek/mb, 100mb/roll, cięcie co 1mb </v>
          </cell>
          <cell r="E291">
            <v>0.23</v>
          </cell>
          <cell r="F291" t="str">
            <v>Towar</v>
          </cell>
          <cell r="G291" t="str">
            <v xml:space="preserve"> </v>
          </cell>
          <cell r="H291" t="str">
            <v>Tak</v>
          </cell>
          <cell r="I291">
            <v>5902811502887</v>
          </cell>
        </row>
        <row r="292">
          <cell r="A292" t="str">
            <v>POL-RRLNK1-Y1</v>
          </cell>
          <cell r="C292" t="str">
            <v>LAMPKI LED SNIEZYNKI ZOL 10M100 PVC</v>
          </cell>
          <cell r="D292" t="str">
            <v xml:space="preserve">Profesjonalny WĄŻ ŚWIETLNY NK1 na zewnątrz, 36żarówek/mb, 100mb/roll, cięcie co 1mb </v>
          </cell>
          <cell r="E292">
            <v>0.23</v>
          </cell>
          <cell r="F292" t="str">
            <v>Towar</v>
          </cell>
          <cell r="G292" t="str">
            <v xml:space="preserve"> </v>
          </cell>
          <cell r="H292" t="str">
            <v>Tak</v>
          </cell>
          <cell r="I292">
            <v>5902811502894</v>
          </cell>
        </row>
        <row r="293">
          <cell r="A293" t="str">
            <v>POL-LRLNK1-M2</v>
          </cell>
          <cell r="C293" t="str">
            <v>LAMPKI LED GWIAZDKI NIEB 10M100 PVC</v>
          </cell>
          <cell r="D293" t="str">
            <v>Profesjonalny WAŻ LED NK1 na zewnątrz, 36LED/mb, 100mb/roll, cięcie co 2mb</v>
          </cell>
          <cell r="E293">
            <v>0.23</v>
          </cell>
          <cell r="F293" t="str">
            <v>Towar</v>
          </cell>
          <cell r="G293" t="str">
            <v xml:space="preserve"> </v>
          </cell>
          <cell r="H293" t="str">
            <v>Tak</v>
          </cell>
          <cell r="I293">
            <v>5902811502900</v>
          </cell>
        </row>
        <row r="294">
          <cell r="A294" t="str">
            <v>POL-LRLNK1-Y2</v>
          </cell>
          <cell r="C294" t="str">
            <v>LAMPKI LED GWIAZDKI BI Z 10M100 PVC</v>
          </cell>
          <cell r="D294" t="str">
            <v>Profesjonalny WAŻ LED NK1 na zewnątrz, 36LED/mb, 100mb/roll, cięcie co 2mb</v>
          </cell>
          <cell r="E294">
            <v>0.23</v>
          </cell>
          <cell r="F294" t="str">
            <v>Towar</v>
          </cell>
          <cell r="G294" t="str">
            <v xml:space="preserve"> </v>
          </cell>
          <cell r="H294" t="str">
            <v>Tak</v>
          </cell>
          <cell r="I294">
            <v>5902811502917</v>
          </cell>
        </row>
        <row r="295">
          <cell r="A295" t="str">
            <v>POL-LRLNK1-PU2</v>
          </cell>
          <cell r="C295" t="str">
            <v>LAMPKI LED GWIAZDKI ZIEL 10M100 PVC</v>
          </cell>
          <cell r="D295" t="str">
            <v>Profesjonalny WAŻ LED NK1 na zewnątrz, 36LED/mb, 100mb/roll, cięcie co 2mb</v>
          </cell>
          <cell r="E295">
            <v>0.23</v>
          </cell>
          <cell r="F295" t="str">
            <v>Towar</v>
          </cell>
          <cell r="G295" t="str">
            <v xml:space="preserve"> </v>
          </cell>
          <cell r="H295" t="str">
            <v>Tak</v>
          </cell>
          <cell r="I295">
            <v>5902811502924</v>
          </cell>
        </row>
        <row r="296">
          <cell r="A296" t="str">
            <v>POL-LRLNK1-R2</v>
          </cell>
          <cell r="C296" t="str">
            <v>LAMPKI LED GWIAZDKI MULI 10M100 PVC</v>
          </cell>
          <cell r="D296" t="str">
            <v>Profesjonalny WAŻ LED NK1 na zewnątrz, 36LED/mb, 100mb/roll, cięcie co 2mb</v>
          </cell>
          <cell r="E296">
            <v>0.23</v>
          </cell>
          <cell r="F296" t="str">
            <v>Towar</v>
          </cell>
          <cell r="G296" t="str">
            <v xml:space="preserve"> </v>
          </cell>
          <cell r="H296" t="str">
            <v>Tak</v>
          </cell>
          <cell r="I296">
            <v>5902811502931</v>
          </cell>
        </row>
        <row r="297">
          <cell r="A297" t="str">
            <v>POL-LRLNK1-P2</v>
          </cell>
          <cell r="C297" t="str">
            <v>LAMPKI LED GWIAZDKI ROZO 10M100 PVC</v>
          </cell>
          <cell r="D297" t="str">
            <v>Profesjonalny WAŻ LED NK1 na zewnątrz, 36LED/mb, 100mb/roll, cięcie co 2mb</v>
          </cell>
          <cell r="E297">
            <v>0.23</v>
          </cell>
          <cell r="F297" t="str">
            <v>Towar</v>
          </cell>
          <cell r="G297" t="str">
            <v xml:space="preserve"> </v>
          </cell>
          <cell r="H297" t="str">
            <v>Tak</v>
          </cell>
          <cell r="I297">
            <v>5902811502948</v>
          </cell>
        </row>
        <row r="298">
          <cell r="A298" t="str">
            <v>POL-LRLNK1-O2</v>
          </cell>
          <cell r="C298" t="str">
            <v>LAMPKI LED GWIAZDKI CZER 10M100 PVC</v>
          </cell>
          <cell r="D298" t="str">
            <v>Profesjonalny WAŻ LED NK1 na zewnątrz, 36LED/mb, 100mb/roll, cięcie co 2mb</v>
          </cell>
          <cell r="E298">
            <v>0.23</v>
          </cell>
          <cell r="F298" t="str">
            <v>Towar</v>
          </cell>
          <cell r="G298" t="str">
            <v xml:space="preserve"> </v>
          </cell>
          <cell r="H298" t="str">
            <v>Tak</v>
          </cell>
          <cell r="I298">
            <v>5902811502955</v>
          </cell>
        </row>
        <row r="299">
          <cell r="A299" t="str">
            <v>POL-LRLNK1-BLU2</v>
          </cell>
          <cell r="C299" t="str">
            <v>LAMPKI LED GWIAZDKI BI C 10M100 PVC</v>
          </cell>
          <cell r="D299" t="str">
            <v>Profesjonalny WAŻ LED NK1 na zewnątrz, 36LED/mb, 100mb/roll, cięcie co 2mb</v>
          </cell>
          <cell r="E299">
            <v>0.23</v>
          </cell>
          <cell r="F299" t="str">
            <v>Towar</v>
          </cell>
          <cell r="G299" t="str">
            <v xml:space="preserve"> </v>
          </cell>
          <cell r="H299" t="str">
            <v>Tak</v>
          </cell>
          <cell r="I299">
            <v>5902811502962</v>
          </cell>
        </row>
        <row r="300">
          <cell r="A300" t="str">
            <v>POL-LRLNK1-CW2</v>
          </cell>
          <cell r="C300" t="str">
            <v>LAMPKI LED GWIAZDKI ZOLT 10M100 PVC</v>
          </cell>
          <cell r="D300" t="str">
            <v>Profesjonalny WAŻ LED NK1 na zewnątrz, 36LED/mb, 100mb/roll, cięcie co 2mb</v>
          </cell>
          <cell r="E300">
            <v>0.23</v>
          </cell>
          <cell r="F300" t="str">
            <v>Towar</v>
          </cell>
          <cell r="G300" t="str">
            <v xml:space="preserve"> </v>
          </cell>
          <cell r="H300" t="str">
            <v>Tak</v>
          </cell>
          <cell r="I300">
            <v>5902811502979</v>
          </cell>
        </row>
        <row r="301">
          <cell r="A301" t="str">
            <v>POL-LRLNK1-G2</v>
          </cell>
          <cell r="C301" t="str">
            <v>ZLACZKA PLASTIKOWA POL 2 PINY WAZ-W</v>
          </cell>
          <cell r="D301" t="str">
            <v>Profesjonalny WAŻ LED NK1 na zewnątrz, 36LED/mb, 100mb/roll, cięcie co 2mb</v>
          </cell>
          <cell r="E301">
            <v>0.23</v>
          </cell>
          <cell r="F301" t="str">
            <v>Towar</v>
          </cell>
          <cell r="G301" t="str">
            <v>Tak</v>
          </cell>
          <cell r="H301" t="str">
            <v xml:space="preserve"> </v>
          </cell>
          <cell r="I301">
            <v>5902811502986</v>
          </cell>
        </row>
        <row r="302">
          <cell r="A302" t="str">
            <v>POL-LRLNK1-WW2</v>
          </cell>
          <cell r="C302" t="str">
            <v>CZWORNIK HUN WAZ 3PIN DO NK3</v>
          </cell>
          <cell r="D302" t="str">
            <v>Profesjonalny WAŻ LED NK1 na zewnątrz, 36LED/mb, 100mb/roll, cięcie co 2mb</v>
          </cell>
          <cell r="E302">
            <v>0.23</v>
          </cell>
          <cell r="F302" t="str">
            <v>Towar</v>
          </cell>
          <cell r="G302" t="str">
            <v>Tak</v>
          </cell>
          <cell r="H302" t="str">
            <v xml:space="preserve"> </v>
          </cell>
          <cell r="I302">
            <v>5902811502993</v>
          </cell>
        </row>
        <row r="303">
          <cell r="A303" t="str">
            <v>POL-LRLNK1V-M1</v>
          </cell>
          <cell r="C303" t="str">
            <v>CZWORNIK POL WAZ 2PIN DO NK1, NK2</v>
          </cell>
          <cell r="D303" t="str">
            <v>Profesjonalny WAŻ LED NK1 na zewnątrz, 36LED/mb, 100mb/roll, cięcie co 1mb</v>
          </cell>
          <cell r="E303">
            <v>0.23</v>
          </cell>
          <cell r="F303" t="str">
            <v>Towar</v>
          </cell>
          <cell r="G303" t="str">
            <v>Tak</v>
          </cell>
          <cell r="H303" t="str">
            <v xml:space="preserve"> </v>
          </cell>
          <cell r="I303">
            <v>5902811503006</v>
          </cell>
        </row>
        <row r="304">
          <cell r="A304" t="str">
            <v>POL-LRLNK1V-Y1</v>
          </cell>
          <cell r="C304" t="str">
            <v>ZLACZKA PLASTIKOWA POL 2 PINY WAZ-K</v>
          </cell>
          <cell r="D304" t="str">
            <v>Profesjonalny WAŻ LED NK1 na zewnątrz, 36LED/mb, 100mb/roll, cięcie co 1mb</v>
          </cell>
          <cell r="E304">
            <v>0.23</v>
          </cell>
          <cell r="F304" t="str">
            <v>Towar</v>
          </cell>
          <cell r="G304" t="str">
            <v xml:space="preserve"> </v>
          </cell>
          <cell r="H304" t="str">
            <v xml:space="preserve"> </v>
          </cell>
          <cell r="I304">
            <v>5902811503013</v>
          </cell>
        </row>
        <row r="305">
          <cell r="A305" t="str">
            <v>POL-LRLNK1V-R1</v>
          </cell>
          <cell r="C305" t="str">
            <v>ZLACZKA "PRZELOTKA" WAZ BEZ SPIN PO</v>
          </cell>
          <cell r="D305" t="str">
            <v>Profesjonalny WAŻ LED NK1 na zewnątrz, 36LED/mb, 100mb/roll, cięcie co 1mb</v>
          </cell>
          <cell r="E305">
            <v>0.23</v>
          </cell>
          <cell r="F305" t="str">
            <v>Towar</v>
          </cell>
          <cell r="G305" t="str">
            <v xml:space="preserve"> </v>
          </cell>
          <cell r="H305" t="str">
            <v>Tak</v>
          </cell>
          <cell r="I305">
            <v>5902811503020</v>
          </cell>
        </row>
        <row r="306">
          <cell r="A306" t="str">
            <v>POL-LRLNK1V-BLU1</v>
          </cell>
          <cell r="C306" t="str">
            <v>ZLACZKA, LACZNIK W KSZTALCIE "L" PO</v>
          </cell>
          <cell r="D306" t="str">
            <v>Profesjonalny WAŻ LED NK1 na zewnątrz, 36LED/mb, 100mb/roll, cięcie co 1mb</v>
          </cell>
          <cell r="E306">
            <v>0.23</v>
          </cell>
          <cell r="F306" t="str">
            <v>Towar</v>
          </cell>
          <cell r="G306" t="str">
            <v>Tak</v>
          </cell>
          <cell r="H306" t="str">
            <v>Tak</v>
          </cell>
          <cell r="I306">
            <v>5902811503037</v>
          </cell>
        </row>
        <row r="307">
          <cell r="A307" t="str">
            <v>POL-LRLNK1V-CW1</v>
          </cell>
          <cell r="C307" t="str">
            <v>KABEL ZASILAJACY POL WAZ LED CIENKI</v>
          </cell>
          <cell r="D307" t="str">
            <v>Profesjonalny WAŻ LED NK1 na zewnątrz, 36LED/mb, 100mb/roll, cięcie co 1mb</v>
          </cell>
          <cell r="E307">
            <v>0.23</v>
          </cell>
          <cell r="F307" t="str">
            <v>Towar</v>
          </cell>
          <cell r="G307" t="str">
            <v>Tak</v>
          </cell>
          <cell r="H307" t="str">
            <v>Tak</v>
          </cell>
          <cell r="I307">
            <v>5902811503044</v>
          </cell>
        </row>
        <row r="308">
          <cell r="A308" t="str">
            <v>POL-LRLNK1V-G1</v>
          </cell>
          <cell r="C308" t="str">
            <v>LAMPKI PROF LED BI ZI GESTE 5M300PN</v>
          </cell>
          <cell r="D308" t="str">
            <v>Profesjonalny WAŻ LED NK1 na zewnątrz, 36LED/mb, 100mb/roll, cięcie co 1mb</v>
          </cell>
          <cell r="E308">
            <v>0.23</v>
          </cell>
          <cell r="F308" t="str">
            <v>Towar</v>
          </cell>
          <cell r="G308" t="str">
            <v xml:space="preserve"> </v>
          </cell>
          <cell r="H308" t="str">
            <v>Tak</v>
          </cell>
          <cell r="I308">
            <v>5902811503051</v>
          </cell>
        </row>
        <row r="309">
          <cell r="A309" t="str">
            <v>POL-LRLNK1V-WW1</v>
          </cell>
          <cell r="C309" t="str">
            <v>LAMPKI PROF LED BI ZI GESTE 5M300PN</v>
          </cell>
          <cell r="D309" t="str">
            <v>Profesjonalny WAŻ LED NK1 na zewnątrz, 36LED/mb, 100mb/roll, cięcie co 1mb</v>
          </cell>
          <cell r="E309">
            <v>0.23</v>
          </cell>
          <cell r="F309" t="str">
            <v>Towar</v>
          </cell>
          <cell r="G309" t="str">
            <v xml:space="preserve"> </v>
          </cell>
          <cell r="H309" t="str">
            <v>Tak</v>
          </cell>
          <cell r="I309">
            <v>5902811503068</v>
          </cell>
        </row>
        <row r="310">
          <cell r="A310" t="str">
            <v>POL-LRLNK1H-Y1</v>
          </cell>
          <cell r="C310" t="str">
            <v>LAMPKI PROF LED BI CI GESTE 5M300PN</v>
          </cell>
          <cell r="D310" t="str">
            <v>Profesjonalny WAŻ LED NK1 na zewnątrz, 36LED/mb, 100mb/roll, cięcie co 1mb                                                     !!!DIODY UŁOŻONE HORYZONTALNIE!!!</v>
          </cell>
          <cell r="E310">
            <v>0.23</v>
          </cell>
          <cell r="F310" t="str">
            <v>Towar</v>
          </cell>
          <cell r="G310" t="str">
            <v xml:space="preserve"> </v>
          </cell>
          <cell r="H310" t="str">
            <v>Tak</v>
          </cell>
          <cell r="I310">
            <v>5902811503075</v>
          </cell>
        </row>
        <row r="311">
          <cell r="A311" t="str">
            <v>POL-LRLNK1H-R1</v>
          </cell>
          <cell r="C311" t="str">
            <v>LAMPKI PROF LED BI CI GESTE 5M300PN</v>
          </cell>
          <cell r="D311" t="str">
            <v>Profesjonalny WAŻ LED NK1 na zewnątrz, 36LED/mb, 100mb/roll, cięcie co 1mb                                                     !!!DIODY UŁOŻONE HORYZONTALNIE!!!</v>
          </cell>
          <cell r="E311">
            <v>0.23</v>
          </cell>
          <cell r="F311" t="str">
            <v>Towar</v>
          </cell>
          <cell r="G311" t="str">
            <v xml:space="preserve"> </v>
          </cell>
          <cell r="H311" t="str">
            <v>Tak</v>
          </cell>
          <cell r="I311">
            <v>5902811503082</v>
          </cell>
        </row>
        <row r="312">
          <cell r="A312" t="str">
            <v>POL-LRLNK1H-BLU1</v>
          </cell>
          <cell r="C312" t="str">
            <v>PRZEDŁUŻACZ ZASI. WAZ  3PIN</v>
          </cell>
          <cell r="D312" t="str">
            <v>Profesjonalny WAŻ LED NK1 na zewnątrz, 36LED/mb, 100mb/roll, cięcie co 1mb                                                     !!!DIODY UŁOŻONE HORYZONTALNIE!!!</v>
          </cell>
          <cell r="E312">
            <v>0.23</v>
          </cell>
          <cell r="F312" t="str">
            <v>Towar</v>
          </cell>
          <cell r="G312" t="str">
            <v>Tak</v>
          </cell>
          <cell r="H312" t="str">
            <v>Tak</v>
          </cell>
          <cell r="I312">
            <v>5902811503099</v>
          </cell>
        </row>
        <row r="313">
          <cell r="A313" t="str">
            <v>POL-LRLNK1H-CW1</v>
          </cell>
          <cell r="C313" t="str">
            <v>TROJNIK POLAMP WAZ 2PIN DO WAZ NK1,</v>
          </cell>
          <cell r="D313" t="str">
            <v>Profesjonalny WAŻ LED NK1 na zewnątrz, 36LED/mb, 100mb/roll, cięcie co 1mb                                                     !!!DIODY UŁOŻONE HORYZONTALNIE!!!</v>
          </cell>
          <cell r="E313">
            <v>0.23</v>
          </cell>
          <cell r="F313" t="str">
            <v>Towar</v>
          </cell>
          <cell r="G313" t="str">
            <v>Tak</v>
          </cell>
          <cell r="H313" t="str">
            <v>Tak</v>
          </cell>
          <cell r="I313">
            <v>5902811503105</v>
          </cell>
        </row>
        <row r="314">
          <cell r="A314" t="str">
            <v>POL-LRLNK1H-G1</v>
          </cell>
          <cell r="C314" t="str">
            <v>KURTYNA PROF LED380 NIEBIE 2,5X1,5M</v>
          </cell>
          <cell r="D314" t="str">
            <v>Profesjonalny WAŻ LED NK1 na zewnątrz, 36LED/mb, 100mb/roll, cięcie co 1mb                                                     !!!DIODY UŁOŻONE HORYZONTALNIE!!!</v>
          </cell>
          <cell r="E314">
            <v>0.23</v>
          </cell>
          <cell r="F314" t="str">
            <v>Towar</v>
          </cell>
          <cell r="G314" t="str">
            <v xml:space="preserve"> </v>
          </cell>
          <cell r="H314" t="str">
            <v>Tak</v>
          </cell>
          <cell r="I314">
            <v>5902811503112</v>
          </cell>
        </row>
        <row r="315">
          <cell r="A315" t="str">
            <v>POL-LRLNK1H-WW1</v>
          </cell>
          <cell r="C315" t="str">
            <v>KURTYNA PROF LED380 NIEBIE 2,5X1,5M</v>
          </cell>
          <cell r="D315" t="str">
            <v>Profesjonalny WAŻ LED NK1 na zewnątrz, 36LED/mb, 100mb/roll, cięcie co 1mb                                                     !!!DIODY UŁOŻONE HORYZONTALNIE!!!</v>
          </cell>
          <cell r="E315">
            <v>0.23</v>
          </cell>
          <cell r="F315" t="str">
            <v>Towar</v>
          </cell>
          <cell r="G315" t="str">
            <v xml:space="preserve"> </v>
          </cell>
          <cell r="H315" t="str">
            <v>Tak</v>
          </cell>
          <cell r="I315">
            <v>5902811503129</v>
          </cell>
        </row>
        <row r="316">
          <cell r="A316" t="str">
            <v>POL-LRLfNK1-CW2</v>
          </cell>
          <cell r="C316" t="str">
            <v>KURTYNA PROF LED380 BIA ZI 2,5X1,5M</v>
          </cell>
          <cell r="D316" t="str">
            <v>Profesjonalny WAŻ LED NK1 FLASH na zewnątrz, 36LED/mb (30LED stałych/6LED FLASH), 100mb/roll, cięcie co 2mb</v>
          </cell>
          <cell r="E316">
            <v>0.23</v>
          </cell>
          <cell r="F316" t="str">
            <v>Towar</v>
          </cell>
          <cell r="G316" t="str">
            <v xml:space="preserve"> </v>
          </cell>
          <cell r="H316" t="str">
            <v>Tak</v>
          </cell>
          <cell r="I316">
            <v>5902811503136</v>
          </cell>
        </row>
        <row r="317">
          <cell r="A317" t="str">
            <v>POL-LRLfNK1-BLU2</v>
          </cell>
          <cell r="C317" t="str">
            <v>KURTYNA PROF LED380 2,5X1,5M BIAŁE</v>
          </cell>
          <cell r="D317" t="str">
            <v>Profesjonalny WAŻ LED NK1 FLASH na zewnątrz, 36LED/mb (30LED stałych/6LED FLASH), 100mb/roll, cięcie co 2mb</v>
          </cell>
          <cell r="E317">
            <v>0.23</v>
          </cell>
          <cell r="F317" t="str">
            <v>Towar</v>
          </cell>
          <cell r="G317" t="str">
            <v xml:space="preserve"> </v>
          </cell>
          <cell r="H317" t="str">
            <v>Tak</v>
          </cell>
          <cell r="I317">
            <v>5902811503143</v>
          </cell>
        </row>
        <row r="318">
          <cell r="A318" t="str">
            <v>POL-LRLfNK1-PU2</v>
          </cell>
          <cell r="C318" t="str">
            <v>KURTYNA PROF LED400 BIA CI 2,5X1,5M</v>
          </cell>
          <cell r="D318" t="str">
            <v>Profesjonalny WAŻ LED NK1 FLASH na zewnątrz, 36LED/mb (30LED stałych/6LED FLASH), 100mb/roll, cięcie co 2mb</v>
          </cell>
          <cell r="E318">
            <v>0.23</v>
          </cell>
          <cell r="F318" t="str">
            <v>Towar</v>
          </cell>
          <cell r="G318" t="str">
            <v xml:space="preserve"> </v>
          </cell>
          <cell r="H318" t="str">
            <v>Tak</v>
          </cell>
          <cell r="I318">
            <v>5902811503150</v>
          </cell>
        </row>
        <row r="319">
          <cell r="A319" t="str">
            <v>POL-LRLfNK1-R2</v>
          </cell>
          <cell r="C319" t="str">
            <v>KURTYNA PROF LED380 2,5X1,5M BIAŁA</v>
          </cell>
          <cell r="D319" t="str">
            <v>Profesjonalny WAŻ LED NK1 FLASH na zewnątrz, 36LED/mb (30LED stałych/6LED FLASH), 100mb/roll, cięcie co 2mb</v>
          </cell>
          <cell r="E319">
            <v>0.23</v>
          </cell>
          <cell r="F319" t="str">
            <v>Towar</v>
          </cell>
          <cell r="G319" t="str">
            <v xml:space="preserve"> </v>
          </cell>
          <cell r="H319" t="str">
            <v>Tak</v>
          </cell>
          <cell r="I319">
            <v>5902811503167</v>
          </cell>
        </row>
        <row r="320">
          <cell r="A320" t="str">
            <v>POL-LRLfNK1-WW2</v>
          </cell>
          <cell r="C320" t="str">
            <v>KURTYNA PROF LED600 NIEBIE 2,5X3,0M</v>
          </cell>
          <cell r="D320" t="str">
            <v>Profesjonalny WAŻ LED NK1 FLASH na zewnątrz, 36LED/mb (30LED stałych/6LED FLASH), 100mb/roll, cięcie co 2mb</v>
          </cell>
          <cell r="E320">
            <v>0.23</v>
          </cell>
          <cell r="F320" t="str">
            <v>Towar</v>
          </cell>
          <cell r="G320" t="str">
            <v xml:space="preserve"> </v>
          </cell>
          <cell r="H320" t="str">
            <v>Tak</v>
          </cell>
          <cell r="I320">
            <v>5902811503174</v>
          </cell>
        </row>
        <row r="321">
          <cell r="A321" t="str">
            <v>POL-LRLNK3-BLU4</v>
          </cell>
          <cell r="C321" t="str">
            <v>KURTYNA PROF LED600 NIEBIE 2,5X3,0M</v>
          </cell>
          <cell r="D321" t="str">
            <v>Profesjonalny WĄŻ LED NK3 na zewnątrz, 36LED/mb, 100mb/rolka, cięcie co 4mb</v>
          </cell>
          <cell r="E321">
            <v>0.23</v>
          </cell>
          <cell r="F321" t="str">
            <v>Towar</v>
          </cell>
          <cell r="G321" t="str">
            <v xml:space="preserve"> </v>
          </cell>
          <cell r="H321" t="str">
            <v>Tak</v>
          </cell>
          <cell r="I321">
            <v>5902811503181</v>
          </cell>
        </row>
        <row r="322">
          <cell r="A322" t="str">
            <v>POL-LRLNK3-CW4</v>
          </cell>
          <cell r="C322" t="str">
            <v>KURTYNA PROF LED600 2,5X3,0M BIA ZI</v>
          </cell>
          <cell r="D322" t="str">
            <v>Profesjonalny WĄŻ LED NK3 na zewnątrz, 36LED/mb, 100mb/rolka, cięcie co 4mb</v>
          </cell>
          <cell r="E322">
            <v>0.23</v>
          </cell>
          <cell r="F322" t="str">
            <v>Towar</v>
          </cell>
          <cell r="G322" t="str">
            <v xml:space="preserve"> </v>
          </cell>
          <cell r="H322" t="str">
            <v>Tak</v>
          </cell>
          <cell r="I322">
            <v>5902811503198</v>
          </cell>
        </row>
        <row r="323">
          <cell r="A323" t="str">
            <v>POL-LRLNK3-WW4</v>
          </cell>
          <cell r="C323" t="str">
            <v>KURTYNA PROF LED600 BIA ZI 2,5X3,0M</v>
          </cell>
          <cell r="D323" t="str">
            <v>Profesjonalny WĄŻ LED NK3 na zewnątrz, 36LED/mb, 100mb/rolka, cięcie co 4mb</v>
          </cell>
          <cell r="E323">
            <v>0.23</v>
          </cell>
          <cell r="F323" t="str">
            <v>Towar</v>
          </cell>
          <cell r="G323" t="str">
            <v xml:space="preserve"> </v>
          </cell>
          <cell r="H323" t="str">
            <v>Tak</v>
          </cell>
          <cell r="I323">
            <v>5902811503204</v>
          </cell>
        </row>
        <row r="324">
          <cell r="A324" t="str">
            <v>POL-LRLNK1-EXAMP</v>
          </cell>
          <cell r="C324" t="str">
            <v>KURTYNA PROF LED600  2,5X3,0M BIA C</v>
          </cell>
          <cell r="D324" t="str">
            <v>WAZ LED ZESTAW -wszystkie kolory- 2M- z kablem  zasilajacym</v>
          </cell>
          <cell r="E324">
            <v>0.23</v>
          </cell>
          <cell r="F324" t="str">
            <v>Towar</v>
          </cell>
          <cell r="G324" t="str">
            <v xml:space="preserve"> </v>
          </cell>
          <cell r="H324" t="str">
            <v>Tak</v>
          </cell>
          <cell r="I324">
            <v>5902811503211</v>
          </cell>
        </row>
        <row r="325">
          <cell r="A325" t="str">
            <v>POL-LNFss230V-Y</v>
          </cell>
          <cell r="C325" t="str">
            <v>KURTYNA PROF LED600  2,5X3,0M BI CI</v>
          </cell>
          <cell r="D325" t="str">
            <v>Profesjonalny WAŻ LED NEON NK1 na zewnątrz, 80LED/mb, 100mb/roll, cięcie co 80-120cm</v>
          </cell>
          <cell r="E325">
            <v>0.23</v>
          </cell>
          <cell r="F325" t="str">
            <v>Towar</v>
          </cell>
          <cell r="G325" t="str">
            <v xml:space="preserve"> </v>
          </cell>
          <cell r="H325" t="str">
            <v>Tak</v>
          </cell>
          <cell r="I325">
            <v>5902811503228</v>
          </cell>
        </row>
        <row r="326">
          <cell r="A326" t="str">
            <v>POL-LNFss230V-R</v>
          </cell>
          <cell r="C326" t="str">
            <v>KURTYNA PROF LED720 NIEBIE 2,5X6,0M</v>
          </cell>
          <cell r="D326" t="str">
            <v>Profesjonalny WAŻ LED NEON NK1 na zewnątrz, 80LED/mb, 100mb/roll, cięcie co 80-120cm</v>
          </cell>
          <cell r="E326">
            <v>0.23</v>
          </cell>
          <cell r="F326" t="str">
            <v>Towar</v>
          </cell>
          <cell r="G326" t="str">
            <v xml:space="preserve"> </v>
          </cell>
          <cell r="H326" t="str">
            <v>Tak</v>
          </cell>
          <cell r="I326">
            <v>5902811503235</v>
          </cell>
        </row>
        <row r="327">
          <cell r="A327" t="str">
            <v>POL-LNFss230V-BLU</v>
          </cell>
          <cell r="C327" t="str">
            <v>KURTYNA PROF LED720 NIEBIE 2,5X6,0M</v>
          </cell>
          <cell r="D327" t="str">
            <v>Profesjonalny WAŻ LED NEON NK1 na zewnątrz, 80LED/mb, 100mb/roll, cięcie co 80-120cm</v>
          </cell>
          <cell r="E327">
            <v>0.23</v>
          </cell>
          <cell r="F327" t="str">
            <v>Towar</v>
          </cell>
          <cell r="G327" t="str">
            <v xml:space="preserve"> </v>
          </cell>
          <cell r="H327" t="str">
            <v>Tak</v>
          </cell>
          <cell r="I327">
            <v>5902811503242</v>
          </cell>
        </row>
        <row r="328">
          <cell r="A328" t="str">
            <v>POL-LNFss230V-CW</v>
          </cell>
          <cell r="C328" t="str">
            <v>KURTYNA PROF LED720 BIA ZI 2,5X6,0M</v>
          </cell>
          <cell r="D328" t="str">
            <v>Profesjonalny WAŻ LED NEON NK1 na zewnątrz, 80LED/mb, 100mb/roll, cięcie co 80-120cm</v>
          </cell>
          <cell r="E328">
            <v>0.23</v>
          </cell>
          <cell r="F328" t="str">
            <v>Towar</v>
          </cell>
          <cell r="G328" t="str">
            <v xml:space="preserve"> </v>
          </cell>
          <cell r="H328" t="str">
            <v>Tak</v>
          </cell>
          <cell r="I328">
            <v>5902811503259</v>
          </cell>
        </row>
        <row r="329">
          <cell r="A329" t="str">
            <v>POL-LNFss230V-G</v>
          </cell>
          <cell r="C329" t="str">
            <v>KURTYNA PROF LED720 BIA ZI 2,5X6,0M</v>
          </cell>
          <cell r="D329" t="str">
            <v>Profesjonalny WAŻ LED NEON NK1 na zewnątrz, 80LED/mb, 100mb/roll, cięcie co 80-120cm</v>
          </cell>
          <cell r="E329">
            <v>0.23</v>
          </cell>
          <cell r="F329" t="str">
            <v>Towar</v>
          </cell>
          <cell r="G329" t="str">
            <v xml:space="preserve"> </v>
          </cell>
          <cell r="H329" t="str">
            <v>Tak</v>
          </cell>
          <cell r="I329">
            <v>5902811503266</v>
          </cell>
        </row>
        <row r="330">
          <cell r="A330" t="str">
            <v>POL-LNFss230V-WW</v>
          </cell>
          <cell r="C330" t="str">
            <v>KURTYNA PROF LED720 2,5X6,0M BI CI</v>
          </cell>
          <cell r="D330" t="str">
            <v>Profesjonalny WAŻ LED NEON NK1 na zewnątrz, 80LED/mb, 100mb/roll, cięcie co 80-120cm</v>
          </cell>
          <cell r="E330">
            <v>0.23</v>
          </cell>
          <cell r="F330" t="str">
            <v>Towar</v>
          </cell>
          <cell r="G330" t="str">
            <v xml:space="preserve"> </v>
          </cell>
          <cell r="H330" t="str">
            <v>Tak</v>
          </cell>
          <cell r="I330">
            <v>5902811503273</v>
          </cell>
        </row>
        <row r="331">
          <cell r="A331" t="str">
            <v>POL-SCRPC</v>
          </cell>
          <cell r="C331" t="str">
            <v>KURTYNA PROF LED720 BIA CI 2,5X6,0M</v>
          </cell>
          <cell r="D331" t="str">
            <v>SPIN, złączka metalowa zasilająca do łączenia wąż-kabel zasilający NK1, NK2 - 10 sz. opakowanie zbiorcze</v>
          </cell>
          <cell r="E331">
            <v>0.23</v>
          </cell>
          <cell r="F331" t="str">
            <v>Towar</v>
          </cell>
          <cell r="G331" t="str">
            <v xml:space="preserve"> </v>
          </cell>
          <cell r="H331" t="str">
            <v>Tak</v>
          </cell>
          <cell r="I331">
            <v>5902811503280</v>
          </cell>
        </row>
        <row r="332">
          <cell r="A332" t="str">
            <v>POL-SCRR</v>
          </cell>
          <cell r="C332" t="str">
            <v>KURTYNA PROF LED1000 NIEBI 2,5X9,0M</v>
          </cell>
          <cell r="D332" t="str">
            <v>SPIN, złączka metalowa do łączenia wąż-wąż NK1, NK2, NK3 - 10 sz. opakowanie zbiorcze</v>
          </cell>
          <cell r="E332">
            <v>0.23</v>
          </cell>
          <cell r="F332" t="str">
            <v>Towar</v>
          </cell>
          <cell r="G332" t="str">
            <v xml:space="preserve"> </v>
          </cell>
          <cell r="H332" t="str">
            <v>Tak</v>
          </cell>
          <cell r="I332">
            <v>5902811503297</v>
          </cell>
        </row>
        <row r="333">
          <cell r="A333" t="str">
            <v>POL-SCRRNF</v>
          </cell>
          <cell r="C333" t="str">
            <v>KURTYNA PROF LED1000 NIEBI 2,5X9,0M</v>
          </cell>
          <cell r="D333" t="str">
            <v>SPIN, złączka metalowa do łączenia wąż-wąż NEON</v>
          </cell>
          <cell r="E333">
            <v>0.23</v>
          </cell>
          <cell r="F333" t="str">
            <v>Towar</v>
          </cell>
          <cell r="G333" t="str">
            <v xml:space="preserve"> </v>
          </cell>
          <cell r="H333" t="str">
            <v>Tak</v>
          </cell>
          <cell r="I333">
            <v>5902811503303</v>
          </cell>
        </row>
        <row r="334">
          <cell r="A334" t="str">
            <v>POL-SCRPCNF</v>
          </cell>
          <cell r="C334" t="str">
            <v>KURTYNA PROF LED1000 BI ZI 2,5X9,0M</v>
          </cell>
          <cell r="D334" t="str">
            <v>SPIN, złączka metalowa zasilająca do łączenia wąż-kabel zasilający NEON</v>
          </cell>
          <cell r="E334">
            <v>0.23</v>
          </cell>
          <cell r="F334" t="str">
            <v>Towar</v>
          </cell>
          <cell r="G334" t="str">
            <v xml:space="preserve"> </v>
          </cell>
          <cell r="H334" t="str">
            <v>Tak</v>
          </cell>
          <cell r="I334">
            <v>5902811503310</v>
          </cell>
        </row>
        <row r="335">
          <cell r="A335" t="str">
            <v>POL-SCRSM</v>
          </cell>
          <cell r="C335" t="str">
            <v>KURTYNA PROF LED1000 BI ZI 2,5X9,0M</v>
          </cell>
          <cell r="D335" t="str">
            <v>SPIN, złączka metalowa do łączenia wąż-lampki MESKA NK1, NK2, NK3</v>
          </cell>
          <cell r="E335">
            <v>0.23</v>
          </cell>
          <cell r="F335" t="str">
            <v>Towar</v>
          </cell>
          <cell r="G335" t="str">
            <v xml:space="preserve"> </v>
          </cell>
          <cell r="H335" t="str">
            <v>Tak</v>
          </cell>
          <cell r="I335">
            <v>5902811503327</v>
          </cell>
        </row>
        <row r="336">
          <cell r="A336" t="str">
            <v>POL-SCRSW</v>
          </cell>
          <cell r="C336" t="str">
            <v>KURTYNA PROF LED1000 BIA C 2,5X9,0M</v>
          </cell>
          <cell r="D336" t="str">
            <v>SPIN, złączka metalowa do łączenia wąż-lampki ZENSKA NK1, NK2, NK3</v>
          </cell>
          <cell r="E336">
            <v>0.23</v>
          </cell>
          <cell r="F336" t="str">
            <v>Towar</v>
          </cell>
          <cell r="G336" t="str">
            <v xml:space="preserve"> </v>
          </cell>
          <cell r="H336" t="str">
            <v>Tak</v>
          </cell>
          <cell r="I336">
            <v>5902811503334</v>
          </cell>
        </row>
        <row r="337">
          <cell r="A337" t="str">
            <v>POL-PC</v>
          </cell>
          <cell r="C337" t="str">
            <v>KURTYNA PROF LED1000 BI CI 2,5X9,0M</v>
          </cell>
          <cell r="D337" t="str">
            <v>ZŁĄCZKA PLASTIKOWA do łączenia wąż-wąż NK1, NK2, NK3</v>
          </cell>
          <cell r="E337">
            <v>0.23</v>
          </cell>
          <cell r="F337" t="str">
            <v>Towar</v>
          </cell>
          <cell r="G337" t="str">
            <v xml:space="preserve"> </v>
          </cell>
          <cell r="H337" t="str">
            <v>Tak</v>
          </cell>
          <cell r="I337">
            <v>5902811503341</v>
          </cell>
        </row>
        <row r="338">
          <cell r="A338" t="str">
            <v>POL-PCCR</v>
          </cell>
          <cell r="C338" t="str">
            <v>KURTYNA PROFLED400 2X2M BIAŁA ZIMNA</v>
          </cell>
          <cell r="D338" t="str">
            <v>ZŁĄCZKA PLASTIKOWA do łączenia wąż-kabel NK1, NK2, NK3</v>
          </cell>
          <cell r="E338">
            <v>0.23</v>
          </cell>
          <cell r="F338" t="str">
            <v>Towar</v>
          </cell>
          <cell r="G338" t="str">
            <v xml:space="preserve"> </v>
          </cell>
          <cell r="H338" t="str">
            <v xml:space="preserve"> </v>
          </cell>
          <cell r="I338">
            <v>5902811503358</v>
          </cell>
        </row>
        <row r="339">
          <cell r="A339" t="str">
            <v>POL-PCT</v>
          </cell>
          <cell r="C339" t="str">
            <v>KURTYNA PROFLED400 2X2M BIAŁA CIEPŁ</v>
          </cell>
          <cell r="D339" t="str">
            <v>Profesjonalny TRÓJNIK "T" do łączenia węży NK1, NK2, NK3</v>
          </cell>
          <cell r="E339">
            <v>0.23</v>
          </cell>
          <cell r="F339" t="str">
            <v>Towar</v>
          </cell>
          <cell r="G339" t="str">
            <v xml:space="preserve"> </v>
          </cell>
          <cell r="H339" t="str">
            <v xml:space="preserve"> </v>
          </cell>
          <cell r="I339">
            <v>5902811503365</v>
          </cell>
        </row>
        <row r="340">
          <cell r="A340" t="str">
            <v>POL-PCL</v>
          </cell>
          <cell r="C340" t="str">
            <v>KURTYNA PROF LED 5X0,5M KABEL CZARN</v>
          </cell>
          <cell r="D340" t="str">
            <v>Profesjonalny ŁĄCZNIK "L" do łączenia węży NK1, NK2, NK3</v>
          </cell>
          <cell r="E340">
            <v>0.23</v>
          </cell>
          <cell r="F340" t="str">
            <v>Towar</v>
          </cell>
          <cell r="G340" t="str">
            <v xml:space="preserve"> </v>
          </cell>
          <cell r="H340" t="str">
            <v>Tak</v>
          </cell>
          <cell r="I340">
            <v>5902811503372</v>
          </cell>
        </row>
        <row r="341">
          <cell r="A341" t="str">
            <v>POL-PCI</v>
          </cell>
          <cell r="C341" t="str">
            <v>KURTYNA PROF LED240 BI ZI 5X0,5M</v>
          </cell>
          <cell r="D341" t="str">
            <v>Profesjonalny KONEKTOR=PRZELOTKA"---" do łączenia węży NK1, NK2, NK3</v>
          </cell>
          <cell r="E341">
            <v>0.23</v>
          </cell>
          <cell r="F341" t="str">
            <v>Towar</v>
          </cell>
          <cell r="G341" t="str">
            <v xml:space="preserve"> </v>
          </cell>
          <cell r="H341" t="str">
            <v>Tak</v>
          </cell>
          <cell r="I341">
            <v>5902811503389</v>
          </cell>
        </row>
        <row r="342">
          <cell r="A342" t="str">
            <v xml:space="preserve">POL-PCC </v>
          </cell>
          <cell r="C342" t="str">
            <v>KURTYNA PROF LED240 BI CI 5X0,5M</v>
          </cell>
          <cell r="D342" t="str">
            <v>Profesjonalny CZWÓRNIK "+" do łączenia węży NK1, NK2, NK3</v>
          </cell>
          <cell r="E342">
            <v>0.23</v>
          </cell>
          <cell r="F342" t="str">
            <v>Towar</v>
          </cell>
          <cell r="G342" t="str">
            <v>Tak</v>
          </cell>
          <cell r="H342" t="str">
            <v>Tak</v>
          </cell>
          <cell r="I342">
            <v>5902811503396</v>
          </cell>
        </row>
        <row r="343">
          <cell r="A343" t="str">
            <v>POL-H</v>
          </cell>
          <cell r="C343" t="str">
            <v>KURTYNA PROF LED240 BI CI 5X0,5M</v>
          </cell>
          <cell r="D343" t="str">
            <v>STOPKA=UCHWYT plastikowy do Węża LED i świetlnego  - 10 sz. opakowanie zbiorcze</v>
          </cell>
          <cell r="E343">
            <v>0.23</v>
          </cell>
          <cell r="F343" t="str">
            <v>Towar</v>
          </cell>
          <cell r="G343" t="str">
            <v>Tak</v>
          </cell>
          <cell r="H343" t="str">
            <v>Tak</v>
          </cell>
          <cell r="I343">
            <v>5902811503402</v>
          </cell>
        </row>
        <row r="344">
          <cell r="A344" t="str">
            <v>POL-MCNF</v>
          </cell>
          <cell r="C344" t="str">
            <v>KURTYNA PROF LED380 5X1,0M BIAŁA ZI</v>
          </cell>
          <cell r="D344" t="str">
            <v>Aluminiowy klip do węża NEON (min. 3 szt. 1m)</v>
          </cell>
          <cell r="E344">
            <v>0.23</v>
          </cell>
          <cell r="F344" t="str">
            <v>Towar</v>
          </cell>
          <cell r="G344" t="str">
            <v xml:space="preserve"> </v>
          </cell>
          <cell r="H344" t="str">
            <v>Tak</v>
          </cell>
          <cell r="I344">
            <v>5902811503419</v>
          </cell>
        </row>
        <row r="345">
          <cell r="A345" t="str">
            <v>POL-G 3g</v>
          </cell>
          <cell r="C345" t="str">
            <v>KURTYNA PROF LED380 5X1,0M BIAŁA ZI</v>
          </cell>
          <cell r="D345" t="str">
            <v>KLEJ 3g</v>
          </cell>
          <cell r="E345">
            <v>0.23</v>
          </cell>
          <cell r="F345" t="str">
            <v>Towar</v>
          </cell>
          <cell r="G345" t="str">
            <v xml:space="preserve"> </v>
          </cell>
          <cell r="H345" t="str">
            <v>Tak</v>
          </cell>
          <cell r="I345">
            <v>5902811503426</v>
          </cell>
        </row>
        <row r="346">
          <cell r="A346" t="str">
            <v>POL-G 227g</v>
          </cell>
          <cell r="C346" t="str">
            <v>KURTYNA PROF LED380  5X1,0M  BIAŁE</v>
          </cell>
          <cell r="D346" t="str">
            <v>KLEJ NEON 227g MADE IN USA</v>
          </cell>
          <cell r="E346">
            <v>0.23</v>
          </cell>
          <cell r="F346" t="str">
            <v>Towar</v>
          </cell>
          <cell r="G346" t="str">
            <v xml:space="preserve"> </v>
          </cell>
          <cell r="H346" t="str">
            <v>Tak</v>
          </cell>
          <cell r="I346">
            <v>5902811503433</v>
          </cell>
        </row>
        <row r="347">
          <cell r="A347" t="str">
            <v>POL-E</v>
          </cell>
          <cell r="C347" t="str">
            <v>KURTYNA PROF LED380  5X1,0M  BIAŁE</v>
          </cell>
          <cell r="D347" t="str">
            <v xml:space="preserve">ZAŚLEPKA </v>
          </cell>
          <cell r="E347">
            <v>0.23</v>
          </cell>
          <cell r="F347" t="str">
            <v>Towar</v>
          </cell>
          <cell r="G347" t="str">
            <v xml:space="preserve"> </v>
          </cell>
          <cell r="H347" t="str">
            <v>Tak</v>
          </cell>
          <cell r="I347">
            <v>5902811503440</v>
          </cell>
        </row>
        <row r="348">
          <cell r="A348" t="str">
            <v>POL-E NEON 230V</v>
          </cell>
          <cell r="C348" t="str">
            <v>KURTYNA PROF LED380 F BI Z 2,5X1,5M</v>
          </cell>
          <cell r="D348" t="str">
            <v>ZAŚLEPKA NEON</v>
          </cell>
          <cell r="E348">
            <v>0.23</v>
          </cell>
          <cell r="F348" t="str">
            <v>Towar</v>
          </cell>
          <cell r="G348" t="str">
            <v xml:space="preserve"> </v>
          </cell>
          <cell r="H348" t="str">
            <v>Tak</v>
          </cell>
          <cell r="I348">
            <v>5902811503457</v>
          </cell>
        </row>
        <row r="349">
          <cell r="A349" t="str">
            <v xml:space="preserve">POL-C </v>
          </cell>
          <cell r="C349" t="str">
            <v>KURTYNA PROF LED380 F BI Z 2,5X1,5M</v>
          </cell>
          <cell r="D349" t="str">
            <v>STEROWNIK do węża świetlnego NK1, NK2,-NK3 - EFEKT WODOSPADU</v>
          </cell>
          <cell r="E349">
            <v>0.23</v>
          </cell>
          <cell r="F349" t="str">
            <v>Towar</v>
          </cell>
          <cell r="G349" t="str">
            <v>Tak</v>
          </cell>
          <cell r="H349" t="str">
            <v>Tak</v>
          </cell>
          <cell r="I349">
            <v>5902811503464</v>
          </cell>
        </row>
        <row r="350">
          <cell r="A350" t="str">
            <v>POL-PPCL1,5-BL-OW2</v>
          </cell>
          <cell r="C350" t="str">
            <v>KURTYNA PROF LED380 F BI C 2,5X1,5M</v>
          </cell>
          <cell r="D350" t="str">
            <v xml:space="preserve">Profesjonalny kabel zasilający LED na zewnątrz 1,5mb(zestaw), wtyczka z uziemieniem, prostownik + SPIN do NK1, NK2, NK3 i węży świetlnych </v>
          </cell>
          <cell r="E350">
            <v>0.23</v>
          </cell>
          <cell r="F350" t="str">
            <v>Towar</v>
          </cell>
          <cell r="G350" t="str">
            <v xml:space="preserve"> </v>
          </cell>
          <cell r="H350" t="str">
            <v>Tak</v>
          </cell>
          <cell r="I350">
            <v>5902811503471</v>
          </cell>
        </row>
        <row r="351">
          <cell r="A351" t="str">
            <v>POL-PPCL1,5-W-OW2</v>
          </cell>
          <cell r="C351" t="str">
            <v>KURTYNA PROF LED380 F BI C 2,5X1,5M</v>
          </cell>
          <cell r="D351" t="str">
            <v xml:space="preserve">Profesjonalny kabel zasilający LED na zewnątrz 1,5mb(zestaw), wtyczka z uziemieniem, prostownik + SPIN do NK1, NK2, NK3 i węży świetlnych </v>
          </cell>
          <cell r="E351">
            <v>0.23</v>
          </cell>
          <cell r="F351" t="str">
            <v>Towar</v>
          </cell>
          <cell r="G351" t="str">
            <v xml:space="preserve"> </v>
          </cell>
          <cell r="H351" t="str">
            <v>Tak</v>
          </cell>
          <cell r="I351">
            <v>5902811503488</v>
          </cell>
        </row>
        <row r="352">
          <cell r="A352" t="str">
            <v>POL-PPCLNF</v>
          </cell>
          <cell r="C352" t="str">
            <v>KURTYNA PROF LED600 F BI Z 2,5X3,0M</v>
          </cell>
          <cell r="D352" t="str">
            <v xml:space="preserve">Profesjonalny kabel zasilający LED na zewnątrz 1,5mb(zestaw), wtyczka z uziemieniem, prostownik + SPIN do WĘŻY NEON </v>
          </cell>
          <cell r="E352">
            <v>0.23</v>
          </cell>
          <cell r="F352" t="str">
            <v>Towar</v>
          </cell>
          <cell r="G352" t="str">
            <v xml:space="preserve"> </v>
          </cell>
          <cell r="H352" t="str">
            <v>Tak</v>
          </cell>
          <cell r="I352">
            <v>5902811503495</v>
          </cell>
        </row>
        <row r="353">
          <cell r="A353" t="str">
            <v>POL-PCL POLAMP</v>
          </cell>
          <cell r="C353" t="str">
            <v>KURTYNA PROF LED600 F BI Z 2,5X3,0M</v>
          </cell>
          <cell r="D353" t="str">
            <v>Kabel zasilający LED na zewnątrz 1,5mb + SPIN do NK1, NK2 i do węży świetlnych</v>
          </cell>
          <cell r="E353">
            <v>0.23</v>
          </cell>
          <cell r="F353" t="str">
            <v>Towar</v>
          </cell>
          <cell r="G353" t="str">
            <v xml:space="preserve"> </v>
          </cell>
          <cell r="H353" t="str">
            <v>Tak</v>
          </cell>
          <cell r="I353">
            <v>5902811503501</v>
          </cell>
        </row>
        <row r="354">
          <cell r="A354" t="str">
            <v>POL-SE20S BL</v>
          </cell>
          <cell r="C354" t="str">
            <v>KURTYNA PROF LED600 F BI C 2,5X3,0M</v>
          </cell>
          <cell r="D354" t="str">
            <v xml:space="preserve">Profesjonalny KABEL zasilający na zewnątrz do samodzielnego TWORZENIA KURTYN z 20 gniazdami na lampki=stringi
</v>
          </cell>
          <cell r="E354">
            <v>0.23</v>
          </cell>
          <cell r="F354" t="str">
            <v>Towar</v>
          </cell>
          <cell r="G354" t="str">
            <v xml:space="preserve"> </v>
          </cell>
          <cell r="H354" t="str">
            <v>Tak</v>
          </cell>
          <cell r="I354">
            <v>5902811503518</v>
          </cell>
        </row>
        <row r="355">
          <cell r="A355" t="str">
            <v>POL-SE3S</v>
          </cell>
          <cell r="C355" t="str">
            <v>KURTYNA PROF LED600 F BI C 2,5X3,0M</v>
          </cell>
          <cell r="D355" t="str">
            <v xml:space="preserve">Profesjonalny KABEL zasilający na zewnątrz do samodzielnego TWORZENIA KURTYN z 3 gniazdami na lampki=stringi
</v>
          </cell>
          <cell r="E355">
            <v>0.23</v>
          </cell>
          <cell r="F355" t="str">
            <v>Towar</v>
          </cell>
          <cell r="G355" t="str">
            <v xml:space="preserve"> </v>
          </cell>
          <cell r="H355" t="str">
            <v>Tak</v>
          </cell>
          <cell r="I355">
            <v>5902811503525</v>
          </cell>
        </row>
        <row r="356">
          <cell r="A356" t="str">
            <v>POL-ROZ6</v>
          </cell>
          <cell r="C356" t="str">
            <v>KURTYNA PROF LED720 F BI Z 2,5X6,0M</v>
          </cell>
          <cell r="D356" t="str">
            <v xml:space="preserve">Rozgałęźnik do kompletów LED zewnętrznych 5 GNIAZD  (5wyjsc/1wejscie) </v>
          </cell>
          <cell r="E356">
            <v>0.23</v>
          </cell>
          <cell r="F356" t="str">
            <v>Towar</v>
          </cell>
          <cell r="G356" t="str">
            <v xml:space="preserve"> </v>
          </cell>
          <cell r="H356" t="str">
            <v>Tak</v>
          </cell>
          <cell r="I356">
            <v>5902811503532</v>
          </cell>
        </row>
        <row r="357">
          <cell r="A357" t="str">
            <v>POL-ROZ3</v>
          </cell>
          <cell r="C357" t="str">
            <v>KURTYNA PROF LED720 F BI Z 2,5X6,0M</v>
          </cell>
          <cell r="D357" t="str">
            <v xml:space="preserve">Rozgałęźnik do kompletów LED zewnętrznych 3 GNIAZD  (3wyjscia/1wejscie) </v>
          </cell>
          <cell r="E357">
            <v>0.23</v>
          </cell>
          <cell r="F357" t="str">
            <v>Towar</v>
          </cell>
          <cell r="G357" t="str">
            <v xml:space="preserve"> </v>
          </cell>
          <cell r="H357" t="str">
            <v>Tak</v>
          </cell>
          <cell r="I357">
            <v>5902811503549</v>
          </cell>
        </row>
        <row r="358">
          <cell r="A358" t="str">
            <v>POL-KSRL-0,5-G</v>
          </cell>
          <cell r="C358" t="str">
            <v>KURTYNA PROF LED720 F BI C 2,5X6,0M</v>
          </cell>
          <cell r="D358" t="str">
            <v xml:space="preserve">KABEL 0,5mb do łączenia węża z lampkami </v>
          </cell>
          <cell r="E358">
            <v>0.23</v>
          </cell>
          <cell r="F358" t="str">
            <v>Towar</v>
          </cell>
          <cell r="G358" t="str">
            <v xml:space="preserve"> </v>
          </cell>
          <cell r="H358" t="str">
            <v>Tak</v>
          </cell>
          <cell r="I358">
            <v>5902811503556</v>
          </cell>
        </row>
        <row r="359">
          <cell r="A359" t="str">
            <v>POL-KSRL-1,5-G</v>
          </cell>
          <cell r="C359" t="str">
            <v>KURTYNA PROF LED720 F BI C 2,5X6,0M</v>
          </cell>
          <cell r="D359" t="str">
            <v xml:space="preserve">KABEL 1,5mb do łączenia węża z lampkami </v>
          </cell>
          <cell r="E359">
            <v>0.23</v>
          </cell>
          <cell r="F359" t="str">
            <v>Towar</v>
          </cell>
          <cell r="G359" t="str">
            <v xml:space="preserve"> </v>
          </cell>
          <cell r="H359" t="str">
            <v>Tak</v>
          </cell>
          <cell r="I359">
            <v>5902811503563</v>
          </cell>
        </row>
        <row r="360">
          <cell r="A360" t="str">
            <v>POL-KSRL-1,5-W</v>
          </cell>
          <cell r="C360" t="str">
            <v>KURTYNA PROF LED1000 F BI Z 2,5X9M</v>
          </cell>
          <cell r="D360" t="str">
            <v xml:space="preserve">KABEL 1,5mb do łączenia węża z lampkami </v>
          </cell>
          <cell r="E360">
            <v>0.23</v>
          </cell>
          <cell r="F360" t="str">
            <v>Towar</v>
          </cell>
          <cell r="G360" t="str">
            <v xml:space="preserve"> </v>
          </cell>
          <cell r="H360" t="str">
            <v>Tak</v>
          </cell>
          <cell r="I360">
            <v>5902811503570</v>
          </cell>
        </row>
        <row r="361">
          <cell r="A361" t="str">
            <v>POL-KSRL-3,0-G</v>
          </cell>
          <cell r="C361" t="str">
            <v>KURTYNA PROF LED1000 F BI Z 2,5X9M</v>
          </cell>
          <cell r="D361" t="str">
            <v xml:space="preserve">KABEL 3,0mb do łączenia węża z lampkami </v>
          </cell>
          <cell r="E361">
            <v>0.23</v>
          </cell>
          <cell r="F361" t="str">
            <v>Towar</v>
          </cell>
          <cell r="G361" t="str">
            <v xml:space="preserve"> </v>
          </cell>
          <cell r="H361" t="str">
            <v>Tak</v>
          </cell>
          <cell r="I361">
            <v>5902811503587</v>
          </cell>
        </row>
        <row r="362">
          <cell r="A362" t="str">
            <v>POL-KSRL-5,0-G</v>
          </cell>
          <cell r="C362" t="str">
            <v>KURTYNA PROF LED1000 F BI CI 2,5X9M</v>
          </cell>
          <cell r="D362" t="str">
            <v xml:space="preserve">KABEL 5,0mb do łączenia węża z lampkami </v>
          </cell>
          <cell r="E362">
            <v>0.23</v>
          </cell>
          <cell r="F362" t="str">
            <v>Towar</v>
          </cell>
          <cell r="G362" t="str">
            <v xml:space="preserve"> </v>
          </cell>
          <cell r="H362" t="str">
            <v>Tak</v>
          </cell>
          <cell r="I362">
            <v>5902811503594</v>
          </cell>
        </row>
        <row r="363">
          <cell r="A363" t="str">
            <v>POL-CON1TO2</v>
          </cell>
          <cell r="C363" t="str">
            <v>KURTYNA PROF LED1000 F BI CI 2,5X9M</v>
          </cell>
          <cell r="D363" t="str">
            <v>Kabel do laczenia lampek - trojnik, rozg</v>
          </cell>
          <cell r="E363">
            <v>0.23</v>
          </cell>
          <cell r="F363" t="str">
            <v>Towar</v>
          </cell>
          <cell r="G363" t="str">
            <v xml:space="preserve"> </v>
          </cell>
          <cell r="H363" t="str">
            <v>Tak</v>
          </cell>
          <cell r="I363">
            <v>5902811503600</v>
          </cell>
        </row>
        <row r="364">
          <cell r="A364" t="str">
            <v>POL-KSS-0,5</v>
          </cell>
          <cell r="C364" t="str">
            <v>KURTYNA FLASH 2X2M BIAŁA ZIMNA</v>
          </cell>
          <cell r="D364" t="str">
            <v xml:space="preserve">KABEL 0,5mb do łączenia lampek z lampkami </v>
          </cell>
          <cell r="E364">
            <v>0.23</v>
          </cell>
          <cell r="F364" t="str">
            <v>Towar</v>
          </cell>
          <cell r="G364" t="str">
            <v xml:space="preserve"> </v>
          </cell>
          <cell r="H364" t="str">
            <v xml:space="preserve"> </v>
          </cell>
          <cell r="I364">
            <v>5902811503617</v>
          </cell>
        </row>
        <row r="365">
          <cell r="A365" t="str">
            <v>POL-KSS-1,5-W</v>
          </cell>
          <cell r="C365" t="str">
            <v>KURTYNA FLASH 2X2M BIAŁA CIEPŁA</v>
          </cell>
          <cell r="D365" t="str">
            <v xml:space="preserve">KABEL 1,5mb do łączenia lampek z lampkami </v>
          </cell>
          <cell r="E365">
            <v>0.23</v>
          </cell>
          <cell r="F365" t="str">
            <v>Towar</v>
          </cell>
          <cell r="G365" t="str">
            <v xml:space="preserve"> </v>
          </cell>
          <cell r="H365" t="str">
            <v xml:space="preserve"> </v>
          </cell>
          <cell r="I365">
            <v>5902811503624</v>
          </cell>
        </row>
        <row r="366">
          <cell r="A366" t="str">
            <v>POL-KSS-3,0-G</v>
          </cell>
          <cell r="C366" t="str">
            <v>KURTYNA PROF F LED240 5X0,5M  BI CI</v>
          </cell>
          <cell r="D366" t="str">
            <v xml:space="preserve">KABEL 3,0mb do łączenia lampek z lampkami </v>
          </cell>
          <cell r="E366">
            <v>0.23</v>
          </cell>
          <cell r="F366" t="str">
            <v>Towar</v>
          </cell>
          <cell r="G366" t="str">
            <v xml:space="preserve"> </v>
          </cell>
          <cell r="H366" t="str">
            <v>Tak</v>
          </cell>
          <cell r="I366">
            <v>5902811503631</v>
          </cell>
        </row>
        <row r="367">
          <cell r="A367" t="str">
            <v>POL-KSS-5,0-G</v>
          </cell>
          <cell r="C367" t="str">
            <v>KURTYNA PROF LED240 BI ZI 5X0,5M</v>
          </cell>
          <cell r="D367" t="str">
            <v xml:space="preserve">KABEL 5,0mb do łączenia lampek z lampkami </v>
          </cell>
          <cell r="E367">
            <v>0.23</v>
          </cell>
          <cell r="F367" t="str">
            <v>Towar</v>
          </cell>
          <cell r="G367" t="str">
            <v xml:space="preserve"> </v>
          </cell>
          <cell r="H367" t="str">
            <v>Tak</v>
          </cell>
          <cell r="I367">
            <v>5902811503648</v>
          </cell>
        </row>
        <row r="368">
          <cell r="A368" t="str">
            <v>POL-E27BL40-BL</v>
          </cell>
          <cell r="C368" t="str">
            <v>KURTYNA PROF LED240 BI CI 5X0,5M</v>
          </cell>
          <cell r="D368" t="str">
            <v>Profesjonalna GIRLANDA na żarówki E27, 40 gniazd, 20 mb dekoracji + 1,5m kabel zasilający + dodatkowe gniazdo do łączenia CZARNA</v>
          </cell>
          <cell r="E368">
            <v>0.23</v>
          </cell>
          <cell r="F368" t="str">
            <v>Towar</v>
          </cell>
          <cell r="G368" t="str">
            <v>Tak</v>
          </cell>
          <cell r="H368" t="str">
            <v>Tak</v>
          </cell>
          <cell r="I368">
            <v>5902811503655</v>
          </cell>
        </row>
        <row r="369">
          <cell r="A369" t="str">
            <v>POL A60 E27 10W 210</v>
          </cell>
          <cell r="C369" t="str">
            <v>KURTYNA PROF LED240 BI CI 5X0,5M</v>
          </cell>
          <cell r="D369" t="str">
            <v>Żarówka LED A60 E27 10W 210° ciepła biała GRUSZKA POLAMP</v>
          </cell>
          <cell r="E369">
            <v>0.23</v>
          </cell>
          <cell r="F369" t="str">
            <v>Towar</v>
          </cell>
          <cell r="G369" t="str">
            <v>Tak</v>
          </cell>
          <cell r="H369" t="str">
            <v>Tak</v>
          </cell>
          <cell r="I369">
            <v>5902811503662</v>
          </cell>
        </row>
        <row r="370">
          <cell r="A370" t="str">
            <v>POL A60 E27 8W 360</v>
          </cell>
          <cell r="C370" t="str">
            <v>KURTYNA PROF LED380 FL BI ZI 5X1,0M</v>
          </cell>
          <cell r="D370" t="str">
            <v>Żarówka LED A60 E27 8W 360° ciepła biała GRUSZKA POLAMP</v>
          </cell>
          <cell r="E370">
            <v>0.23</v>
          </cell>
          <cell r="F370" t="str">
            <v>Towar</v>
          </cell>
          <cell r="G370" t="str">
            <v xml:space="preserve"> </v>
          </cell>
          <cell r="H370" t="str">
            <v>Tak</v>
          </cell>
          <cell r="I370">
            <v>5902811503679</v>
          </cell>
        </row>
        <row r="371">
          <cell r="A371" t="str">
            <v>POL A65 E27 13W</v>
          </cell>
          <cell r="C371" t="str">
            <v>KURTYNA PROF LED380 FL BI ZI 5X1,0M</v>
          </cell>
          <cell r="D371" t="str">
            <v>Żarówka LED A65 E27 13W ciepła biała 2835SMD GRUSZKA POLAMP</v>
          </cell>
          <cell r="E371">
            <v>0.23</v>
          </cell>
          <cell r="F371" t="str">
            <v>Towar</v>
          </cell>
          <cell r="G371" t="str">
            <v>Tak</v>
          </cell>
          <cell r="H371" t="str">
            <v>Tak</v>
          </cell>
          <cell r="I371">
            <v>5902811503686</v>
          </cell>
        </row>
        <row r="372">
          <cell r="A372" t="str">
            <v>POL A65 E27 16W</v>
          </cell>
          <cell r="C372" t="str">
            <v>KURTYNA PROF LED380 FL BI CI 5X1,0M</v>
          </cell>
          <cell r="D372" t="str">
            <v>Żarówka LED A65 E27 16W ciepła biała 2835SMD GRUSZKA POLAMP</v>
          </cell>
          <cell r="E372">
            <v>0.23</v>
          </cell>
          <cell r="F372" t="str">
            <v>Towar</v>
          </cell>
          <cell r="G372" t="str">
            <v xml:space="preserve"> </v>
          </cell>
          <cell r="H372" t="str">
            <v>Tak</v>
          </cell>
          <cell r="I372">
            <v>5902811503693</v>
          </cell>
        </row>
        <row r="373">
          <cell r="A373" t="str">
            <v>POL C35 E14 7W</v>
          </cell>
          <cell r="C373" t="str">
            <v>KURTYNA PROF LED380 FL BI CI 5X1,0M</v>
          </cell>
          <cell r="D373" t="str">
            <v>Żarówka LED C35 E14 7W ciepła biała ŚWIECZKA POLAMP</v>
          </cell>
          <cell r="E373">
            <v>0.23</v>
          </cell>
          <cell r="F373" t="str">
            <v>Towar</v>
          </cell>
          <cell r="G373" t="str">
            <v xml:space="preserve"> </v>
          </cell>
          <cell r="H373" t="str">
            <v>Tak</v>
          </cell>
          <cell r="I373">
            <v>5902811503709</v>
          </cell>
        </row>
        <row r="374">
          <cell r="A374" t="str">
            <v>POL G45 E14 5W</v>
          </cell>
          <cell r="C374" t="str">
            <v>KURTYNA PROF LED720 WOD NIEB 2,5X3M</v>
          </cell>
          <cell r="D374" t="str">
            <v>Żarówka LED G45 E14 5W ciepła biała KULKA POLAMP</v>
          </cell>
          <cell r="E374">
            <v>0.23</v>
          </cell>
          <cell r="F374" t="str">
            <v>Towar</v>
          </cell>
          <cell r="G374" t="str">
            <v xml:space="preserve"> </v>
          </cell>
          <cell r="H374" t="str">
            <v>Tak</v>
          </cell>
          <cell r="I374">
            <v>5902811503716</v>
          </cell>
        </row>
        <row r="375">
          <cell r="A375" t="str">
            <v>POL G45 E14 7W</v>
          </cell>
          <cell r="C375" t="str">
            <v>KURTYNA PROF LED720 WOD BI Z 2,5X3M</v>
          </cell>
          <cell r="D375" t="str">
            <v>Żarówka LED G45 E14 7W ciepła biała KULKA POLAMP</v>
          </cell>
          <cell r="E375">
            <v>0.23</v>
          </cell>
          <cell r="F375" t="str">
            <v>Towar</v>
          </cell>
          <cell r="G375" t="str">
            <v xml:space="preserve"> </v>
          </cell>
          <cell r="H375" t="str">
            <v>Tak</v>
          </cell>
          <cell r="I375">
            <v>5902811503723</v>
          </cell>
        </row>
        <row r="376">
          <cell r="A376" t="str">
            <v>POL-G45 E27 1W R</v>
          </cell>
          <cell r="C376" t="str">
            <v>KURTYNA PROF LED1440 WOD NIE 2,5X6M</v>
          </cell>
          <cell r="D376" t="str">
            <v xml:space="preserve">ŻARÓWKI KOLOROWE LED E27, kolor czerwony, </v>
          </cell>
          <cell r="E376">
            <v>0.23</v>
          </cell>
          <cell r="F376" t="str">
            <v>Towar</v>
          </cell>
          <cell r="G376" t="str">
            <v xml:space="preserve"> </v>
          </cell>
          <cell r="H376" t="str">
            <v>Tak</v>
          </cell>
          <cell r="I376">
            <v>5902811503730</v>
          </cell>
        </row>
        <row r="377">
          <cell r="A377" t="str">
            <v>POL-G45 E27 1W Y</v>
          </cell>
          <cell r="C377" t="str">
            <v>KURTYNA PROF LED1440 WOD B Z 2,5X6M</v>
          </cell>
          <cell r="D377" t="str">
            <v xml:space="preserve">ŻARÓWKI KOLOROWE LED E27, kolor żółty, </v>
          </cell>
          <cell r="E377">
            <v>0.23</v>
          </cell>
          <cell r="F377" t="str">
            <v>Towar</v>
          </cell>
          <cell r="G377" t="str">
            <v xml:space="preserve"> </v>
          </cell>
          <cell r="H377" t="str">
            <v>Tak</v>
          </cell>
          <cell r="I377">
            <v>5902811503747</v>
          </cell>
        </row>
        <row r="378">
          <cell r="A378" t="str">
            <v>POL-G45 E27 1W BLU</v>
          </cell>
          <cell r="C378" t="str">
            <v>KURTYNKA PROF LED NIEBIESKI 5M</v>
          </cell>
          <cell r="D378" t="str">
            <v xml:space="preserve">ŻARÓWKI KOLOROWE LED E27, kolor niebieski, </v>
          </cell>
          <cell r="E378">
            <v>0.23</v>
          </cell>
          <cell r="F378" t="str">
            <v>Towar</v>
          </cell>
          <cell r="G378" t="str">
            <v>Tak</v>
          </cell>
          <cell r="H378" t="str">
            <v xml:space="preserve"> </v>
          </cell>
          <cell r="I378">
            <v>5902811503754</v>
          </cell>
        </row>
        <row r="379">
          <cell r="A379" t="str">
            <v>POL-G45 E27 1W CW</v>
          </cell>
          <cell r="C379" t="str">
            <v>KURTYNKA PROF LED NIEBIESKI 5M OW B</v>
          </cell>
          <cell r="D379" t="str">
            <v xml:space="preserve">ŻARÓWKI KOLOROWE LED E27, kolor zimny biały, </v>
          </cell>
          <cell r="E379">
            <v>0.23</v>
          </cell>
          <cell r="F379" t="str">
            <v>Towar</v>
          </cell>
          <cell r="G379" t="str">
            <v xml:space="preserve"> </v>
          </cell>
          <cell r="H379" t="str">
            <v>Tak</v>
          </cell>
          <cell r="I379">
            <v>5902811503761</v>
          </cell>
        </row>
        <row r="380">
          <cell r="A380" t="str">
            <v>POL-G45 E27 1W WW</v>
          </cell>
          <cell r="C380" t="str">
            <v>KURTYNKA PROF LED BIALY ZIM 5M</v>
          </cell>
          <cell r="D380" t="str">
            <v xml:space="preserve">ŻARÓWKI KOLOROWE LED E27, kolor ciepły biały, </v>
          </cell>
          <cell r="E380">
            <v>0.23</v>
          </cell>
          <cell r="F380" t="str">
            <v>Towar</v>
          </cell>
          <cell r="G380" t="str">
            <v>Tak</v>
          </cell>
          <cell r="H380" t="str">
            <v xml:space="preserve"> </v>
          </cell>
          <cell r="I380">
            <v>5902811503778</v>
          </cell>
        </row>
        <row r="381">
          <cell r="A381" t="str">
            <v>POL-G45 E27 1W G</v>
          </cell>
          <cell r="C381" t="str">
            <v>KURTYNKA PROF LED BIALY ZIMN 5M</v>
          </cell>
          <cell r="D381" t="str">
            <v xml:space="preserve">ŻARÓWKI KOLOROWE LED E27, kolor zielony, </v>
          </cell>
          <cell r="E381">
            <v>0.23</v>
          </cell>
          <cell r="F381" t="str">
            <v>Towar</v>
          </cell>
          <cell r="G381" t="str">
            <v>Tak</v>
          </cell>
          <cell r="H381" t="str">
            <v xml:space="preserve"> </v>
          </cell>
          <cell r="I381">
            <v>5902811503785</v>
          </cell>
        </row>
        <row r="382">
          <cell r="A382" t="str">
            <v>POL-ZH-LEDLAMP1-70</v>
          </cell>
          <cell r="C382" t="str">
            <v>KURTYNKA PROF LED BIAL ZIM-NIEB 5M</v>
          </cell>
          <cell r="D382" t="str">
            <v xml:space="preserve">ŻARÓWKI LED FLASH BŁYSKOWE E27, kolor biały, </v>
          </cell>
          <cell r="E382">
            <v>0.23</v>
          </cell>
          <cell r="F382" t="str">
            <v>Towar</v>
          </cell>
          <cell r="G382" t="str">
            <v>Tak</v>
          </cell>
          <cell r="H382" t="str">
            <v xml:space="preserve"> </v>
          </cell>
          <cell r="I382">
            <v>5902811503792</v>
          </cell>
        </row>
        <row r="383">
          <cell r="A383" t="str">
            <v>POL G45 E27 7W</v>
          </cell>
          <cell r="C383" t="str">
            <v>KURTYNKA PROF LED BIAL ZIM-NIEB 5M</v>
          </cell>
          <cell r="D383" t="str">
            <v>Żarówka LED G45 E27 7W ciepła biała KULKA POLAMP</v>
          </cell>
          <cell r="E383">
            <v>0.23</v>
          </cell>
          <cell r="F383" t="str">
            <v>Towar</v>
          </cell>
          <cell r="G383" t="str">
            <v xml:space="preserve"> </v>
          </cell>
          <cell r="H383" t="str">
            <v>Tak</v>
          </cell>
          <cell r="I383">
            <v>5902811503808</v>
          </cell>
        </row>
        <row r="384">
          <cell r="A384" t="str">
            <v>POL G9 2,5W</v>
          </cell>
          <cell r="C384" t="str">
            <v>KURTYNKA PROF LED ZIELONA 5M OW C</v>
          </cell>
          <cell r="D384" t="str">
            <v>Żarówka LED G9 2,5W ciepła biała SZTYFT POLAMP</v>
          </cell>
          <cell r="E384">
            <v>0.23</v>
          </cell>
          <cell r="F384" t="str">
            <v>Towar</v>
          </cell>
          <cell r="G384" t="str">
            <v>Tak</v>
          </cell>
          <cell r="H384" t="str">
            <v xml:space="preserve"> </v>
          </cell>
          <cell r="I384">
            <v>5902811503815</v>
          </cell>
        </row>
        <row r="385">
          <cell r="A385" t="str">
            <v>POL GU10 2W</v>
          </cell>
          <cell r="C385" t="str">
            <v>KURTYNKA PROF LED ZIELONA 5M OW B</v>
          </cell>
          <cell r="D385" t="str">
            <v>Żarówka LED GU10 2W 50mm ciepła biała POLAMP</v>
          </cell>
          <cell r="E385">
            <v>0.23</v>
          </cell>
          <cell r="F385" t="str">
            <v>Towar</v>
          </cell>
          <cell r="G385" t="str">
            <v>Tak</v>
          </cell>
          <cell r="H385" t="str">
            <v xml:space="preserve"> </v>
          </cell>
          <cell r="I385">
            <v>5902811503822</v>
          </cell>
        </row>
        <row r="386">
          <cell r="A386" t="str">
            <v>POL GU10 2W 35MM</v>
          </cell>
          <cell r="C386" t="str">
            <v>KURTYNKA PROF LED MULTIKOLOR 5M</v>
          </cell>
          <cell r="D386" t="str">
            <v>Żarówka LED GU10 2W 35mm ciepła biała POLAMP</v>
          </cell>
          <cell r="E386">
            <v>0.23</v>
          </cell>
          <cell r="F386" t="str">
            <v>Towar</v>
          </cell>
          <cell r="G386" t="str">
            <v xml:space="preserve"> </v>
          </cell>
          <cell r="H386" t="str">
            <v>Tak</v>
          </cell>
          <cell r="I386">
            <v>5902811503839</v>
          </cell>
        </row>
        <row r="387">
          <cell r="A387" t="str">
            <v>POL GU10 5W CW</v>
          </cell>
          <cell r="C387" t="str">
            <v>KURTYNKA PROF LED MULTIKOLOR 5M OW</v>
          </cell>
          <cell r="D387" t="str">
            <v>Żarówka LED GU10 5W 50mm zimna biała POLAMP</v>
          </cell>
          <cell r="E387">
            <v>0.23</v>
          </cell>
          <cell r="F387" t="str">
            <v>Towar</v>
          </cell>
          <cell r="G387" t="str">
            <v xml:space="preserve"> </v>
          </cell>
          <cell r="H387" t="str">
            <v>Tak</v>
          </cell>
          <cell r="I387">
            <v>5902811503846</v>
          </cell>
        </row>
        <row r="388">
          <cell r="A388" t="str">
            <v>POL GU10 5W WW</v>
          </cell>
          <cell r="C388" t="str">
            <v>KURTYNKA CZERWONA PROF LED 5M OW C</v>
          </cell>
          <cell r="D388" t="str">
            <v>Żarówka LED GU10 5W 50mm ciepła biała POLAMP</v>
          </cell>
          <cell r="E388">
            <v>0.23</v>
          </cell>
          <cell r="F388" t="str">
            <v>Towar</v>
          </cell>
          <cell r="G388" t="str">
            <v>Tak</v>
          </cell>
          <cell r="H388" t="str">
            <v xml:space="preserve"> </v>
          </cell>
          <cell r="I388">
            <v>5902811503853</v>
          </cell>
        </row>
        <row r="389">
          <cell r="A389" t="str">
            <v>POL GU10 6W WW MLE</v>
          </cell>
          <cell r="C389" t="str">
            <v>KURTYNKA PROF LED BIALY CIEPLY 5M</v>
          </cell>
          <cell r="D389" t="str">
            <v>Żarówka LED GU10 6W 50mm ciepla biała - mleczny klosz POLAMP</v>
          </cell>
          <cell r="E389">
            <v>0.23</v>
          </cell>
          <cell r="F389" t="str">
            <v>Towar</v>
          </cell>
          <cell r="G389" t="str">
            <v>Tak</v>
          </cell>
          <cell r="H389" t="str">
            <v xml:space="preserve"> </v>
          </cell>
          <cell r="I389">
            <v>5902811503860</v>
          </cell>
        </row>
        <row r="390">
          <cell r="A390" t="str">
            <v>POL GU10 COB 6W</v>
          </cell>
          <cell r="C390" t="str">
            <v>KURTYNKA PROF LED BIALY CIEPLY 5M</v>
          </cell>
          <cell r="D390" t="str">
            <v>Żarówka LED GU10 COB 6W ciepła biała POLAMP</v>
          </cell>
          <cell r="E390">
            <v>0.23</v>
          </cell>
          <cell r="F390" t="str">
            <v>Towar</v>
          </cell>
          <cell r="G390" t="str">
            <v>Tak</v>
          </cell>
          <cell r="H390" t="str">
            <v xml:space="preserve"> </v>
          </cell>
          <cell r="I390">
            <v>5902811503877</v>
          </cell>
        </row>
        <row r="391">
          <cell r="A391" t="str">
            <v>POL MR16 5W 12V WW</v>
          </cell>
          <cell r="C391" t="str">
            <v>KURTYNKA ZOLTA PROF LED 5M OW C</v>
          </cell>
          <cell r="D391" t="str">
            <v>Żarówka LED MR16 GU5.3 5W 12V ciepła biała 2835SMD POLAMP</v>
          </cell>
          <cell r="E391">
            <v>0.23</v>
          </cell>
          <cell r="F391" t="str">
            <v>Towar</v>
          </cell>
          <cell r="G391" t="str">
            <v>Tak</v>
          </cell>
          <cell r="H391" t="str">
            <v xml:space="preserve"> </v>
          </cell>
          <cell r="I391">
            <v>5902811503884</v>
          </cell>
        </row>
        <row r="392">
          <cell r="A392" t="str">
            <v>POL MR16 6W 12V CW</v>
          </cell>
          <cell r="C392" t="str">
            <v>KURTYNKA PROF LED FLASH NIEBIES 5M</v>
          </cell>
          <cell r="D392" t="str">
            <v>Żarówka LED MR16 GU5.3 6W 12V zimna biała 5050SMD POLAMP</v>
          </cell>
          <cell r="E392">
            <v>0.23</v>
          </cell>
          <cell r="F392" t="str">
            <v>Towar</v>
          </cell>
          <cell r="G392" t="str">
            <v xml:space="preserve"> </v>
          </cell>
          <cell r="H392" t="str">
            <v>Tak</v>
          </cell>
          <cell r="I392">
            <v>5902811503891</v>
          </cell>
        </row>
        <row r="393">
          <cell r="A393" t="str">
            <v>POL R50 E14 8W</v>
          </cell>
          <cell r="C393" t="str">
            <v>KURTYNKA PROF LED FLASH NIEBIES 5M</v>
          </cell>
          <cell r="D393" t="str">
            <v>Żarówka LED R50 E14 8W ciepła biała REFLEKTOROWA POLAMP</v>
          </cell>
          <cell r="E393">
            <v>0.23</v>
          </cell>
          <cell r="F393" t="str">
            <v>Towar</v>
          </cell>
          <cell r="G393" t="str">
            <v xml:space="preserve"> </v>
          </cell>
          <cell r="H393" t="str">
            <v xml:space="preserve"> </v>
          </cell>
          <cell r="I393">
            <v>5902811503907</v>
          </cell>
        </row>
        <row r="394">
          <cell r="A394" t="str">
            <v>POL R63 E27 11W</v>
          </cell>
          <cell r="C394" t="str">
            <v>KURTYNKA PROF LED FLASH BIAL ZIM 5M</v>
          </cell>
          <cell r="D394" t="str">
            <v>Żarówka LED R63 E27 11W ciepła biała REFLEKTOROWA POLAMP</v>
          </cell>
          <cell r="E394">
            <v>0.23</v>
          </cell>
          <cell r="F394" t="str">
            <v>Towar</v>
          </cell>
          <cell r="G394" t="str">
            <v xml:space="preserve"> </v>
          </cell>
          <cell r="H394" t="str">
            <v>Tak</v>
          </cell>
          <cell r="I394">
            <v>5902811503914</v>
          </cell>
        </row>
        <row r="395">
          <cell r="A395" t="str">
            <v>POL T35 E14 4W</v>
          </cell>
          <cell r="C395" t="str">
            <v>KURTYNKA PROF LED FLASH BIAL ZIM 5M</v>
          </cell>
          <cell r="D395" t="str">
            <v>Żarówka LED T35 E14 4W ciepła biała PŁOMYK POLAMP</v>
          </cell>
          <cell r="E395">
            <v>0.23</v>
          </cell>
          <cell r="F395" t="str">
            <v>Towar</v>
          </cell>
          <cell r="G395" t="str">
            <v>Tak</v>
          </cell>
          <cell r="H395" t="str">
            <v xml:space="preserve"> </v>
          </cell>
          <cell r="I395">
            <v>5902811503921</v>
          </cell>
        </row>
        <row r="396">
          <cell r="A396" t="str">
            <v>POL T35 E14 5W</v>
          </cell>
          <cell r="C396" t="str">
            <v>KURTYNKA PROF LED FLASH BIA CIEP 5M</v>
          </cell>
          <cell r="D396" t="str">
            <v>Żarówka LED T35 E14 5W ciepła biała PŁOMYK POLAMP</v>
          </cell>
          <cell r="E396">
            <v>0.23</v>
          </cell>
          <cell r="F396" t="str">
            <v>Towar</v>
          </cell>
          <cell r="G396" t="str">
            <v xml:space="preserve"> </v>
          </cell>
          <cell r="H396" t="str">
            <v>Tak</v>
          </cell>
          <cell r="I396">
            <v>5902811503938</v>
          </cell>
        </row>
        <row r="397">
          <cell r="A397" t="str">
            <v>POL T35 E14 7W</v>
          </cell>
          <cell r="C397" t="str">
            <v>KURTYNKA PROF LED FLASH BIA CIEP 5M</v>
          </cell>
          <cell r="D397" t="str">
            <v>Żarówka LED T35 E14 7W ciepła biała PŁOMYK POLAMP</v>
          </cell>
          <cell r="E397">
            <v>0.23</v>
          </cell>
          <cell r="F397" t="str">
            <v>Towar</v>
          </cell>
          <cell r="G397" t="str">
            <v>Tak</v>
          </cell>
          <cell r="H397" t="str">
            <v xml:space="preserve"> </v>
          </cell>
          <cell r="I397">
            <v>5902811503945</v>
          </cell>
        </row>
        <row r="398">
          <cell r="A398" t="str">
            <v>POL G4 2W</v>
          </cell>
          <cell r="C398" t="str">
            <v>KURTYNKA PROF LED DLUGA BIAL ZI 5M</v>
          </cell>
          <cell r="D398" t="str">
            <v>Żarówka LED G4 2W ciepła biała TALERZYK POLAMP</v>
          </cell>
          <cell r="E398">
            <v>0.23</v>
          </cell>
          <cell r="F398" t="str">
            <v>Towar</v>
          </cell>
          <cell r="G398" t="str">
            <v xml:space="preserve"> </v>
          </cell>
          <cell r="H398" t="str">
            <v>Tak</v>
          </cell>
          <cell r="I398">
            <v>5902811503952</v>
          </cell>
        </row>
        <row r="399">
          <cell r="A399" t="str">
            <v>POL A60 E27 4W</v>
          </cell>
          <cell r="C399" t="str">
            <v>KURTYNKA PROF LED DŁUGA BIAŁ ZIM 5M</v>
          </cell>
          <cell r="D399" t="str">
            <v>Żarówka LED A60 E27 4W ciepła biała FILAMENT POLAMP</v>
          </cell>
          <cell r="E399">
            <v>0.23</v>
          </cell>
          <cell r="F399" t="str">
            <v>Towar</v>
          </cell>
          <cell r="G399" t="str">
            <v xml:space="preserve"> </v>
          </cell>
          <cell r="H399" t="str">
            <v xml:space="preserve"> </v>
          </cell>
          <cell r="I399">
            <v>5902811503969</v>
          </cell>
        </row>
        <row r="400">
          <cell r="A400" t="str">
            <v>POL C35 E14 2W</v>
          </cell>
          <cell r="C400" t="str">
            <v>KURTYNKA PROF LED DLUGA BIAL CI 5M</v>
          </cell>
          <cell r="D400" t="str">
            <v>Żarówka LED C35 E14 2W ciepła biała FILAMENT POLAMP</v>
          </cell>
          <cell r="E400">
            <v>0.23</v>
          </cell>
          <cell r="F400" t="str">
            <v>Towar</v>
          </cell>
          <cell r="G400" t="str">
            <v xml:space="preserve"> </v>
          </cell>
          <cell r="H400" t="str">
            <v>Tak</v>
          </cell>
          <cell r="I400">
            <v>5902811503976</v>
          </cell>
        </row>
        <row r="401">
          <cell r="A401" t="str">
            <v>POL T35 E14 2W</v>
          </cell>
          <cell r="C401" t="str">
            <v>KURTYNKA PROF LED DŁUGA BIAŁA CIEPŁ</v>
          </cell>
          <cell r="D401" t="str">
            <v>Żarówka LED T35 E14 2W ciepła biała FILAMENT POLAMP</v>
          </cell>
          <cell r="E401">
            <v>0.23</v>
          </cell>
          <cell r="F401" t="str">
            <v>Towar</v>
          </cell>
          <cell r="G401" t="str">
            <v xml:space="preserve"> </v>
          </cell>
          <cell r="H401" t="str">
            <v xml:space="preserve"> </v>
          </cell>
          <cell r="I401">
            <v>5902811503983</v>
          </cell>
        </row>
        <row r="402">
          <cell r="A402" t="str">
            <v>POL A65 E27 15W</v>
          </cell>
          <cell r="C402" t="str">
            <v>KURTYNKA PROF LED DLUGA B Z F 3,6M</v>
          </cell>
          <cell r="D402" t="str">
            <v>Żarówka LED A65 E27 15W ciepła biała 2835SMD GRUSZKA POLAMP</v>
          </cell>
          <cell r="E402">
            <v>0.23</v>
          </cell>
          <cell r="F402" t="str">
            <v>Towar</v>
          </cell>
          <cell r="G402" t="str">
            <v xml:space="preserve"> </v>
          </cell>
          <cell r="H402" t="str">
            <v xml:space="preserve"> </v>
          </cell>
          <cell r="I402">
            <v>5902811503990</v>
          </cell>
        </row>
        <row r="403">
          <cell r="A403" t="str">
            <v>POL000276#1B</v>
          </cell>
          <cell r="C403" t="str">
            <v>KURTYNKA PROF LED DL B Z F 3,6M OWB</v>
          </cell>
          <cell r="D403" t="str">
            <v>Ekspozytor ZAROWKI POLAMP E27x2szt, E14x2szt., GU10, MR16, G9, G4</v>
          </cell>
          <cell r="E403">
            <v>0.23</v>
          </cell>
          <cell r="F403" t="str">
            <v>Towar</v>
          </cell>
          <cell r="G403" t="str">
            <v xml:space="preserve"> </v>
          </cell>
          <cell r="H403" t="str">
            <v xml:space="preserve"> </v>
          </cell>
          <cell r="I403">
            <v>5902811504003</v>
          </cell>
        </row>
        <row r="404">
          <cell r="A404" t="str">
            <v>POL LED 600/830 S-1</v>
          </cell>
          <cell r="C404" t="str">
            <v>KURTYNKA PROF LED DLUGA B CI F 3,6M</v>
          </cell>
          <cell r="D404" t="str">
            <v>600mm Świetlówka LED</v>
          </cell>
          <cell r="E404">
            <v>0.23</v>
          </cell>
          <cell r="F404" t="str">
            <v>Towar</v>
          </cell>
          <cell r="G404" t="str">
            <v xml:space="preserve"> </v>
          </cell>
          <cell r="H404" t="str">
            <v xml:space="preserve"> </v>
          </cell>
          <cell r="I404">
            <v>5902811504010</v>
          </cell>
        </row>
        <row r="405">
          <cell r="A405" t="str">
            <v>POL LED 600/840 S-1</v>
          </cell>
          <cell r="C405" t="str">
            <v>KURTYNKA PROF LED DL B C F 3,6M OWB</v>
          </cell>
          <cell r="D405" t="str">
            <v>600mm Świetlówka LED</v>
          </cell>
          <cell r="E405">
            <v>0.23</v>
          </cell>
          <cell r="F405" t="str">
            <v>Towar</v>
          </cell>
          <cell r="G405" t="str">
            <v xml:space="preserve"> </v>
          </cell>
          <cell r="H405" t="str">
            <v xml:space="preserve"> </v>
          </cell>
          <cell r="I405">
            <v>5902811504027</v>
          </cell>
        </row>
        <row r="406">
          <cell r="A406" t="str">
            <v>POL LED 600/865 S-1</v>
          </cell>
          <cell r="C406" t="str">
            <v>KURTYNKA PROF LED FLASH DŁUGA BIA Z</v>
          </cell>
          <cell r="D406" t="str">
            <v>600mm Świetlówka LED</v>
          </cell>
          <cell r="E406">
            <v>0.23</v>
          </cell>
          <cell r="F406" t="str">
            <v>Towar</v>
          </cell>
          <cell r="G406" t="str">
            <v xml:space="preserve"> </v>
          </cell>
          <cell r="H406" t="str">
            <v xml:space="preserve"> </v>
          </cell>
          <cell r="I406">
            <v>5902811504034</v>
          </cell>
        </row>
        <row r="407">
          <cell r="A407" t="str">
            <v>POL LED 1200/830 S-1</v>
          </cell>
          <cell r="C407" t="str">
            <v>KURTYNKA PROF LED FLASH DŁUGA BIAŁA</v>
          </cell>
          <cell r="D407" t="str">
            <v>1200mm Świetlówka LED</v>
          </cell>
          <cell r="E407">
            <v>0.23</v>
          </cell>
          <cell r="F407" t="str">
            <v>Towar</v>
          </cell>
          <cell r="G407" t="str">
            <v xml:space="preserve"> </v>
          </cell>
          <cell r="H407" t="str">
            <v xml:space="preserve"> </v>
          </cell>
          <cell r="I407">
            <v>5902811504041</v>
          </cell>
        </row>
        <row r="408">
          <cell r="A408" t="str">
            <v>POL LED 1200/840 S-1</v>
          </cell>
          <cell r="C408" t="str">
            <v>KURTYNKA PROF LED FLASH DŁUGA BI CI</v>
          </cell>
          <cell r="D408" t="str">
            <v>1200mm Świetlówka LED</v>
          </cell>
          <cell r="E408">
            <v>0.23</v>
          </cell>
          <cell r="F408" t="str">
            <v>Towar</v>
          </cell>
          <cell r="G408" t="str">
            <v xml:space="preserve"> </v>
          </cell>
          <cell r="H408" t="str">
            <v xml:space="preserve"> </v>
          </cell>
          <cell r="I408">
            <v>5902811504058</v>
          </cell>
        </row>
        <row r="409">
          <cell r="A409" t="str">
            <v>POL LED 1200/865 S-1</v>
          </cell>
          <cell r="C409" t="str">
            <v>KURTYNKA PROF LED FLASH DŁUGA BI CI</v>
          </cell>
          <cell r="D409" t="str">
            <v>1200mm Świetlówka LED</v>
          </cell>
          <cell r="E409">
            <v>0.23</v>
          </cell>
          <cell r="F409" t="str">
            <v>Towar</v>
          </cell>
          <cell r="G409" t="str">
            <v xml:space="preserve"> </v>
          </cell>
          <cell r="H409" t="str">
            <v xml:space="preserve"> </v>
          </cell>
          <cell r="I409">
            <v>5902811504065</v>
          </cell>
        </row>
        <row r="410">
          <cell r="A410" t="str">
            <v>POL LED 1500/830 S-1</v>
          </cell>
          <cell r="C410" t="str">
            <v>SIATKA PROF LED176 BI ZI 1X2M</v>
          </cell>
          <cell r="D410" t="str">
            <v>1500mm Świetlówka LED</v>
          </cell>
          <cell r="E410">
            <v>0.23</v>
          </cell>
          <cell r="F410" t="str">
            <v>Towar</v>
          </cell>
          <cell r="G410" t="str">
            <v xml:space="preserve"> </v>
          </cell>
          <cell r="H410" t="str">
            <v>Tak</v>
          </cell>
          <cell r="I410">
            <v>5902811504072</v>
          </cell>
        </row>
        <row r="411">
          <cell r="A411" t="str">
            <v>POL LED 1500/840 S-1</v>
          </cell>
          <cell r="C411" t="str">
            <v>SIATKA PROF LED176 BI CI 1X2M</v>
          </cell>
          <cell r="D411" t="str">
            <v>1500mm Świetlówka LED</v>
          </cell>
          <cell r="E411">
            <v>0.23</v>
          </cell>
          <cell r="F411" t="str">
            <v>Towar</v>
          </cell>
          <cell r="G411" t="str">
            <v xml:space="preserve"> </v>
          </cell>
          <cell r="H411" t="str">
            <v>Tak</v>
          </cell>
          <cell r="I411">
            <v>5902811504089</v>
          </cell>
        </row>
        <row r="412">
          <cell r="A412" t="str">
            <v>POL LED 1500/865 S-1</v>
          </cell>
          <cell r="C412" t="str">
            <v>SIATKA PROF LED176 FLASH BI ZI 1X2M</v>
          </cell>
          <cell r="D412" t="str">
            <v>1500mm Świetlówka LED</v>
          </cell>
          <cell r="E412">
            <v>0.23</v>
          </cell>
          <cell r="F412" t="str">
            <v>Towar</v>
          </cell>
          <cell r="G412" t="str">
            <v xml:space="preserve"> </v>
          </cell>
          <cell r="H412" t="str">
            <v>Tak</v>
          </cell>
          <cell r="I412">
            <v>5902811504096</v>
          </cell>
        </row>
        <row r="413">
          <cell r="A413" t="str">
            <v>POL LED 1200/830 S</v>
          </cell>
          <cell r="C413" t="str">
            <v>SIATKA PROF LED176 FLASH BI CI 1X2M</v>
          </cell>
          <cell r="D413" t="str">
            <v>Świetlówka LED 120cm 830 18W 1600lm ciepła biała SZKŁO POLAMP DWUSTRONNIE zasilana</v>
          </cell>
          <cell r="E413">
            <v>0.23</v>
          </cell>
          <cell r="F413" t="str">
            <v>Towar</v>
          </cell>
          <cell r="G413" t="str">
            <v xml:space="preserve"> </v>
          </cell>
          <cell r="H413" t="str">
            <v>Tak</v>
          </cell>
          <cell r="I413">
            <v>5902811504102</v>
          </cell>
        </row>
        <row r="414">
          <cell r="A414" t="str">
            <v>POL LED 1200/840 S</v>
          </cell>
          <cell r="C414" t="str">
            <v>LAMPKI PROF LED 100 FLASH BIAŁ ZIM</v>
          </cell>
          <cell r="D414" t="str">
            <v>Świetlówka LED 120cm 840 18W 1600lm neutralna biała SZKŁO POLAMP DWUSTRONNIE zasilana</v>
          </cell>
          <cell r="E414">
            <v>0.23</v>
          </cell>
          <cell r="F414" t="str">
            <v>Towar</v>
          </cell>
          <cell r="G414" t="str">
            <v>Tak</v>
          </cell>
          <cell r="H414" t="str">
            <v>Tak</v>
          </cell>
          <cell r="I414">
            <v>5902811504119</v>
          </cell>
        </row>
        <row r="415">
          <cell r="A415" t="str">
            <v>POL LED 1200/865 S</v>
          </cell>
          <cell r="C415" t="str">
            <v>LAMPKI PROF LED 100 FLASH B Z 10M</v>
          </cell>
          <cell r="D415" t="str">
            <v>Świetlówka LED 120cm 865 18W 1600lm zimna biała  SZKŁO POLAMP DWUSTRONNIE zasilana</v>
          </cell>
          <cell r="E415">
            <v>0.23</v>
          </cell>
          <cell r="F415" t="str">
            <v>Towar</v>
          </cell>
          <cell r="G415" t="str">
            <v>Tak</v>
          </cell>
          <cell r="H415" t="str">
            <v>Tak</v>
          </cell>
          <cell r="I415">
            <v>5902811504126</v>
          </cell>
        </row>
        <row r="416">
          <cell r="A416" t="str">
            <v>POL LED 1500/830 S</v>
          </cell>
          <cell r="C416" t="str">
            <v>LAMPKI PROF LED NIEBIE 10M 100PKT</v>
          </cell>
          <cell r="D416" t="str">
            <v>Świetlówka LED 150cm 830 24W 2150lm ciepła biała  SZKŁO POLAMP DWUSTRONNIE zasilana</v>
          </cell>
          <cell r="E416">
            <v>0.23</v>
          </cell>
          <cell r="F416" t="str">
            <v>Towar</v>
          </cell>
          <cell r="G416" t="str">
            <v>Tak</v>
          </cell>
          <cell r="H416" t="str">
            <v xml:space="preserve"> </v>
          </cell>
          <cell r="I416">
            <v>5902811504133</v>
          </cell>
        </row>
        <row r="417">
          <cell r="A417" t="str">
            <v>POL LED 1500/840 S</v>
          </cell>
          <cell r="C417" t="str">
            <v>LAMPKI PROF LED NIEBIE 10M 100PKT</v>
          </cell>
          <cell r="D417" t="str">
            <v>Świetlówka LED 150cm 840 24W 2150lm neutralna biała  SZKŁO POLAMP DWUSTRONNIE zasilana</v>
          </cell>
          <cell r="E417">
            <v>0.23</v>
          </cell>
          <cell r="F417" t="str">
            <v>Towar</v>
          </cell>
          <cell r="G417" t="str">
            <v xml:space="preserve"> </v>
          </cell>
          <cell r="H417" t="str">
            <v xml:space="preserve"> </v>
          </cell>
          <cell r="I417">
            <v>5902811504140</v>
          </cell>
        </row>
        <row r="418">
          <cell r="A418" t="str">
            <v>POL LED 1500/865 S</v>
          </cell>
          <cell r="C418" t="str">
            <v>LAMPKI PROF LED NIEBI 10M 100PKT</v>
          </cell>
          <cell r="D418" t="str">
            <v>Świetlówka LED 150cm 865 24W 2150lm zimna biała  SZKŁO POLAMP DWUSTRONNIE zasilana</v>
          </cell>
          <cell r="E418">
            <v>0.23</v>
          </cell>
          <cell r="F418" t="str">
            <v>Towar</v>
          </cell>
          <cell r="G418" t="str">
            <v xml:space="preserve"> </v>
          </cell>
          <cell r="H418" t="str">
            <v xml:space="preserve"> </v>
          </cell>
          <cell r="I418">
            <v>5902811504157</v>
          </cell>
        </row>
        <row r="419">
          <cell r="A419" t="str">
            <v>POL LED 600/830 S</v>
          </cell>
          <cell r="C419" t="str">
            <v>LAMPKI PROF LED NIEBIE 10M 100PKT</v>
          </cell>
          <cell r="D419" t="str">
            <v>Świetlówka LED  60cm 830 8W 800lm ciepla biała SZKŁO POLAMP DWUSTRONNIE zasilana</v>
          </cell>
          <cell r="E419">
            <v>0.23</v>
          </cell>
          <cell r="F419" t="str">
            <v>Towar</v>
          </cell>
          <cell r="G419" t="str">
            <v xml:space="preserve"> </v>
          </cell>
          <cell r="H419" t="str">
            <v>Tak</v>
          </cell>
          <cell r="I419">
            <v>5902811504164</v>
          </cell>
        </row>
        <row r="420">
          <cell r="A420" t="str">
            <v>POL LED 600/840 S</v>
          </cell>
          <cell r="C420" t="str">
            <v>LAMPKI PROF LED BIAŁ KLAS10M 100PKT</v>
          </cell>
          <cell r="D420" t="str">
            <v>Świetlówka LED   60cm 840 9W 800lm neutralna biała   SZKŁO POLAMP DWUSTRONNIE zasilana</v>
          </cell>
          <cell r="E420">
            <v>0.23</v>
          </cell>
          <cell r="F420" t="str">
            <v>Towar</v>
          </cell>
          <cell r="G420" t="str">
            <v xml:space="preserve"> </v>
          </cell>
          <cell r="H420" t="str">
            <v xml:space="preserve"> </v>
          </cell>
          <cell r="I420">
            <v>5902811504171</v>
          </cell>
        </row>
        <row r="421">
          <cell r="A421" t="str">
            <v>POL LED 600/865 S</v>
          </cell>
          <cell r="C421" t="str">
            <v>LAMPKI PROF LED BIAŁ KLAS10M 100PKT</v>
          </cell>
          <cell r="D421" t="str">
            <v>Świetlówka LED   60cm 865 9W 800lm zimna biała   SZKŁO POLAMP DWUSTRONNIE zasilana</v>
          </cell>
          <cell r="E421">
            <v>0.23</v>
          </cell>
          <cell r="F421" t="str">
            <v>Towar</v>
          </cell>
          <cell r="G421" t="str">
            <v xml:space="preserve"> </v>
          </cell>
          <cell r="H421" t="str">
            <v xml:space="preserve"> </v>
          </cell>
          <cell r="I421">
            <v>5902811504188</v>
          </cell>
        </row>
        <row r="422">
          <cell r="A422" t="str">
            <v>POL LED 1200 M S-1</v>
          </cell>
          <cell r="C422" t="str">
            <v>LAMPKI PROF LED BIAL ZIM 10M 100PKT</v>
          </cell>
          <cell r="D422" t="str">
            <v>Świetlówka LED 120cm miesna 18W 1600lm SZKŁO POLAMP JEDNOSTRONNIE zasilana</v>
          </cell>
          <cell r="E422">
            <v>0.23</v>
          </cell>
          <cell r="F422" t="str">
            <v>Towar</v>
          </cell>
          <cell r="G422" t="str">
            <v>Tak</v>
          </cell>
          <cell r="H422" t="str">
            <v xml:space="preserve"> </v>
          </cell>
          <cell r="I422">
            <v>5902811504195</v>
          </cell>
        </row>
        <row r="423">
          <cell r="A423" t="str">
            <v>POL LED 600 M S-1</v>
          </cell>
          <cell r="C423" t="str">
            <v>PROF LAMPKI BI ZIMN KAB ZIEL KOL ZŁ</v>
          </cell>
          <cell r="D423" t="str">
            <v>Świetlówka LED  60cm miesna 9W 800lm SZKŁO POLAMP JEDNOSTRONNIE zasilana</v>
          </cell>
          <cell r="E423">
            <v>0.23</v>
          </cell>
          <cell r="F423" t="str">
            <v>Towar</v>
          </cell>
          <cell r="G423" t="str">
            <v xml:space="preserve"> </v>
          </cell>
          <cell r="H423" t="str">
            <v xml:space="preserve"> </v>
          </cell>
          <cell r="I423">
            <v>5902811504201</v>
          </cell>
        </row>
        <row r="424">
          <cell r="A424" t="str">
            <v>POL LED 600 UV S-1</v>
          </cell>
          <cell r="C424" t="str">
            <v>LAMPKI PROF LED BIAL ZIM 10M100PKT</v>
          </cell>
          <cell r="D424" t="str">
            <v>Świetlówka LED  60cm UV 15W 90cm SZKŁO POLAMP JEDNOSTRONNIE zasilana</v>
          </cell>
          <cell r="E424">
            <v>0.23</v>
          </cell>
          <cell r="F424" t="str">
            <v>Towar</v>
          </cell>
          <cell r="G424" t="str">
            <v>Tak</v>
          </cell>
          <cell r="H424" t="str">
            <v xml:space="preserve"> </v>
          </cell>
          <cell r="I424">
            <v>5902811504218</v>
          </cell>
        </row>
        <row r="425">
          <cell r="A425" t="str">
            <v>POL LF-15W/840 T8 PROMOCJ</v>
          </cell>
          <cell r="C425" t="str">
            <v>LAMPKI PROF LED ZIELON 10M100PKT</v>
          </cell>
          <cell r="D425" t="str">
            <v>Świetlówka T8 LF-15W/840 neutralna biała POLAMP PROMOCJA</v>
          </cell>
          <cell r="E425">
            <v>0.23</v>
          </cell>
          <cell r="F425" t="str">
            <v>Towar</v>
          </cell>
          <cell r="G425" t="str">
            <v xml:space="preserve"> </v>
          </cell>
          <cell r="H425" t="str">
            <v xml:space="preserve"> </v>
          </cell>
          <cell r="I425">
            <v>5902811504225</v>
          </cell>
        </row>
        <row r="426">
          <cell r="A426" t="str">
            <v>POL LF-15W/865 T8 PROMOCJ</v>
          </cell>
          <cell r="C426" t="str">
            <v>LAMPKI PROF LED ZIEL 10M 10 PKT</v>
          </cell>
          <cell r="D426" t="str">
            <v>Świetlówka T8 LF-15W/865 zimna biała POLAMP PROMOCJA</v>
          </cell>
          <cell r="E426">
            <v>0.23</v>
          </cell>
          <cell r="F426" t="str">
            <v>Towar</v>
          </cell>
          <cell r="G426" t="str">
            <v xml:space="preserve"> </v>
          </cell>
          <cell r="H426" t="str">
            <v xml:space="preserve"> </v>
          </cell>
          <cell r="I426">
            <v>5902811504232</v>
          </cell>
        </row>
        <row r="427">
          <cell r="A427" t="str">
            <v>POL LF-18W/830 T8 PROMO</v>
          </cell>
          <cell r="C427" t="str">
            <v>LAMPKI PROF LED MULTIKOL 10M100PKT</v>
          </cell>
          <cell r="D427" t="str">
            <v>Świetlówka T8 LF-18W/830 ciepła biała POLAMP PROMOCJA</v>
          </cell>
          <cell r="E427">
            <v>0.23</v>
          </cell>
          <cell r="F427" t="str">
            <v>Towar</v>
          </cell>
          <cell r="G427" t="str">
            <v>Tak</v>
          </cell>
          <cell r="H427" t="str">
            <v xml:space="preserve"> </v>
          </cell>
          <cell r="I427">
            <v>5902811504249</v>
          </cell>
        </row>
        <row r="428">
          <cell r="A428" t="str">
            <v>POL LF-18W/840 T8 PROMO</v>
          </cell>
          <cell r="C428" t="str">
            <v>LAMPKI PROF LED MULTI 10M 100PKT</v>
          </cell>
          <cell r="D428" t="str">
            <v>Świetlówka T8 LF-18W/840 neutralna biała POLAMP PROMOCJA</v>
          </cell>
          <cell r="E428">
            <v>0.23</v>
          </cell>
          <cell r="F428" t="str">
            <v>Towar</v>
          </cell>
          <cell r="G428" t="str">
            <v xml:space="preserve"> </v>
          </cell>
          <cell r="H428" t="str">
            <v xml:space="preserve"> </v>
          </cell>
          <cell r="I428">
            <v>5902811504256</v>
          </cell>
        </row>
        <row r="429">
          <cell r="A429" t="str">
            <v>POL LF-18W/865 T8 PROMO</v>
          </cell>
          <cell r="C429" t="str">
            <v>LAMPKI PROF LED MULTIKOL 10M100PKT</v>
          </cell>
          <cell r="D429" t="str">
            <v>Świetlówka T8 LF-18W/865 zimna biała POLAMP PROMOCJA</v>
          </cell>
          <cell r="E429">
            <v>0.23</v>
          </cell>
          <cell r="F429" t="str">
            <v>Towar</v>
          </cell>
          <cell r="G429" t="str">
            <v xml:space="preserve"> </v>
          </cell>
          <cell r="H429" t="str">
            <v xml:space="preserve"> </v>
          </cell>
          <cell r="I429">
            <v>5902811504263</v>
          </cell>
        </row>
        <row r="430">
          <cell r="A430" t="str">
            <v>POL LF-30W/840 T8 PROMOCJ</v>
          </cell>
          <cell r="C430" t="str">
            <v>LAMPKI PROF LED BIAŁ NEU10M 100 PKT</v>
          </cell>
          <cell r="D430" t="str">
            <v>Świetlówka T8 LF-30W/840 neutralna biała POLAMP PROMOCJA</v>
          </cell>
          <cell r="E430">
            <v>0.23</v>
          </cell>
          <cell r="F430" t="str">
            <v>Towar</v>
          </cell>
          <cell r="G430" t="str">
            <v xml:space="preserve"> </v>
          </cell>
          <cell r="H430" t="str">
            <v xml:space="preserve"> </v>
          </cell>
          <cell r="I430">
            <v>5902811504270</v>
          </cell>
        </row>
        <row r="431">
          <cell r="A431" t="str">
            <v>POL LF-30W/865 T8 PROMOCJ</v>
          </cell>
          <cell r="C431" t="str">
            <v>LAMPKI PROF LED BIAŁ NEU 10M 100PKT</v>
          </cell>
          <cell r="D431" t="str">
            <v>Świetlówka T8 LF-30W/865 zimna biała POLAMP PROMOCJA</v>
          </cell>
          <cell r="E431">
            <v>0.23</v>
          </cell>
          <cell r="F431" t="str">
            <v>Towar</v>
          </cell>
          <cell r="G431" t="str">
            <v xml:space="preserve"> </v>
          </cell>
          <cell r="H431" t="str">
            <v xml:space="preserve"> </v>
          </cell>
          <cell r="I431">
            <v>5902811504287</v>
          </cell>
        </row>
        <row r="432">
          <cell r="A432" t="str">
            <v>POL LF-36W/830 T8 PROMO</v>
          </cell>
          <cell r="C432" t="str">
            <v>LAMPKI PROF LED FIOLET 10M100PKT</v>
          </cell>
          <cell r="D432" t="str">
            <v>Świetlówka T8 LF-36W/830 ciepła biała POLAMP PROMOCJA</v>
          </cell>
          <cell r="E432">
            <v>0.23</v>
          </cell>
          <cell r="F432" t="str">
            <v>Towar</v>
          </cell>
          <cell r="G432" t="str">
            <v xml:space="preserve"> </v>
          </cell>
          <cell r="H432" t="str">
            <v>Tak</v>
          </cell>
          <cell r="I432">
            <v>5902811504294</v>
          </cell>
        </row>
        <row r="433">
          <cell r="A433" t="str">
            <v>POL LF-36W/840 T8 PROMO</v>
          </cell>
          <cell r="C433" t="str">
            <v>LAMPKI PROF LED FIOLET 10M 100PKT</v>
          </cell>
          <cell r="D433" t="str">
            <v>Świetlówka T8 LF-36W/840 neutralna biała POLAMP PROMOCJA</v>
          </cell>
          <cell r="E433">
            <v>0.23</v>
          </cell>
          <cell r="F433" t="str">
            <v>Towar</v>
          </cell>
          <cell r="G433" t="str">
            <v xml:space="preserve"> </v>
          </cell>
          <cell r="H433" t="str">
            <v>Tak</v>
          </cell>
          <cell r="I433">
            <v>5902811504300</v>
          </cell>
        </row>
        <row r="434">
          <cell r="A434" t="str">
            <v>POL LF-36W/865 T8 PROMO</v>
          </cell>
          <cell r="C434" t="str">
            <v>LAMPKI PROF LED CZERWONY 10M100PKT</v>
          </cell>
          <cell r="D434" t="str">
            <v>Świetlówka T8 LF-36W/865 zimna biała POLAMP PROMOCJA</v>
          </cell>
          <cell r="E434">
            <v>0.23</v>
          </cell>
          <cell r="F434" t="str">
            <v>Towar</v>
          </cell>
          <cell r="G434" t="str">
            <v>Tak</v>
          </cell>
          <cell r="H434" t="str">
            <v xml:space="preserve"> </v>
          </cell>
          <cell r="I434">
            <v>5902811504317</v>
          </cell>
        </row>
        <row r="435">
          <cell r="A435" t="str">
            <v>POL LF-58W/830 T8 PROMO</v>
          </cell>
          <cell r="C435" t="str">
            <v>LAMPKI PROF LED CZER 10M 100PKT</v>
          </cell>
          <cell r="D435" t="str">
            <v>Świetlówka T8 LF-58W/830 ciepla biała POLAMP PROMOCJA</v>
          </cell>
          <cell r="E435">
            <v>0.23</v>
          </cell>
          <cell r="F435" t="str">
            <v>Towar</v>
          </cell>
          <cell r="G435" t="str">
            <v xml:space="preserve"> </v>
          </cell>
          <cell r="H435" t="str">
            <v xml:space="preserve"> </v>
          </cell>
          <cell r="I435">
            <v>5902811504324</v>
          </cell>
        </row>
        <row r="436">
          <cell r="A436" t="str">
            <v>POL LF-58W/840 T8 PROMO</v>
          </cell>
          <cell r="C436" t="str">
            <v>LAMPKI PROF LED CZER 10M 100PKT</v>
          </cell>
          <cell r="D436" t="str">
            <v>Świetlówka T8 LF-58W/840 neutralna biała POLAMP PROMOCJA</v>
          </cell>
          <cell r="E436">
            <v>0.23</v>
          </cell>
          <cell r="F436" t="str">
            <v>Towar</v>
          </cell>
          <cell r="G436" t="str">
            <v xml:space="preserve"> </v>
          </cell>
          <cell r="H436" t="str">
            <v xml:space="preserve"> </v>
          </cell>
          <cell r="I436">
            <v>5902811504331</v>
          </cell>
        </row>
        <row r="437">
          <cell r="A437" t="str">
            <v>POL LF-58W/865 T8 PROMO</v>
          </cell>
          <cell r="C437" t="str">
            <v>LAMPKI PROF LED RGB 10M100PNK OW C</v>
          </cell>
          <cell r="D437" t="str">
            <v>Świetlówka T8 LF-58W/865 zimna biała POLAMP PROMOCJA</v>
          </cell>
          <cell r="E437">
            <v>0.23</v>
          </cell>
          <cell r="F437" t="str">
            <v>Towar</v>
          </cell>
          <cell r="G437" t="str">
            <v xml:space="preserve"> </v>
          </cell>
          <cell r="H437" t="str">
            <v>Tak</v>
          </cell>
          <cell r="I437">
            <v>5902811504348</v>
          </cell>
        </row>
        <row r="438">
          <cell r="A438" t="str">
            <v>POL LF-13W/840 T5</v>
          </cell>
          <cell r="C438" t="str">
            <v>LAMPKI PROF LED RGB 10M 100PKT</v>
          </cell>
          <cell r="D438" t="str">
            <v>Świetlówka T5 LF-13W/840 neutralna biała G5 POLAMP</v>
          </cell>
          <cell r="E438">
            <v>0.23</v>
          </cell>
          <cell r="F438" t="str">
            <v>Towar</v>
          </cell>
          <cell r="G438" t="str">
            <v xml:space="preserve"> </v>
          </cell>
          <cell r="H438" t="str">
            <v xml:space="preserve"> </v>
          </cell>
          <cell r="I438">
            <v>5902811504355</v>
          </cell>
        </row>
        <row r="439">
          <cell r="A439" t="str">
            <v>POL LF-14W/830 T5</v>
          </cell>
          <cell r="C439" t="str">
            <v>LAMPKI PROF LED MOR NI 10M 100PKT</v>
          </cell>
          <cell r="D439" t="str">
            <v>Świetlówka T5 LF-14W/830 ciepła biała G5 POLAMP</v>
          </cell>
          <cell r="E439">
            <v>0.23</v>
          </cell>
          <cell r="F439" t="str">
            <v>Towar</v>
          </cell>
          <cell r="G439" t="str">
            <v>Tak</v>
          </cell>
          <cell r="H439" t="str">
            <v xml:space="preserve"> </v>
          </cell>
          <cell r="I439">
            <v>5902811504362</v>
          </cell>
        </row>
        <row r="440">
          <cell r="A440" t="str">
            <v>POL LF-14W/840 T5</v>
          </cell>
          <cell r="C440" t="str">
            <v>LAMPKI PROF LED MOR NI 10M 100PKT</v>
          </cell>
          <cell r="D440" t="str">
            <v>Świetlówka T5 LF-14W/840 neutralna biała G5 POLAMP</v>
          </cell>
          <cell r="E440">
            <v>0.23</v>
          </cell>
          <cell r="F440" t="str">
            <v>Towar</v>
          </cell>
          <cell r="G440" t="str">
            <v>Tak</v>
          </cell>
          <cell r="H440" t="str">
            <v xml:space="preserve"> </v>
          </cell>
          <cell r="I440">
            <v>5902811504379</v>
          </cell>
        </row>
        <row r="441">
          <cell r="A441" t="str">
            <v>POL LF-21W/830 T5</v>
          </cell>
          <cell r="C441" t="str">
            <v>LAMPKI PROF LED MOR NIEB 10M 100PKT</v>
          </cell>
          <cell r="D441" t="str">
            <v>Świetlówka T5 LF-21W/830 ciepła biała G5 POLAMP</v>
          </cell>
          <cell r="E441">
            <v>0.23</v>
          </cell>
          <cell r="F441" t="str">
            <v>Towar</v>
          </cell>
          <cell r="G441" t="str">
            <v xml:space="preserve"> </v>
          </cell>
          <cell r="H441" t="str">
            <v xml:space="preserve"> </v>
          </cell>
          <cell r="I441">
            <v>5902811504386</v>
          </cell>
        </row>
        <row r="442">
          <cell r="A442" t="str">
            <v>POL LF-21W/840 T5</v>
          </cell>
          <cell r="C442" t="str">
            <v>LAMPKI PROF LED MOR NI 10M 100PKT</v>
          </cell>
          <cell r="D442" t="str">
            <v>Świetlówka T5 LF-21W/840 neutralna biała G5  POLAMP</v>
          </cell>
          <cell r="E442">
            <v>0.23</v>
          </cell>
          <cell r="F442" t="str">
            <v>Towar</v>
          </cell>
          <cell r="G442" t="str">
            <v>Tak</v>
          </cell>
          <cell r="H442" t="str">
            <v xml:space="preserve"> </v>
          </cell>
          <cell r="I442">
            <v>5902811504393</v>
          </cell>
        </row>
        <row r="443">
          <cell r="A443" t="str">
            <v>POL LF-24W/830 T5</v>
          </cell>
          <cell r="C443" t="str">
            <v>LAMPKI PROF LED BIAL CIE 10M100PKT</v>
          </cell>
          <cell r="D443" t="str">
            <v>Świetlówka T5 LF-24W/830 ciepła biała G5 POLAMP</v>
          </cell>
          <cell r="E443">
            <v>0.23</v>
          </cell>
          <cell r="F443" t="str">
            <v>Towar</v>
          </cell>
          <cell r="G443" t="str">
            <v>Tak</v>
          </cell>
          <cell r="H443" t="str">
            <v xml:space="preserve"> </v>
          </cell>
          <cell r="I443">
            <v>5902811504409</v>
          </cell>
        </row>
        <row r="444">
          <cell r="A444" t="str">
            <v>POL LF-24W/840 T5</v>
          </cell>
          <cell r="C444" t="str">
            <v>LAMPKI PROF LED BIAŁ CIEP10M 100PKT</v>
          </cell>
          <cell r="D444" t="str">
            <v>Świetlówka T5 LF-24W/840 neutralna biała G5 POLAMP</v>
          </cell>
          <cell r="E444">
            <v>0.23</v>
          </cell>
          <cell r="F444" t="str">
            <v>Towar</v>
          </cell>
          <cell r="G444" t="str">
            <v xml:space="preserve"> </v>
          </cell>
          <cell r="H444" t="str">
            <v xml:space="preserve"> </v>
          </cell>
          <cell r="I444">
            <v>5902811504416</v>
          </cell>
        </row>
        <row r="445">
          <cell r="A445" t="str">
            <v>POL LF-28W/830 T5</v>
          </cell>
          <cell r="C445" t="str">
            <v>LAMPKI PROF LED BIAL CIEP 10M100PKT</v>
          </cell>
          <cell r="D445" t="str">
            <v>Świetlówka T5 LF-28W/830 ciepła biała G5 POLAMP</v>
          </cell>
          <cell r="E445">
            <v>0.23</v>
          </cell>
          <cell r="F445" t="str">
            <v>Towar</v>
          </cell>
          <cell r="G445" t="str">
            <v>Tak</v>
          </cell>
          <cell r="H445" t="str">
            <v xml:space="preserve"> </v>
          </cell>
          <cell r="I445">
            <v>5902811504423</v>
          </cell>
        </row>
        <row r="446">
          <cell r="A446" t="str">
            <v>POL LF-28W/840 T5</v>
          </cell>
          <cell r="C446" t="str">
            <v>LAMPKI PROF LED ZOLTY 10M100PKT</v>
          </cell>
          <cell r="D446" t="str">
            <v>Świetlówka T5 LF-28W/840 neutralna biała G5 POLAMP</v>
          </cell>
          <cell r="E446">
            <v>0.23</v>
          </cell>
          <cell r="F446" t="str">
            <v>Towar</v>
          </cell>
          <cell r="G446" t="str">
            <v>Tak</v>
          </cell>
          <cell r="H446" t="str">
            <v xml:space="preserve"> </v>
          </cell>
          <cell r="I446">
            <v>5902811504430</v>
          </cell>
        </row>
        <row r="447">
          <cell r="A447" t="str">
            <v>POL LF-35W/840 T5</v>
          </cell>
          <cell r="C447" t="str">
            <v>LAMPKI PROF LED ZOLT 10M100PKT</v>
          </cell>
          <cell r="D447" t="str">
            <v>Świetlówka T5 LF-35W/840 neutralna biała G5 POLAMP</v>
          </cell>
          <cell r="E447">
            <v>0.23</v>
          </cell>
          <cell r="F447" t="str">
            <v>Towar</v>
          </cell>
          <cell r="G447" t="str">
            <v xml:space="preserve"> </v>
          </cell>
          <cell r="H447" t="str">
            <v xml:space="preserve"> </v>
          </cell>
          <cell r="I447">
            <v>5902811504447</v>
          </cell>
        </row>
        <row r="448">
          <cell r="A448" t="str">
            <v>POL LF-49W/840 T5</v>
          </cell>
          <cell r="C448" t="str">
            <v>LAMPKI PROF LED NI 24V 10M100PKT</v>
          </cell>
          <cell r="D448" t="str">
            <v>Świetlówka T5 LF-49W/840 neutralna biała G5 POLAMP</v>
          </cell>
          <cell r="E448">
            <v>0.23</v>
          </cell>
          <cell r="F448" t="str">
            <v>Towar</v>
          </cell>
          <cell r="G448" t="str">
            <v>Tak</v>
          </cell>
          <cell r="H448" t="str">
            <v xml:space="preserve"> </v>
          </cell>
          <cell r="I448">
            <v>5902811504454</v>
          </cell>
        </row>
        <row r="449">
          <cell r="A449" t="str">
            <v>POL LF-54W/840 T5</v>
          </cell>
          <cell r="C449" t="str">
            <v>LAMPKI PROF LED BI ZI 24V 10M100PKT</v>
          </cell>
          <cell r="D449" t="str">
            <v>Świetlówka T5 LF-54W/840 neutralna biała G5 POLAMP</v>
          </cell>
          <cell r="E449">
            <v>0.23</v>
          </cell>
          <cell r="F449" t="str">
            <v>Towar</v>
          </cell>
          <cell r="G449" t="str">
            <v>Tak</v>
          </cell>
          <cell r="H449" t="str">
            <v xml:space="preserve"> </v>
          </cell>
          <cell r="I449">
            <v>5902811504461</v>
          </cell>
        </row>
        <row r="450">
          <cell r="A450" t="str">
            <v>POL LF-80W/840 T5</v>
          </cell>
          <cell r="C450" t="str">
            <v>LAMPKI PROF LED BI ZI 24V 10M100PKT</v>
          </cell>
          <cell r="D450" t="str">
            <v>Świetlówka T5 LF-80W/840 neutralna biała G5 POLAMP</v>
          </cell>
          <cell r="E450">
            <v>0.23</v>
          </cell>
          <cell r="F450" t="str">
            <v>Towar</v>
          </cell>
          <cell r="G450" t="str">
            <v>Tak</v>
          </cell>
          <cell r="H450" t="str">
            <v xml:space="preserve"> </v>
          </cell>
          <cell r="I450">
            <v>5902811504478</v>
          </cell>
        </row>
        <row r="451">
          <cell r="A451" t="str">
            <v>POL LF-8W/840 T5</v>
          </cell>
          <cell r="C451" t="str">
            <v>LAMPKI PROF LED CZER 24V 10M100PKT</v>
          </cell>
          <cell r="D451" t="str">
            <v>Świetlówka T5 LF- 8W/840 neutralna biała G5 POLAMP</v>
          </cell>
          <cell r="E451">
            <v>0.23</v>
          </cell>
          <cell r="F451" t="str">
            <v>Towar</v>
          </cell>
          <cell r="G451" t="str">
            <v>Tak</v>
          </cell>
          <cell r="H451" t="str">
            <v xml:space="preserve"> </v>
          </cell>
          <cell r="I451">
            <v>5902811504485</v>
          </cell>
        </row>
        <row r="452">
          <cell r="A452" t="str">
            <v>POL POLC-G24D2</v>
          </cell>
          <cell r="C452" t="str">
            <v>LAMPKI PROF LED BI CI 24V 10M100PKT</v>
          </cell>
          <cell r="D452" t="str">
            <v>Świetlówka kompaktowa POLC-G24D2 18W 2p 840 neutralna biała POLAMP</v>
          </cell>
          <cell r="E452">
            <v>0.23</v>
          </cell>
          <cell r="F452" t="str">
            <v>Towar</v>
          </cell>
          <cell r="G452" t="str">
            <v>Tak</v>
          </cell>
          <cell r="H452" t="str">
            <v xml:space="preserve"> </v>
          </cell>
          <cell r="I452">
            <v>5902811504492</v>
          </cell>
        </row>
        <row r="453">
          <cell r="A453" t="str">
            <v>POL POLC-G24D3</v>
          </cell>
          <cell r="C453" t="str">
            <v>LAMPKI PROF LED BI CI 24V 10M100PKT</v>
          </cell>
          <cell r="D453" t="str">
            <v>Świetlówka kompaktowa POLC-G24D3 26W 840 2P neutralna biała POLAMP</v>
          </cell>
          <cell r="E453">
            <v>0.23</v>
          </cell>
          <cell r="F453" t="str">
            <v>Towar</v>
          </cell>
          <cell r="G453" t="str">
            <v>Tak</v>
          </cell>
          <cell r="H453" t="str">
            <v xml:space="preserve"> </v>
          </cell>
          <cell r="I453">
            <v>5902811504508</v>
          </cell>
        </row>
        <row r="454">
          <cell r="A454" t="str">
            <v>POL POLC-G24Q2</v>
          </cell>
          <cell r="C454" t="str">
            <v>LAMPKI PROF LED ZOL 24 10M100PKT</v>
          </cell>
          <cell r="D454" t="str">
            <v>Świetlówka kompaktowa POLC-G24Q2 18W 4p 840 neutralna biała POLAMP</v>
          </cell>
          <cell r="E454">
            <v>0.23</v>
          </cell>
          <cell r="F454" t="str">
            <v>Towar</v>
          </cell>
          <cell r="G454" t="str">
            <v>Tak</v>
          </cell>
          <cell r="H454" t="str">
            <v xml:space="preserve"> </v>
          </cell>
          <cell r="I454">
            <v>5902811504515</v>
          </cell>
        </row>
        <row r="455">
          <cell r="A455" t="str">
            <v>POL POLC-G24Q3</v>
          </cell>
          <cell r="C455" t="str">
            <v>LAMPKI PROF LED BIAL ZIM 5M 50PNK O</v>
          </cell>
          <cell r="D455" t="str">
            <v>Świetlówka kompaktowa POLC-G24Q3 26W 840 4P neutralna biała  POLAMP</v>
          </cell>
          <cell r="E455">
            <v>0.23</v>
          </cell>
          <cell r="F455" t="str">
            <v>Towar</v>
          </cell>
          <cell r="G455" t="str">
            <v>Tak</v>
          </cell>
          <cell r="H455" t="str">
            <v xml:space="preserve"> </v>
          </cell>
          <cell r="I455">
            <v>5902811504522</v>
          </cell>
        </row>
        <row r="456">
          <cell r="A456" t="str">
            <v>POL POLL-2G11</v>
          </cell>
          <cell r="C456" t="str">
            <v>LAMPKI PROF LED KULKI RGB 20M60PNK</v>
          </cell>
          <cell r="D456" t="str">
            <v>Świetlówka kompaktowa POLL-2G11 18W 840 neutralna biała POLAMP</v>
          </cell>
          <cell r="E456">
            <v>0.23</v>
          </cell>
          <cell r="F456" t="str">
            <v>Towar</v>
          </cell>
          <cell r="G456" t="str">
            <v xml:space="preserve"> </v>
          </cell>
          <cell r="H456" t="str">
            <v>Tak</v>
          </cell>
          <cell r="I456">
            <v>5902811504539</v>
          </cell>
        </row>
        <row r="457">
          <cell r="A457" t="str">
            <v>POL POLS-2G7</v>
          </cell>
          <cell r="C457" t="str">
            <v>LAMPKI PROF LED BOMBY BIALE ZIMNE</v>
          </cell>
          <cell r="D457" t="str">
            <v>Świetlówka kompaktowa POLS-2G7 11W 840 4P neutralna biała POLAMP</v>
          </cell>
          <cell r="E457">
            <v>0.23</v>
          </cell>
          <cell r="F457" t="str">
            <v>Towar</v>
          </cell>
          <cell r="G457" t="str">
            <v xml:space="preserve"> </v>
          </cell>
          <cell r="H457" t="str">
            <v xml:space="preserve"> </v>
          </cell>
          <cell r="I457">
            <v>5902811504546</v>
          </cell>
        </row>
        <row r="458">
          <cell r="A458" t="str">
            <v>POL POLS-G23</v>
          </cell>
          <cell r="C458" t="str">
            <v>LAMPKI PROF LED BOMBY RGB Z PILOTEM</v>
          </cell>
          <cell r="D458" t="str">
            <v>Świetlówka kompaktowa POLS-G23 11W 840 2P neutralna biała POLAMP</v>
          </cell>
          <cell r="E458">
            <v>0.23</v>
          </cell>
          <cell r="F458" t="str">
            <v>Towar</v>
          </cell>
          <cell r="G458" t="str">
            <v xml:space="preserve"> </v>
          </cell>
          <cell r="H458" t="str">
            <v xml:space="preserve"> </v>
          </cell>
          <cell r="I458">
            <v>5902811504553</v>
          </cell>
        </row>
        <row r="459">
          <cell r="A459" t="str">
            <v>POL BSH 400ZT</v>
          </cell>
          <cell r="C459" t="str">
            <v>LAMPKI PROF LED BOMBY BIALE CIEPŁE</v>
          </cell>
          <cell r="D459" t="str">
            <v>Statecznik magnetyczny BSH400 do WLS BSH400ZT POLAMP</v>
          </cell>
          <cell r="E459">
            <v>0.23</v>
          </cell>
          <cell r="F459" t="str">
            <v>Towar</v>
          </cell>
          <cell r="G459" t="str">
            <v xml:space="preserve"> </v>
          </cell>
          <cell r="H459" t="str">
            <v xml:space="preserve"> </v>
          </cell>
          <cell r="I459">
            <v>5902811504560</v>
          </cell>
        </row>
        <row r="460">
          <cell r="A460" t="str">
            <v>POL BSH100ZT</v>
          </cell>
          <cell r="C460" t="str">
            <v>LAMPKI PROF LED KUL RGB10M100PNK</v>
          </cell>
          <cell r="D460" t="str">
            <v>Statecznik magnetyczny BSH100 do WLS BSH100ZT POLAMP</v>
          </cell>
          <cell r="E460">
            <v>0.23</v>
          </cell>
          <cell r="F460" t="str">
            <v>Towar</v>
          </cell>
          <cell r="G460" t="str">
            <v xml:space="preserve"> </v>
          </cell>
          <cell r="H460" t="str">
            <v>Tak</v>
          </cell>
          <cell r="I460">
            <v>5902811504577</v>
          </cell>
        </row>
        <row r="461">
          <cell r="A461" t="str">
            <v>POL BSH150ZT</v>
          </cell>
          <cell r="C461" t="str">
            <v>LAMPKI PROF LED FLASH NIEBIESKI 10M</v>
          </cell>
          <cell r="D461" t="str">
            <v>Statecznik magnetyczny BSH150 do WLS BSH150ZT POLAMP</v>
          </cell>
          <cell r="E461">
            <v>0.23</v>
          </cell>
          <cell r="F461" t="str">
            <v>Towar</v>
          </cell>
          <cell r="G461" t="str">
            <v xml:space="preserve"> </v>
          </cell>
          <cell r="H461" t="str">
            <v>Tak</v>
          </cell>
          <cell r="I461">
            <v>5902811504584</v>
          </cell>
        </row>
        <row r="462">
          <cell r="A462" t="str">
            <v>POL BSH250ZT</v>
          </cell>
          <cell r="C462" t="str">
            <v>LAMPKI PROF LED FLASH NIEB 10M</v>
          </cell>
          <cell r="D462" t="str">
            <v>Statecznik magnetyczny BSH250 do WLS BSH250ZT POLAMP</v>
          </cell>
          <cell r="E462">
            <v>0.23</v>
          </cell>
          <cell r="F462" t="str">
            <v>Towar</v>
          </cell>
          <cell r="G462" t="str">
            <v xml:space="preserve"> </v>
          </cell>
          <cell r="H462" t="str">
            <v xml:space="preserve"> </v>
          </cell>
          <cell r="I462">
            <v>5902811504591</v>
          </cell>
        </row>
        <row r="463">
          <cell r="A463" t="str">
            <v>POL BSH70ZT</v>
          </cell>
          <cell r="C463" t="str">
            <v>LAMPKI PROF LED FLASH NIEBI 10M</v>
          </cell>
          <cell r="D463" t="str">
            <v>Statecznik magnetyczny BSH70 do WLS BSH70ZT POLAMP</v>
          </cell>
          <cell r="E463">
            <v>0.23</v>
          </cell>
          <cell r="F463" t="str">
            <v>Towar</v>
          </cell>
          <cell r="G463" t="str">
            <v xml:space="preserve"> </v>
          </cell>
          <cell r="H463" t="str">
            <v xml:space="preserve"> </v>
          </cell>
          <cell r="I463">
            <v>5902811504607</v>
          </cell>
        </row>
        <row r="464">
          <cell r="A464" t="str">
            <v>POL MB18/20</v>
          </cell>
          <cell r="C464" t="str">
            <v>LAMPKI PROF LED FLASH NIEBIESKI 10M</v>
          </cell>
          <cell r="D464" t="str">
            <v>Statecznik magnetyczny MB18w do T8 MB18/20 POLAMP</v>
          </cell>
          <cell r="E464">
            <v>0.23</v>
          </cell>
          <cell r="F464" t="str">
            <v>Towar</v>
          </cell>
          <cell r="G464" t="str">
            <v xml:space="preserve"> </v>
          </cell>
          <cell r="H464" t="str">
            <v>Tak</v>
          </cell>
          <cell r="I464">
            <v>5902811504614</v>
          </cell>
        </row>
        <row r="465">
          <cell r="A465" t="str">
            <v>POL MB36/40</v>
          </cell>
          <cell r="C465" t="str">
            <v>LAMPKI PROF LED FLASH BIALY ZIM 10M</v>
          </cell>
          <cell r="D465" t="str">
            <v>Statecznik magnetyczny MB36w do T8 MB36/40 POLAMP</v>
          </cell>
          <cell r="E465">
            <v>0.23</v>
          </cell>
          <cell r="F465" t="str">
            <v>Towar</v>
          </cell>
          <cell r="G465" t="str">
            <v>Tak</v>
          </cell>
          <cell r="H465" t="str">
            <v>Tak</v>
          </cell>
          <cell r="I465">
            <v>5902811504621</v>
          </cell>
        </row>
        <row r="466">
          <cell r="A466" t="str">
            <v>POL MB58</v>
          </cell>
          <cell r="C466" t="str">
            <v>LAMPKI PROF LED FLASH BIAŁ ZIM 10M</v>
          </cell>
          <cell r="D466" t="str">
            <v>Statecznik magnetyczny MB58w do T8 MB58 POLAMP</v>
          </cell>
          <cell r="E466">
            <v>0.23</v>
          </cell>
          <cell r="F466" t="str">
            <v>Towar</v>
          </cell>
          <cell r="G466" t="str">
            <v xml:space="preserve"> </v>
          </cell>
          <cell r="H466" t="str">
            <v xml:space="preserve"> </v>
          </cell>
          <cell r="I466">
            <v>5902811504638</v>
          </cell>
        </row>
        <row r="467">
          <cell r="A467" t="str">
            <v>POL EEP-T5-14-35-S1-CCS</v>
          </cell>
          <cell r="C467" t="str">
            <v>LAMPKI PROF LED FLASH BIALY ZIM 10M</v>
          </cell>
          <cell r="D467" t="str">
            <v>Statecznik EVG 1x14-35W EEP-T5-14-35-S1-CCS POLAMP</v>
          </cell>
          <cell r="E467">
            <v>0.23</v>
          </cell>
          <cell r="F467" t="str">
            <v>Towar</v>
          </cell>
          <cell r="G467" t="str">
            <v>Tak</v>
          </cell>
          <cell r="H467" t="str">
            <v xml:space="preserve"> </v>
          </cell>
          <cell r="I467">
            <v>5902811504645</v>
          </cell>
        </row>
        <row r="468">
          <cell r="A468" t="str">
            <v>POL EEP-T5-14-35-S2-CCS</v>
          </cell>
          <cell r="C468" t="str">
            <v>LAMPKI PROF LED FLASH ZIELONE 10M</v>
          </cell>
          <cell r="D468" t="str">
            <v>Statecznik EVG 2x14-35W EEP-T5-14-35-S2-CCS POLAMP</v>
          </cell>
          <cell r="E468">
            <v>0.23</v>
          </cell>
          <cell r="F468" t="str">
            <v>Towar</v>
          </cell>
          <cell r="G468" t="str">
            <v xml:space="preserve"> </v>
          </cell>
          <cell r="H468" t="str">
            <v xml:space="preserve"> </v>
          </cell>
          <cell r="I468">
            <v>5902811504652</v>
          </cell>
        </row>
        <row r="469">
          <cell r="A469" t="str">
            <v>POL EEP-T5-54-S2-CCS</v>
          </cell>
          <cell r="C469" t="str">
            <v>LAMPKI PROF LED FLASH FIOLE 10M</v>
          </cell>
          <cell r="D469" t="str">
            <v>Statecznik EVG 2x54W EEP-T5-54-S2-CCS POLAMP</v>
          </cell>
          <cell r="E469">
            <v>0.23</v>
          </cell>
          <cell r="F469" t="str">
            <v>Towar</v>
          </cell>
          <cell r="G469" t="str">
            <v xml:space="preserve"> </v>
          </cell>
          <cell r="H469" t="str">
            <v xml:space="preserve"> </v>
          </cell>
          <cell r="I469">
            <v>5902811504669</v>
          </cell>
        </row>
        <row r="470">
          <cell r="A470" t="str">
            <v>POL EEP-T8-18-P4-CCM</v>
          </cell>
          <cell r="C470" t="str">
            <v>LAMPKI PROF LED FLASH  FIOLE 10M</v>
          </cell>
          <cell r="D470" t="str">
            <v>Statecznik EVG 4x18w EER-T8-18-P4-CCS POLAMP</v>
          </cell>
          <cell r="E470">
            <v>0.23</v>
          </cell>
          <cell r="F470" t="str">
            <v>Towar</v>
          </cell>
          <cell r="G470" t="str">
            <v xml:space="preserve"> </v>
          </cell>
          <cell r="H470" t="str">
            <v xml:space="preserve"> </v>
          </cell>
          <cell r="I470">
            <v>5902811504676</v>
          </cell>
        </row>
        <row r="471">
          <cell r="A471" t="str">
            <v>POL EER-T8-18-P1-CCS</v>
          </cell>
          <cell r="C471" t="str">
            <v>LAMPKI PROF LED FLASH CZERW 10M</v>
          </cell>
          <cell r="D471" t="str">
            <v>Statecznik EVG 1x18w EER-T8-18-P1-CCS POLAMP</v>
          </cell>
          <cell r="E471">
            <v>0.23</v>
          </cell>
          <cell r="F471" t="str">
            <v>Towar</v>
          </cell>
          <cell r="G471" t="str">
            <v xml:space="preserve"> </v>
          </cell>
          <cell r="H471" t="str">
            <v xml:space="preserve"> </v>
          </cell>
          <cell r="I471">
            <v>5902811504683</v>
          </cell>
        </row>
        <row r="472">
          <cell r="A472" t="str">
            <v>POL EER-T8-18-P2-CCS</v>
          </cell>
          <cell r="C472" t="str">
            <v>LAMPKI PROF LED FLASH CZERWONE 10M</v>
          </cell>
          <cell r="D472" t="str">
            <v>Statecznik EVG 2x18w EER-T8-18-P2-CCS POLAMP</v>
          </cell>
          <cell r="E472">
            <v>0.23</v>
          </cell>
          <cell r="F472" t="str">
            <v>Towar</v>
          </cell>
          <cell r="G472" t="str">
            <v xml:space="preserve"> </v>
          </cell>
          <cell r="H472" t="str">
            <v xml:space="preserve"> </v>
          </cell>
          <cell r="I472">
            <v>5902811504690</v>
          </cell>
        </row>
        <row r="473">
          <cell r="A473" t="str">
            <v>POL EER-T8-36-P1-CCS</v>
          </cell>
          <cell r="C473" t="str">
            <v>LAMPKI PROF LED FLASH CZE 10M</v>
          </cell>
          <cell r="D473" t="str">
            <v>Statecznik EVG 1x36w EER-T8-36-P1-CCS POLAMP</v>
          </cell>
          <cell r="E473">
            <v>0.23</v>
          </cell>
          <cell r="F473" t="str">
            <v>Towar</v>
          </cell>
          <cell r="G473" t="str">
            <v xml:space="preserve"> </v>
          </cell>
          <cell r="H473" t="str">
            <v xml:space="preserve"> </v>
          </cell>
          <cell r="I473">
            <v>5902811504706</v>
          </cell>
        </row>
        <row r="474">
          <cell r="A474" t="str">
            <v>POL EER-T8-36-P2-CCS</v>
          </cell>
          <cell r="C474" t="str">
            <v>LAMPKI PROF LED FLASH BIAL CIE 10M</v>
          </cell>
          <cell r="D474" t="str">
            <v>Statecznik EVG 2x36w EER-T8-36-P2-CCS POLAMP</v>
          </cell>
          <cell r="E474">
            <v>0.23</v>
          </cell>
          <cell r="F474" t="str">
            <v>Towar</v>
          </cell>
          <cell r="G474" t="str">
            <v>Tak</v>
          </cell>
          <cell r="H474" t="str">
            <v>Tak</v>
          </cell>
          <cell r="I474">
            <v>5902811504713</v>
          </cell>
        </row>
        <row r="475">
          <cell r="A475" t="str">
            <v>POL EER-T8-58-P1-CCS</v>
          </cell>
          <cell r="C475" t="str">
            <v>LAMPKI PROF LED FLASH BIAL CIE 10M</v>
          </cell>
          <cell r="D475" t="str">
            <v>Statecznik EVG 1x58w EER-T8-58-P1-CCS POLAMP</v>
          </cell>
          <cell r="E475">
            <v>0.23</v>
          </cell>
          <cell r="F475" t="str">
            <v>Towar</v>
          </cell>
          <cell r="G475" t="str">
            <v>Tak</v>
          </cell>
          <cell r="H475" t="str">
            <v>Tak</v>
          </cell>
          <cell r="I475">
            <v>5902811504720</v>
          </cell>
        </row>
        <row r="476">
          <cell r="A476" t="str">
            <v>POL EER-T8-58-P2-CCM</v>
          </cell>
          <cell r="C476" t="str">
            <v>LAMPKI PROF LED FLASH BIAL CIEP 10M</v>
          </cell>
          <cell r="D476" t="str">
            <v>Statecznik EVG 2x58w EER-T8-58-P2-CCM POLAMP</v>
          </cell>
          <cell r="E476">
            <v>0.23</v>
          </cell>
          <cell r="F476" t="str">
            <v>Towar</v>
          </cell>
          <cell r="G476" t="str">
            <v>Tak</v>
          </cell>
          <cell r="H476" t="str">
            <v xml:space="preserve"> </v>
          </cell>
          <cell r="I476">
            <v>5902811504737</v>
          </cell>
        </row>
        <row r="477">
          <cell r="A477" t="str">
            <v>POL HID-CD-6</v>
          </cell>
          <cell r="C477" t="str">
            <v>LAMPKI PROF LED FLASH ZOLTE 10M</v>
          </cell>
          <cell r="D477" t="str">
            <v>Układ zapłonowy HID 70-400W  HID-CD-6 POLAMP</v>
          </cell>
          <cell r="E477">
            <v>0.23</v>
          </cell>
          <cell r="F477" t="str">
            <v>Towar</v>
          </cell>
          <cell r="G477" t="str">
            <v xml:space="preserve"> </v>
          </cell>
          <cell r="H477" t="str">
            <v xml:space="preserve"> </v>
          </cell>
          <cell r="I477">
            <v>5902811504744</v>
          </cell>
        </row>
        <row r="478">
          <cell r="A478" t="str">
            <v>POL S10</v>
          </cell>
          <cell r="C478" t="str">
            <v>LAMPKI PROF LED FLASH 10M</v>
          </cell>
          <cell r="D478" t="str">
            <v>Starter ZAPLONNIK S10 4-65W POLAMP</v>
          </cell>
          <cell r="E478">
            <v>0.23</v>
          </cell>
          <cell r="F478" t="str">
            <v>Towar</v>
          </cell>
          <cell r="G478" t="str">
            <v xml:space="preserve"> </v>
          </cell>
          <cell r="H478" t="str">
            <v xml:space="preserve"> </v>
          </cell>
          <cell r="I478">
            <v>5902811504751</v>
          </cell>
        </row>
        <row r="479">
          <cell r="A479" t="str">
            <v>POL S2</v>
          </cell>
          <cell r="C479" t="str">
            <v>LAMPKI PROF LED FLASH BI ZI 24V 10M</v>
          </cell>
          <cell r="D479" t="str">
            <v>Starter ZAPLONNIK S2 4-22W POLAMP</v>
          </cell>
          <cell r="E479">
            <v>0.23</v>
          </cell>
          <cell r="F479" t="str">
            <v>Towar</v>
          </cell>
          <cell r="G479" t="str">
            <v>Tak</v>
          </cell>
          <cell r="H479" t="str">
            <v>Tak</v>
          </cell>
          <cell r="I479">
            <v>5902811504768</v>
          </cell>
        </row>
        <row r="480">
          <cell r="A480" t="str">
            <v>POL-LV100-12</v>
          </cell>
          <cell r="C480" t="str">
            <v>LAMPKI PROF LED FLASH BI ZI 24V 10M</v>
          </cell>
          <cell r="D480" t="str">
            <v>ZASILACZ LED LV100-12 100W 12V DC POLAMP</v>
          </cell>
          <cell r="E480">
            <v>0.23</v>
          </cell>
          <cell r="F480" t="str">
            <v>Towar</v>
          </cell>
          <cell r="G480" t="str">
            <v>Tak</v>
          </cell>
          <cell r="H480" t="str">
            <v xml:space="preserve"> </v>
          </cell>
          <cell r="I480">
            <v>5902811504775</v>
          </cell>
        </row>
        <row r="481">
          <cell r="A481" t="str">
            <v>POL-LV12-12</v>
          </cell>
          <cell r="C481" t="str">
            <v>LAMPKI PROF LED FLASH BI CI 24V 10M</v>
          </cell>
          <cell r="D481" t="str">
            <v>ZASILACZ  LED LV12-12 12W 12V DC POLAMP</v>
          </cell>
          <cell r="E481">
            <v>0.23</v>
          </cell>
          <cell r="F481" t="str">
            <v>Towar</v>
          </cell>
          <cell r="G481" t="str">
            <v>Tak</v>
          </cell>
          <cell r="H481" t="str">
            <v>Tak</v>
          </cell>
          <cell r="I481">
            <v>5902811504782</v>
          </cell>
        </row>
        <row r="482">
          <cell r="A482" t="str">
            <v>POL-LV20-12</v>
          </cell>
          <cell r="C482" t="str">
            <v>LAMPKI PROF F LED BI CI 24V 10M</v>
          </cell>
          <cell r="D482" t="str">
            <v>ZASILACZ LED LV20-12 20W 12V DC POLAMP</v>
          </cell>
          <cell r="E482">
            <v>0.23</v>
          </cell>
          <cell r="F482" t="str">
            <v>Towar</v>
          </cell>
          <cell r="G482" t="str">
            <v xml:space="preserve"> </v>
          </cell>
          <cell r="H482" t="str">
            <v xml:space="preserve"> </v>
          </cell>
          <cell r="I482">
            <v>5902811504799</v>
          </cell>
        </row>
        <row r="483">
          <cell r="A483" t="str">
            <v>POL-LV35-12</v>
          </cell>
          <cell r="C483" t="str">
            <v>LAMPKI PROF LED FLASH BI CI 24V 10M</v>
          </cell>
          <cell r="D483" t="str">
            <v>ZASILACZ LED LV35-12 35W 12V DC POLAMP</v>
          </cell>
          <cell r="E483">
            <v>0.23</v>
          </cell>
          <cell r="F483" t="str">
            <v>Towar</v>
          </cell>
          <cell r="G483" t="str">
            <v>Tak</v>
          </cell>
          <cell r="H483" t="str">
            <v xml:space="preserve"> </v>
          </cell>
          <cell r="I483">
            <v>5902811504805</v>
          </cell>
        </row>
        <row r="484">
          <cell r="A484" t="str">
            <v>POL-LV5-12</v>
          </cell>
          <cell r="C484" t="str">
            <v>LAMPKI PROF LED80 FLASH NIEBIES 12M</v>
          </cell>
          <cell r="D484" t="str">
            <v>ZASILACZ LED  LV5-12  5W  12V DC  POLAMP</v>
          </cell>
          <cell r="E484">
            <v>0.23</v>
          </cell>
          <cell r="F484" t="str">
            <v>Towar</v>
          </cell>
          <cell r="G484" t="str">
            <v xml:space="preserve"> </v>
          </cell>
          <cell r="H484" t="str">
            <v>Tak</v>
          </cell>
          <cell r="I484">
            <v>5902811504812</v>
          </cell>
        </row>
        <row r="485">
          <cell r="A485" t="str">
            <v>POL-LV60-12</v>
          </cell>
          <cell r="C485" t="str">
            <v>WTYCZKA DO PŁASKIEJ GIRLANDY E27</v>
          </cell>
          <cell r="D485" t="str">
            <v>ZASILACZ LED LV60-12 60W 12V DC POLAMP</v>
          </cell>
          <cell r="E485">
            <v>0.23</v>
          </cell>
          <cell r="F485" t="str">
            <v>Towar</v>
          </cell>
          <cell r="G485" t="str">
            <v xml:space="preserve"> </v>
          </cell>
          <cell r="H485" t="str">
            <v xml:space="preserve"> </v>
          </cell>
          <cell r="I485">
            <v>5902811504829</v>
          </cell>
        </row>
        <row r="486">
          <cell r="A486" t="str">
            <v>POL-EQM062A CW</v>
          </cell>
          <cell r="C486" t="str">
            <v>KABEL ZASILAJACY 1,5M  DO WĘŻA  NK1</v>
          </cell>
          <cell r="D486" t="str">
            <v>Pasek, tasma PREMIUM AQUA CW 2835/60LED 500lm IP65 biały zimny POLAMP</v>
          </cell>
          <cell r="E486">
            <v>0.23</v>
          </cell>
          <cell r="F486" t="str">
            <v>Towar</v>
          </cell>
          <cell r="G486" t="str">
            <v>Tak</v>
          </cell>
          <cell r="H486" t="str">
            <v xml:space="preserve"> </v>
          </cell>
          <cell r="I486">
            <v>5902811504836</v>
          </cell>
        </row>
        <row r="487">
          <cell r="A487" t="str">
            <v>POL-EQW062A WW</v>
          </cell>
          <cell r="C487" t="str">
            <v>KABEL ZASILAJACY 1,5M  DO WĘŻA  NK3</v>
          </cell>
          <cell r="D487" t="str">
            <v>Pasek, tasma PREMIUM AQUA WW 2835/60LED 500lm IP65 biały cieply POLAMP</v>
          </cell>
          <cell r="E487">
            <v>0.23</v>
          </cell>
          <cell r="F487" t="str">
            <v>Towar</v>
          </cell>
          <cell r="G487" t="str">
            <v>Tak</v>
          </cell>
          <cell r="H487" t="str">
            <v xml:space="preserve"> </v>
          </cell>
          <cell r="I487">
            <v>5902811504843</v>
          </cell>
        </row>
        <row r="488">
          <cell r="A488" t="str">
            <v>POL-LS3528/60-CW</v>
          </cell>
          <cell r="C488" t="str">
            <v>KABEL ZASILAJACY DO WEZA LED NK1 BI</v>
          </cell>
          <cell r="D488" t="str">
            <v>PASEK TAŚMA LED STANDARD 3528/60LED IP20 BIAŁA ZIMNA POLAMP</v>
          </cell>
          <cell r="E488">
            <v>0.23</v>
          </cell>
          <cell r="F488" t="str">
            <v>Towar</v>
          </cell>
          <cell r="G488" t="str">
            <v>Tak</v>
          </cell>
          <cell r="H488" t="str">
            <v xml:space="preserve"> </v>
          </cell>
          <cell r="I488">
            <v>5902811504850</v>
          </cell>
        </row>
        <row r="489">
          <cell r="A489" t="str">
            <v>POL-LS3528/60-CW-IP65</v>
          </cell>
          <cell r="C489" t="str">
            <v>KABEL ZASILAJACY POL WAZ LED GR2P3M</v>
          </cell>
          <cell r="D489" t="str">
            <v>PASEK TAŚMA LED STANDARD AQUA 3528/60LED IP65 BIAŁA ZIMNA POLAMP</v>
          </cell>
          <cell r="E489">
            <v>0.23</v>
          </cell>
          <cell r="F489" t="str">
            <v>Towar</v>
          </cell>
          <cell r="G489" t="str">
            <v>Tak</v>
          </cell>
          <cell r="H489" t="str">
            <v xml:space="preserve"> </v>
          </cell>
          <cell r="I489">
            <v>5902811504867</v>
          </cell>
        </row>
        <row r="490">
          <cell r="A490" t="str">
            <v>POL-LS3528/60-WW IP20</v>
          </cell>
          <cell r="C490" t="str">
            <v>KABEL ZASILAJACY POL WAZ LED GR2P5M</v>
          </cell>
          <cell r="D490" t="str">
            <v>PASEK TAŚMA LED STANDARD 3528/60LED IP20 BIAŁA CIEPŁA POLAMP</v>
          </cell>
          <cell r="E490">
            <v>0.23</v>
          </cell>
          <cell r="F490" t="str">
            <v>Towar</v>
          </cell>
          <cell r="G490" t="str">
            <v>Tak</v>
          </cell>
          <cell r="H490" t="str">
            <v xml:space="preserve"> </v>
          </cell>
          <cell r="I490">
            <v>5902811504874</v>
          </cell>
        </row>
        <row r="491">
          <cell r="A491" t="str">
            <v>POL-LS3528/60-WW-IP65</v>
          </cell>
          <cell r="C491" t="str">
            <v>KABEL ZASILAJACY POL WAZ LED NEON</v>
          </cell>
          <cell r="D491" t="str">
            <v>PASEK TAŚMA LED STANDARD AQUA 3528/60LED IP65 BIAŁA CIEPŁA POLAMP</v>
          </cell>
          <cell r="E491">
            <v>0.23</v>
          </cell>
          <cell r="F491" t="str">
            <v>Towar</v>
          </cell>
          <cell r="G491" t="str">
            <v xml:space="preserve"> </v>
          </cell>
          <cell r="H491" t="str">
            <v>Tak</v>
          </cell>
          <cell r="I491">
            <v>5902811504881</v>
          </cell>
        </row>
        <row r="492">
          <cell r="A492" t="str">
            <v>POL-RQM072A WW</v>
          </cell>
          <cell r="C492" t="str">
            <v>LAMPKI LED RATANOWE KULKI 6M60PN</v>
          </cell>
          <cell r="D492" t="str">
            <v>Pasek, tasma POWER PREMIUM WW 2835/60LED 1100lm IP20 biały cieply POLAMP</v>
          </cell>
          <cell r="E492">
            <v>0.23</v>
          </cell>
          <cell r="F492" t="str">
            <v>Towar</v>
          </cell>
          <cell r="G492" t="str">
            <v xml:space="preserve"> </v>
          </cell>
          <cell r="H492" t="str">
            <v>Tak</v>
          </cell>
          <cell r="I492">
            <v>5902811504898</v>
          </cell>
        </row>
        <row r="493">
          <cell r="A493" t="str">
            <v>POL-RQM074A WW</v>
          </cell>
          <cell r="C493" t="str">
            <v>ROZGALEZNIK DO LAMPEK LED 3GNIAZD</v>
          </cell>
          <cell r="D493" t="str">
            <v>Pasek, tasma MAX POWER PREMIUM WW 2835/120LED 1800lm IP20 biały cieply POLAMP</v>
          </cell>
          <cell r="E493">
            <v>0.23</v>
          </cell>
          <cell r="F493" t="str">
            <v>Towar</v>
          </cell>
          <cell r="G493" t="str">
            <v xml:space="preserve"> </v>
          </cell>
          <cell r="H493" t="str">
            <v>Tak</v>
          </cell>
          <cell r="I493">
            <v>5902811504904</v>
          </cell>
        </row>
        <row r="494">
          <cell r="A494" t="str">
            <v>POL-RQM096A WW</v>
          </cell>
          <cell r="C494" t="str">
            <v>ROZGALEZNIK DO LAMPEK LED 5GNIAZD</v>
          </cell>
          <cell r="D494" t="str">
            <v>Pasek, tasma MAX PREMIUM WW 2835/102LED 900lm IP20 biały cieply POLAMP</v>
          </cell>
          <cell r="E494">
            <v>0.23</v>
          </cell>
          <cell r="F494" t="str">
            <v>Towar</v>
          </cell>
          <cell r="G494" t="str">
            <v xml:space="preserve"> </v>
          </cell>
          <cell r="H494" t="str">
            <v>Tak</v>
          </cell>
          <cell r="I494">
            <v>5902811504911</v>
          </cell>
        </row>
        <row r="495">
          <cell r="A495" t="str">
            <v>POL-RQW062A CW</v>
          </cell>
          <cell r="C495" t="str">
            <v>WAZ ZAROWKOWY NIEBIESKI NK1 POLAMP</v>
          </cell>
          <cell r="D495" t="str">
            <v>Pasek, tasma PREMIUM CW 2835/60LED 500lm IP20 biały zimny POLAMP</v>
          </cell>
          <cell r="E495">
            <v>0.23</v>
          </cell>
          <cell r="F495" t="str">
            <v>Towar</v>
          </cell>
          <cell r="G495" t="str">
            <v xml:space="preserve"> </v>
          </cell>
          <cell r="H495" t="str">
            <v>Tak</v>
          </cell>
          <cell r="I495">
            <v>5902811504928</v>
          </cell>
        </row>
        <row r="496">
          <cell r="A496" t="str">
            <v>POL-RQW062A WW</v>
          </cell>
          <cell r="C496" t="str">
            <v>WAZ ZAROWKOWY ZIELONY  NK1 POLAM</v>
          </cell>
          <cell r="D496" t="str">
            <v>Pasek, tasma PREMIUM WW 2835/60LED 500lm IP20 biały ciepły POLAMP</v>
          </cell>
          <cell r="E496">
            <v>0.23</v>
          </cell>
          <cell r="F496" t="str">
            <v>Towar</v>
          </cell>
          <cell r="G496" t="str">
            <v>Tak</v>
          </cell>
          <cell r="H496" t="str">
            <v>Tak</v>
          </cell>
          <cell r="I496">
            <v>5902811504935</v>
          </cell>
        </row>
        <row r="497">
          <cell r="A497" t="str">
            <v>POL-RQW062ACH WW</v>
          </cell>
          <cell r="C497" t="str">
            <v>WAZ ZAROWKOWY CZERWONY NK1 POLAMP</v>
          </cell>
          <cell r="D497" t="str">
            <v>Pasek, tasma ECONOMIC WW 2835/60LED 400lm IP20 biały cieply POLAMP</v>
          </cell>
          <cell r="E497">
            <v>0.23</v>
          </cell>
          <cell r="F497" t="str">
            <v>Towar</v>
          </cell>
          <cell r="G497" t="str">
            <v>Tak</v>
          </cell>
          <cell r="H497" t="str">
            <v>Tak</v>
          </cell>
          <cell r="I497">
            <v>5902811504942</v>
          </cell>
        </row>
        <row r="498">
          <cell r="A498" t="str">
            <v>POL-RQW062ACH CW</v>
          </cell>
          <cell r="C498" t="str">
            <v>WAZ ZAROWKOWY TURKUS HUN NK1</v>
          </cell>
          <cell r="D498" t="str">
            <v>Pasek, tasma ECONOMIC CW 2835/60LED 400lm IP20 biały zimny POLAMP</v>
          </cell>
          <cell r="E498">
            <v>0.23</v>
          </cell>
          <cell r="F498" t="str">
            <v>Towar</v>
          </cell>
          <cell r="G498" t="str">
            <v xml:space="preserve"> </v>
          </cell>
          <cell r="H498" t="str">
            <v>Tak</v>
          </cell>
          <cell r="I498">
            <v>5902811504959</v>
          </cell>
        </row>
        <row r="499">
          <cell r="A499" t="str">
            <v>POL-RQW072A CW</v>
          </cell>
          <cell r="C499" t="str">
            <v>WAZ ZAROWKOWY BIALY  NK1 POLAMP</v>
          </cell>
          <cell r="D499" t="str">
            <v>Pasek, tasma POWER PREMIUM CW 2835/60LED 1100lm IP20 biały zimny POLAMP</v>
          </cell>
          <cell r="E499">
            <v>0.23</v>
          </cell>
          <cell r="F499" t="str">
            <v>Towar</v>
          </cell>
          <cell r="G499" t="str">
            <v>Tak</v>
          </cell>
          <cell r="H499" t="str">
            <v>Tak</v>
          </cell>
          <cell r="I499">
            <v>5902811504966</v>
          </cell>
        </row>
        <row r="500">
          <cell r="A500" t="str">
            <v>POL-RQW096A CW</v>
          </cell>
          <cell r="C500" t="str">
            <v>WAZ ZAROWKOWY ZOLTY  NK1 POLAMP</v>
          </cell>
          <cell r="D500" t="str">
            <v>Pasek, tasma MAX PREMIUM CW 2835/102LED 900lm IP20 biały zimny POLAMP</v>
          </cell>
          <cell r="E500">
            <v>0.23</v>
          </cell>
          <cell r="F500" t="str">
            <v>Towar</v>
          </cell>
          <cell r="G500" t="str">
            <v>Tak</v>
          </cell>
          <cell r="H500" t="str">
            <v>Tak</v>
          </cell>
          <cell r="I500">
            <v>5902811504973</v>
          </cell>
        </row>
        <row r="501">
          <cell r="A501" t="str">
            <v>POL ZW A19 E27 150W</v>
          </cell>
          <cell r="C501" t="str">
            <v>WAZ ZAROWKOWY NIEBIESKI HUN NK3</v>
          </cell>
          <cell r="D501" t="str">
            <v>ŻARÓWKA WSTRZĄSOODPORNA A19 E27 150W POLAMP</v>
          </cell>
          <cell r="E501">
            <v>0.23</v>
          </cell>
          <cell r="F501" t="str">
            <v>Towar</v>
          </cell>
          <cell r="G501" t="str">
            <v xml:space="preserve"> </v>
          </cell>
          <cell r="H501" t="str">
            <v xml:space="preserve"> </v>
          </cell>
          <cell r="I501">
            <v>5902811504980</v>
          </cell>
        </row>
        <row r="502">
          <cell r="A502" t="str">
            <v>POL ZW A19 E27 200W</v>
          </cell>
          <cell r="C502" t="str">
            <v>WAZ ZAROWKOWY ZOLTY HUN NK3</v>
          </cell>
          <cell r="D502" t="str">
            <v>ŻARÓWKA WSTRZĄSOODPORNA A19 E27 200W POLAMP</v>
          </cell>
          <cell r="E502">
            <v>0.23</v>
          </cell>
          <cell r="F502" t="str">
            <v>Towar</v>
          </cell>
          <cell r="G502" t="str">
            <v xml:space="preserve"> </v>
          </cell>
          <cell r="H502" t="str">
            <v xml:space="preserve"> </v>
          </cell>
          <cell r="I502">
            <v>5902811504997</v>
          </cell>
        </row>
        <row r="503">
          <cell r="A503" t="str">
            <v>POL ZW A55 E27 100W</v>
          </cell>
          <cell r="C503" t="str">
            <v>SPIN ZLACZKA METAL POL WAZ 2PIN WAZ</v>
          </cell>
          <cell r="D503" t="str">
            <v>ŻARÓWKA WSTRZĄSOODPORNA A55 E27 100W POLAMP</v>
          </cell>
          <cell r="E503">
            <v>0.23</v>
          </cell>
          <cell r="F503" t="str">
            <v>Towar</v>
          </cell>
          <cell r="G503" t="str">
            <v>Tak</v>
          </cell>
          <cell r="H503" t="str">
            <v>Tak</v>
          </cell>
          <cell r="I503">
            <v>5902811505000</v>
          </cell>
        </row>
        <row r="504">
          <cell r="A504" t="str">
            <v>POL ZW A55 E27 25W</v>
          </cell>
          <cell r="C504" t="str">
            <v>SPIN WAZ-KABEL NEON</v>
          </cell>
          <cell r="D504" t="str">
            <v>ŻARÓWKA WSTRZĄSOODPORNA A55 E27 25W POLAMP</v>
          </cell>
          <cell r="E504">
            <v>0.23</v>
          </cell>
          <cell r="F504" t="str">
            <v>Towar</v>
          </cell>
          <cell r="G504" t="str">
            <v xml:space="preserve"> </v>
          </cell>
          <cell r="H504" t="str">
            <v>Tak</v>
          </cell>
          <cell r="I504">
            <v>5902811505017</v>
          </cell>
        </row>
        <row r="505">
          <cell r="A505" t="str">
            <v>POL ZW A55 E27 40W</v>
          </cell>
          <cell r="C505" t="str">
            <v>SPIN ZLACZKA METAL POL WAZ 2PIN WAZ</v>
          </cell>
          <cell r="D505" t="str">
            <v>ŻARÓWKA WSTRZĄSOODPORNA A55 E27 40W POLAMP</v>
          </cell>
          <cell r="E505">
            <v>0.23</v>
          </cell>
          <cell r="F505" t="str">
            <v>Towar</v>
          </cell>
          <cell r="G505" t="str">
            <v>Tak</v>
          </cell>
          <cell r="H505" t="str">
            <v xml:space="preserve"> </v>
          </cell>
          <cell r="I505">
            <v>5902811505024</v>
          </cell>
        </row>
        <row r="506">
          <cell r="A506" t="str">
            <v>POL ZW A55 E27 60W</v>
          </cell>
          <cell r="C506" t="str">
            <v>SPIN WAZ-WAZ NEON</v>
          </cell>
          <cell r="D506" t="str">
            <v>ŻARÓWKA WSTRZĄSOODPORNA A55 E27 60W POLAMP</v>
          </cell>
          <cell r="E506">
            <v>0.23</v>
          </cell>
          <cell r="F506" t="str">
            <v>Towar</v>
          </cell>
          <cell r="G506" t="str">
            <v xml:space="preserve"> </v>
          </cell>
          <cell r="H506" t="str">
            <v>Tak</v>
          </cell>
          <cell r="I506">
            <v>5902811505031</v>
          </cell>
        </row>
        <row r="507">
          <cell r="A507" t="str">
            <v>POL ZW A55 E27 75W</v>
          </cell>
          <cell r="C507" t="str">
            <v>SPIN ZLACZKA METAL POL WAZ 3PIN WAZ</v>
          </cell>
          <cell r="D507" t="str">
            <v>ŻARÓWKA WSTRZĄSOODPORNA A55 E27 75W POLAMP</v>
          </cell>
          <cell r="E507">
            <v>0.23</v>
          </cell>
          <cell r="F507" t="str">
            <v>Towar</v>
          </cell>
          <cell r="G507" t="str">
            <v>Tak</v>
          </cell>
          <cell r="H507" t="str">
            <v>Tak</v>
          </cell>
          <cell r="I507">
            <v>5902811505048</v>
          </cell>
        </row>
        <row r="508">
          <cell r="A508" t="str">
            <v>POL ZW C35 E14 25W</v>
          </cell>
          <cell r="C508" t="str">
            <v>SPIN ZLACZKA METAL POL WAZ 2PIN WAZ</v>
          </cell>
          <cell r="D508" t="str">
            <v>ŻARÓWKA WSTRZĄSOODPORNA ŚWIECZKA C35 E14 25W POLAMP</v>
          </cell>
          <cell r="E508">
            <v>0.23</v>
          </cell>
          <cell r="F508" t="str">
            <v>Towar</v>
          </cell>
          <cell r="G508" t="str">
            <v xml:space="preserve"> </v>
          </cell>
          <cell r="H508" t="str">
            <v>Tak</v>
          </cell>
          <cell r="I508">
            <v>5902811505055</v>
          </cell>
        </row>
        <row r="509">
          <cell r="A509" t="str">
            <v>POL ZW C35 E14 40W</v>
          </cell>
          <cell r="C509" t="str">
            <v>SPIN ZLACZKA METAL POL WAZ 2PIN WAZ</v>
          </cell>
          <cell r="D509" t="str">
            <v>ŻARÓWKA WSTRZĄSOODPORNA ŚWIECZKA C35 E14 40W POLAMP</v>
          </cell>
          <cell r="E509">
            <v>0.23</v>
          </cell>
          <cell r="F509" t="str">
            <v>Towar</v>
          </cell>
          <cell r="G509" t="str">
            <v xml:space="preserve"> </v>
          </cell>
          <cell r="H509" t="str">
            <v>Tak</v>
          </cell>
          <cell r="I509">
            <v>5902811505062</v>
          </cell>
        </row>
        <row r="510">
          <cell r="A510" t="str">
            <v>POL ZW C35 E14 60W</v>
          </cell>
          <cell r="C510" t="str">
            <v>KABEL PRO DO TWORZENIA KURTYN 20 GN</v>
          </cell>
          <cell r="D510" t="str">
            <v>ŻARÓWKA WSTRZĄSOODPORNA ŚWIECZKA C35 E14 60W POLAMP</v>
          </cell>
          <cell r="E510">
            <v>0.23</v>
          </cell>
          <cell r="F510" t="str">
            <v>Towar</v>
          </cell>
          <cell r="G510" t="str">
            <v>Tak</v>
          </cell>
          <cell r="H510" t="str">
            <v xml:space="preserve"> </v>
          </cell>
          <cell r="I510">
            <v>5902811505079</v>
          </cell>
        </row>
        <row r="511">
          <cell r="A511" t="str">
            <v>POL ZW C35 E27 25W</v>
          </cell>
          <cell r="C511" t="str">
            <v>PROF KABEL DO TWORZENIA KURTYN , 2,</v>
          </cell>
          <cell r="D511" t="str">
            <v>ŻARÓWKA WSTRZĄSOODPORNA ŚWIECZKA C35 E27 25W POLAMP</v>
          </cell>
          <cell r="E511">
            <v>0.23</v>
          </cell>
          <cell r="F511" t="str">
            <v>Towar</v>
          </cell>
          <cell r="G511" t="str">
            <v xml:space="preserve"> </v>
          </cell>
          <cell r="H511" t="str">
            <v xml:space="preserve"> </v>
          </cell>
          <cell r="I511">
            <v>5902811505086</v>
          </cell>
        </row>
        <row r="512">
          <cell r="A512" t="str">
            <v>POL ZW C35 E27 40W</v>
          </cell>
          <cell r="C512" t="str">
            <v>KABEL PRO DO TWORZENIA KURTYN 3 GNI</v>
          </cell>
          <cell r="D512" t="str">
            <v>ŻARÓWKA WSTRZĄSOODPORNA ŚWIECZKA C35 E27 40W POLAMP</v>
          </cell>
          <cell r="E512">
            <v>0.23</v>
          </cell>
          <cell r="F512" t="str">
            <v>Towar</v>
          </cell>
          <cell r="G512" t="str">
            <v>Tak</v>
          </cell>
          <cell r="H512" t="str">
            <v>Tak</v>
          </cell>
          <cell r="I512">
            <v>5902811505093</v>
          </cell>
        </row>
        <row r="513">
          <cell r="A513" t="str">
            <v>POL ZW C35 E27 60W</v>
          </cell>
          <cell r="C513" t="str">
            <v>LAMPKI LED BIALY ZIM Z PANEL SOLAR</v>
          </cell>
          <cell r="D513" t="str">
            <v>ŻARÓWKA WSTRZĄSOODPORNA ŚWIECZKA C35 E27 60W POLAMP</v>
          </cell>
          <cell r="E513">
            <v>0.23</v>
          </cell>
          <cell r="F513" t="str">
            <v>Towar</v>
          </cell>
          <cell r="G513" t="str">
            <v>Tak</v>
          </cell>
          <cell r="H513" t="str">
            <v>Tak</v>
          </cell>
          <cell r="I513">
            <v>5902811505109</v>
          </cell>
        </row>
        <row r="514">
          <cell r="A514" t="str">
            <v>POL ZW G45 E14 25W</v>
          </cell>
          <cell r="C514" t="str">
            <v>LAMPKI LED MULTIKOLO Z PANEL SOLAR</v>
          </cell>
          <cell r="D514" t="str">
            <v>ŻARÓWKA WSTRZĄSOODPORNA KULKA G45 E14 25W POLAMP</v>
          </cell>
          <cell r="E514">
            <v>0.23</v>
          </cell>
          <cell r="F514" t="str">
            <v>Towar</v>
          </cell>
          <cell r="G514" t="str">
            <v xml:space="preserve"> </v>
          </cell>
          <cell r="H514" t="str">
            <v>Tak</v>
          </cell>
          <cell r="I514">
            <v>5902811505116</v>
          </cell>
        </row>
        <row r="515">
          <cell r="A515" t="str">
            <v>POL ZW G45 E14 40W</v>
          </cell>
          <cell r="C515" t="str">
            <v>LAMPKI LED BIALY CIE Z PANEL SOLAR</v>
          </cell>
          <cell r="D515" t="str">
            <v>ŻARÓWKA WSTRZĄSOODPORNA KULKA G45 E14 40W POLAMP</v>
          </cell>
          <cell r="E515">
            <v>0.23</v>
          </cell>
          <cell r="F515" t="str">
            <v>Towar</v>
          </cell>
          <cell r="G515" t="str">
            <v xml:space="preserve"> </v>
          </cell>
          <cell r="H515" t="str">
            <v>Tak</v>
          </cell>
          <cell r="I515">
            <v>5902811505123</v>
          </cell>
        </row>
        <row r="516">
          <cell r="A516" t="str">
            <v>POL ZW G45 E14 60W</v>
          </cell>
          <cell r="C516" t="str">
            <v>ŚNIEZYNKA FI 60CM 6W BIAŁA ZIMNA</v>
          </cell>
          <cell r="D516" t="str">
            <v>ŻARÓWKA WSTRZĄSOODPORNA KULKA G45 E14 60W POLAMP</v>
          </cell>
          <cell r="E516">
            <v>0.23</v>
          </cell>
          <cell r="F516" t="str">
            <v>Towar</v>
          </cell>
          <cell r="G516" t="str">
            <v xml:space="preserve"> </v>
          </cell>
          <cell r="H516" t="str">
            <v xml:space="preserve"> </v>
          </cell>
          <cell r="I516">
            <v>5902811505130</v>
          </cell>
        </row>
        <row r="517">
          <cell r="A517" t="str">
            <v>POL ZW G45 E27 25W</v>
          </cell>
          <cell r="C517" t="str">
            <v>GNIAZDO DO PŁASKIEJ GIRLAND</v>
          </cell>
          <cell r="D517" t="str">
            <v>ŻARÓWKA WSTRZĄSOODPORNA KULKA  G45 E27 25W POLAMP</v>
          </cell>
          <cell r="E517">
            <v>0.23</v>
          </cell>
          <cell r="F517" t="str">
            <v>Towar</v>
          </cell>
          <cell r="G517" t="str">
            <v xml:space="preserve"> </v>
          </cell>
          <cell r="H517" t="str">
            <v xml:space="preserve"> </v>
          </cell>
          <cell r="I517">
            <v>5902811505147</v>
          </cell>
        </row>
        <row r="518">
          <cell r="A518" t="str">
            <v>POL ZW G45 E27 40W</v>
          </cell>
          <cell r="C518" t="str">
            <v>LAMPKI LED ŁEZKI 20LED NIEBI POLAMP</v>
          </cell>
          <cell r="D518" t="str">
            <v>ŻARÓWKA WSTRZĄSOODPORNA KULKA  G45 E27 40W POLAMP</v>
          </cell>
          <cell r="E518">
            <v>0.23</v>
          </cell>
          <cell r="F518" t="str">
            <v>Towar</v>
          </cell>
          <cell r="G518" t="str">
            <v>Tak</v>
          </cell>
          <cell r="H518" t="str">
            <v xml:space="preserve"> </v>
          </cell>
          <cell r="I518">
            <v>5902811505154</v>
          </cell>
        </row>
        <row r="519">
          <cell r="A519" t="str">
            <v>POL ZW G45 E27 60W</v>
          </cell>
          <cell r="C519" t="str">
            <v>LAMPKI LED ŁEZKI 20LED BI ZI POLAMP</v>
          </cell>
          <cell r="D519" t="str">
            <v>ŻARÓWKA WSTRZĄSOODPORNA KULKA  G45 E27 60W POLAMP</v>
          </cell>
          <cell r="E519">
            <v>0.23</v>
          </cell>
          <cell r="F519" t="str">
            <v>Towar</v>
          </cell>
          <cell r="G519" t="str">
            <v xml:space="preserve"> </v>
          </cell>
          <cell r="H519" t="str">
            <v xml:space="preserve"> </v>
          </cell>
          <cell r="I519">
            <v>5902811505161</v>
          </cell>
        </row>
        <row r="520">
          <cell r="A520" t="str">
            <v>LED-SLIM-FL-10-NW</v>
          </cell>
          <cell r="C520" t="str">
            <v>LAMPKI LED ŁEZKI 20LED MULTI POLAMP</v>
          </cell>
          <cell r="D520" t="str">
            <v>Ipad Slim Flood Light 10w 4000k</v>
          </cell>
          <cell r="E520">
            <v>0.23</v>
          </cell>
          <cell r="F520" t="str">
            <v>Towar</v>
          </cell>
          <cell r="G520" t="str">
            <v>Tak</v>
          </cell>
          <cell r="H520" t="str">
            <v xml:space="preserve"> </v>
          </cell>
          <cell r="I520">
            <v>5902811505178</v>
          </cell>
        </row>
        <row r="521">
          <cell r="A521" t="str">
            <v>LED-SLIM-FL-10W-CW</v>
          </cell>
          <cell r="C521" t="str">
            <v>LAMPKI LED ŁEZKI 20LED BI CIPOLAMP</v>
          </cell>
          <cell r="D521" t="str">
            <v>Ipad Slim Flood Light 10w 6500k</v>
          </cell>
          <cell r="E521">
            <v>0.23</v>
          </cell>
          <cell r="F521" t="str">
            <v>Towar</v>
          </cell>
          <cell r="G521" t="str">
            <v xml:space="preserve"> </v>
          </cell>
          <cell r="H521" t="str">
            <v xml:space="preserve"> </v>
          </cell>
          <cell r="I521">
            <v>5902811505185</v>
          </cell>
        </row>
        <row r="522">
          <cell r="A522" t="str">
            <v>LED-SLIM-FL-20W-NW</v>
          </cell>
          <cell r="C522" t="str">
            <v>LAMPKI LED ŁEZKI 30LED NIEBI POLAMP</v>
          </cell>
          <cell r="D522" t="str">
            <v>Ipad Slim Flood Light 20w 4000k</v>
          </cell>
          <cell r="E522">
            <v>0.23</v>
          </cell>
          <cell r="F522" t="str">
            <v>Towar</v>
          </cell>
          <cell r="G522" t="str">
            <v xml:space="preserve"> </v>
          </cell>
          <cell r="H522" t="str">
            <v xml:space="preserve"> </v>
          </cell>
          <cell r="I522">
            <v>5902811505192</v>
          </cell>
        </row>
        <row r="523">
          <cell r="A523" t="str">
            <v>LED-SLIM-FL-20W-CW</v>
          </cell>
          <cell r="C523" t="str">
            <v>LAMPKI LED ŁEZKI 30LED BI ZI POLAMP</v>
          </cell>
          <cell r="D523" t="str">
            <v>Ipad Slim Flood Light 20w 6500k</v>
          </cell>
          <cell r="E523">
            <v>0.23</v>
          </cell>
          <cell r="F523" t="str">
            <v>Towar</v>
          </cell>
          <cell r="G523" t="str">
            <v xml:space="preserve"> </v>
          </cell>
          <cell r="H523" t="str">
            <v xml:space="preserve"> </v>
          </cell>
          <cell r="I523">
            <v>5902811505208</v>
          </cell>
        </row>
        <row r="524">
          <cell r="A524" t="str">
            <v>LED-SLIM-FL-30W-NW</v>
          </cell>
          <cell r="C524" t="str">
            <v>LAMPKI LED ŁEZKI 30LED MULIT POLAMP</v>
          </cell>
          <cell r="D524" t="str">
            <v>Ipad Slim Flood Light 30w 4000k</v>
          </cell>
          <cell r="E524">
            <v>0.23</v>
          </cell>
          <cell r="F524" t="str">
            <v>Towar</v>
          </cell>
          <cell r="G524" t="str">
            <v xml:space="preserve"> </v>
          </cell>
          <cell r="H524" t="str">
            <v xml:space="preserve"> </v>
          </cell>
          <cell r="I524">
            <v>5902811505215</v>
          </cell>
        </row>
        <row r="525">
          <cell r="A525" t="str">
            <v>LED-SLIM-FL-30W-CW</v>
          </cell>
          <cell r="C525" t="str">
            <v>LAMPKI LED ŁEZKI 30LED BI CI POLAMP</v>
          </cell>
          <cell r="D525" t="str">
            <v>Ipad Slim Flood Light 30w 6500k</v>
          </cell>
          <cell r="E525">
            <v>0.23</v>
          </cell>
          <cell r="F525" t="str">
            <v>Towar</v>
          </cell>
          <cell r="G525" t="str">
            <v xml:space="preserve"> </v>
          </cell>
          <cell r="H525" t="str">
            <v xml:space="preserve"> </v>
          </cell>
          <cell r="I525">
            <v>5902811505222</v>
          </cell>
        </row>
        <row r="526">
          <cell r="A526" t="str">
            <v>LED-SLIM-FL-50W-NW</v>
          </cell>
          <cell r="C526" t="str">
            <v>OPASKA KABLOWA 160*2,5 BI POLAMP</v>
          </cell>
          <cell r="D526" t="str">
            <v>Ipad Slim Flood Light 50w 4000k</v>
          </cell>
          <cell r="E526">
            <v>0.23</v>
          </cell>
          <cell r="F526" t="str">
            <v>Towar</v>
          </cell>
          <cell r="G526" t="str">
            <v xml:space="preserve"> </v>
          </cell>
          <cell r="H526" t="str">
            <v>Tak</v>
          </cell>
          <cell r="I526">
            <v>5902811505239</v>
          </cell>
        </row>
        <row r="527">
          <cell r="A527" t="str">
            <v>LED-SLIM-FL-50W-CW</v>
          </cell>
          <cell r="C527" t="str">
            <v>OPASKA KABLOWA 160*2,5 ZI POLAMP</v>
          </cell>
          <cell r="D527" t="str">
            <v>Ipad Slim Flood Light 50w 6500k</v>
          </cell>
          <cell r="E527">
            <v>0.23</v>
          </cell>
          <cell r="F527" t="str">
            <v>Towar</v>
          </cell>
          <cell r="G527" t="str">
            <v xml:space="preserve"> </v>
          </cell>
          <cell r="H527" t="str">
            <v>Tak</v>
          </cell>
          <cell r="I527">
            <v>5902811505246</v>
          </cell>
        </row>
        <row r="528">
          <cell r="A528" t="str">
            <v>LED-SLIM-FL-10W-NW-S</v>
          </cell>
          <cell r="C528" t="str">
            <v>ZASILACZ 24V 100W DO 60M WEZA</v>
          </cell>
          <cell r="D528" t="str">
            <v>Ipad Slim Flood Light 10w 4000k with sensor</v>
          </cell>
          <cell r="E528">
            <v>0.23</v>
          </cell>
          <cell r="F528" t="str">
            <v>Towar</v>
          </cell>
          <cell r="G528" t="str">
            <v>Tak</v>
          </cell>
          <cell r="H528" t="str">
            <v xml:space="preserve"> </v>
          </cell>
          <cell r="I528">
            <v>5902811505253</v>
          </cell>
        </row>
        <row r="529">
          <cell r="A529" t="str">
            <v>LED-SLIM-FL-20W-NW-S</v>
          </cell>
          <cell r="C529" t="str">
            <v>ZASILACZ 24V 65W DO 30M WEZA</v>
          </cell>
          <cell r="D529" t="str">
            <v>Ipad Slim Flood Light 20w 4000k with sensor</v>
          </cell>
          <cell r="E529">
            <v>0.23</v>
          </cell>
          <cell r="F529" t="str">
            <v>Towar</v>
          </cell>
          <cell r="G529" t="str">
            <v>Tak</v>
          </cell>
          <cell r="H529" t="str">
            <v xml:space="preserve"> </v>
          </cell>
          <cell r="I529">
            <v>5902811505260</v>
          </cell>
        </row>
        <row r="530">
          <cell r="A530" t="str">
            <v>POL R123CL-125W</v>
          </cell>
          <cell r="C530" t="str">
            <v>ZASILACZ 12V 12W</v>
          </cell>
          <cell r="D530" t="str">
            <v>PROMIENNIKI PODCZERWIENI 125W POLAMP</v>
          </cell>
          <cell r="E530">
            <v>0.23</v>
          </cell>
          <cell r="F530" t="str">
            <v>Towar</v>
          </cell>
          <cell r="G530" t="str">
            <v>Tak</v>
          </cell>
          <cell r="H530" t="str">
            <v xml:space="preserve"> </v>
          </cell>
          <cell r="I530">
            <v>5902811505277</v>
          </cell>
        </row>
        <row r="531">
          <cell r="A531" t="str">
            <v>POL R123CL-175W</v>
          </cell>
          <cell r="C531" t="str">
            <v>ZASILACZ 24V 25W DO 5 LAMPEK</v>
          </cell>
          <cell r="D531" t="str">
            <v>PROMIENNIKI PODCZERWIENI 175W POLAMP</v>
          </cell>
          <cell r="E531">
            <v>0.23</v>
          </cell>
          <cell r="F531" t="str">
            <v>Towar</v>
          </cell>
          <cell r="G531" t="str">
            <v>Tak</v>
          </cell>
          <cell r="H531" t="str">
            <v xml:space="preserve"> </v>
          </cell>
          <cell r="I531">
            <v>5902811505284</v>
          </cell>
        </row>
        <row r="532">
          <cell r="A532" t="str">
            <v>POL R123CL-250W</v>
          </cell>
          <cell r="C532" t="str">
            <v>ZASILACZ 24V 50W DO 10 LAMPEK</v>
          </cell>
          <cell r="D532" t="str">
            <v>PROMIENNIKI PODCZERWIENI 250W POLAMP</v>
          </cell>
          <cell r="E532">
            <v>0.23</v>
          </cell>
          <cell r="F532" t="str">
            <v>Towar</v>
          </cell>
          <cell r="G532" t="str">
            <v>Tak</v>
          </cell>
          <cell r="H532" t="str">
            <v xml:space="preserve"> </v>
          </cell>
          <cell r="I532">
            <v>5902811505291</v>
          </cell>
        </row>
        <row r="533">
          <cell r="A533" t="str">
            <v>POL HPSL100W E40</v>
          </cell>
          <cell r="C533" t="str">
            <v>SZOPKA BOŻONARODZENIOWA LED FI45</v>
          </cell>
          <cell r="D533" t="str">
            <v>WLS POWER HPSL100W E40 POLAMP</v>
          </cell>
          <cell r="E533">
            <v>0.23</v>
          </cell>
          <cell r="F533" t="str">
            <v>Towar</v>
          </cell>
          <cell r="G533" t="str">
            <v xml:space="preserve"> </v>
          </cell>
          <cell r="H533" t="str">
            <v>Tak</v>
          </cell>
          <cell r="I533">
            <v>5902811505307</v>
          </cell>
        </row>
        <row r="534">
          <cell r="A534" t="str">
            <v>POL HPSL150W E40</v>
          </cell>
          <cell r="C534" t="str">
            <v>CHOINECZKA DREWNIANA Z DEK.LED FI45</v>
          </cell>
          <cell r="D534" t="str">
            <v>WLS POWER HPSL150W E40 POLAMP</v>
          </cell>
          <cell r="E534">
            <v>0.23</v>
          </cell>
          <cell r="F534" t="str">
            <v>Towar</v>
          </cell>
          <cell r="G534" t="str">
            <v xml:space="preserve"> </v>
          </cell>
          <cell r="H534" t="str">
            <v>Tak</v>
          </cell>
          <cell r="I534">
            <v>5902811505314</v>
          </cell>
        </row>
        <row r="535">
          <cell r="A535" t="str">
            <v>POL HPSL250W E40</v>
          </cell>
          <cell r="C535" t="str">
            <v>GWIAZDA DREWNIANA LED Z PILOTEM WW</v>
          </cell>
          <cell r="D535" t="str">
            <v>WLS POWER HPSL250W E40 POLAMP</v>
          </cell>
          <cell r="E535">
            <v>0.23</v>
          </cell>
          <cell r="F535" t="str">
            <v>Towar</v>
          </cell>
          <cell r="G535" t="str">
            <v xml:space="preserve"> </v>
          </cell>
          <cell r="H535" t="str">
            <v xml:space="preserve"> </v>
          </cell>
          <cell r="I535">
            <v>5902811505321</v>
          </cell>
        </row>
        <row r="536">
          <cell r="A536" t="str">
            <v>POL HPSL70W E27</v>
          </cell>
          <cell r="C536" t="str">
            <v>LAMPKI LED LAMPIONY DREWNIANE 10SZT</v>
          </cell>
          <cell r="D536" t="str">
            <v>WLS POWER HPSL70W E27 POLAMP</v>
          </cell>
          <cell r="E536">
            <v>0.23</v>
          </cell>
          <cell r="F536" t="str">
            <v>Towar</v>
          </cell>
          <cell r="G536" t="str">
            <v xml:space="preserve"> </v>
          </cell>
          <cell r="H536" t="str">
            <v>Tak</v>
          </cell>
          <cell r="I536">
            <v>5902811505338</v>
          </cell>
        </row>
        <row r="537">
          <cell r="A537" t="str">
            <v>POL C35 E14 5W</v>
          </cell>
          <cell r="C537" t="str">
            <v>GWIAZDA DREWNIANA LED FI40</v>
          </cell>
          <cell r="D537" t="str">
            <v>Żarówka LED C35 E14 5W ciepła biała ŚWIECZKA POLAMP</v>
          </cell>
          <cell r="E537">
            <v>0.23</v>
          </cell>
          <cell r="F537" t="str">
            <v>Towar</v>
          </cell>
          <cell r="G537" t="str">
            <v xml:space="preserve"> </v>
          </cell>
          <cell r="H537" t="str">
            <v>Tak</v>
          </cell>
          <cell r="I537">
            <v>5902811505345</v>
          </cell>
        </row>
        <row r="538">
          <cell r="A538" t="str">
            <v>POL C35 E27 5W</v>
          </cell>
          <cell r="C538" t="str">
            <v>GWIAZDA DREWNIANA LED FI50</v>
          </cell>
          <cell r="D538" t="str">
            <v>Żarówka LED C35 E27 5W ciepła biała ŚWIECZKA POLAMP</v>
          </cell>
          <cell r="E538">
            <v>0.23</v>
          </cell>
          <cell r="F538" t="str">
            <v>Towar</v>
          </cell>
          <cell r="G538" t="str">
            <v xml:space="preserve"> </v>
          </cell>
          <cell r="H538" t="str">
            <v xml:space="preserve"> </v>
          </cell>
          <cell r="I538">
            <v>5902811505352</v>
          </cell>
        </row>
        <row r="539">
          <cell r="A539" t="str">
            <v>POL GU10 4W CW</v>
          </cell>
          <cell r="C539" t="str">
            <v>GWIAZDA DREWNIANA LED FI60</v>
          </cell>
          <cell r="D539" t="str">
            <v>Żarówka LED GU10 4W 50mm zimna biała POLAMP</v>
          </cell>
          <cell r="E539">
            <v>0.23</v>
          </cell>
          <cell r="F539" t="str">
            <v>Towar</v>
          </cell>
          <cell r="G539" t="str">
            <v xml:space="preserve"> </v>
          </cell>
          <cell r="H539" t="str">
            <v>Tak</v>
          </cell>
          <cell r="I539">
            <v>5902811505369</v>
          </cell>
        </row>
        <row r="540">
          <cell r="A540" t="str">
            <v>POL GU10 4W WW</v>
          </cell>
          <cell r="C540" t="str">
            <v>MIKOŁAJ NA SANIACH LED FI45</v>
          </cell>
          <cell r="D540" t="str">
            <v>Żarówka LED GU10 4W 50mm ciepła biała POLAMP</v>
          </cell>
          <cell r="E540">
            <v>0.23</v>
          </cell>
          <cell r="F540" t="str">
            <v>Towar</v>
          </cell>
          <cell r="G540" t="str">
            <v xml:space="preserve"> </v>
          </cell>
          <cell r="H540" t="str">
            <v>Tak</v>
          </cell>
          <cell r="I540">
            <v>5902811505376</v>
          </cell>
        </row>
        <row r="541">
          <cell r="A541" t="str">
            <v>POL G45 E27 5W WW</v>
          </cell>
          <cell r="C541" t="str">
            <v>STEROWNIK DO CHOINEK AS-OU3/EI485/A</v>
          </cell>
          <cell r="D541" t="str">
            <v>Żarówka LED G45 E27 5W ciepła biała KULKA POLAMP</v>
          </cell>
          <cell r="E541">
            <v>0.23</v>
          </cell>
          <cell r="F541" t="str">
            <v>Towar</v>
          </cell>
          <cell r="G541" t="str">
            <v xml:space="preserve"> </v>
          </cell>
          <cell r="H541" t="str">
            <v>Tak</v>
          </cell>
          <cell r="I541">
            <v>5902811505383</v>
          </cell>
        </row>
        <row r="542">
          <cell r="A542" t="str">
            <v>POL000288#1B</v>
          </cell>
          <cell r="C542" t="str">
            <v>PROJEKTOR SNIEZYNKI BIALE 12W</v>
          </cell>
          <cell r="D542" t="str">
            <v>Kontroler YD-DGC-40-CX2-3S-TP-5050-RGB3 OG-2-CK-XS03 POLAMP</v>
          </cell>
          <cell r="E542">
            <v>0.23</v>
          </cell>
          <cell r="F542" t="str">
            <v>Towar</v>
          </cell>
          <cell r="G542" t="str">
            <v xml:space="preserve"> </v>
          </cell>
          <cell r="H542" t="str">
            <v xml:space="preserve"> </v>
          </cell>
          <cell r="I542">
            <v>5902811505390</v>
          </cell>
        </row>
        <row r="543">
          <cell r="A543" t="str">
            <v>POL000289#1B</v>
          </cell>
          <cell r="C543" t="str">
            <v>PROJEKTOR 12W QL-209L BALWAN</v>
          </cell>
          <cell r="D543" t="str">
            <v>Lacznik fi3 YD-DGC-40-CX2-3S-TP-5050-RGB POLAMP</v>
          </cell>
          <cell r="E543">
            <v>0.23</v>
          </cell>
          <cell r="F543" t="str">
            <v>Towar</v>
          </cell>
          <cell r="G543" t="str">
            <v xml:space="preserve"> </v>
          </cell>
          <cell r="H543" t="str">
            <v xml:space="preserve"> </v>
          </cell>
          <cell r="I543">
            <v>5902811505406</v>
          </cell>
        </row>
        <row r="544">
          <cell r="A544" t="str">
            <v>POL000290#1B</v>
          </cell>
          <cell r="C544" t="str">
            <v>PROJEKTOR 12W QL-209L MIKOLAJ</v>
          </cell>
          <cell r="D544" t="str">
            <v>Lacznik fi6 YD-DGC-40-CX2-3S-TP-5050-RGB POLAMP</v>
          </cell>
          <cell r="E544">
            <v>0.23</v>
          </cell>
          <cell r="F544" t="str">
            <v>Towar</v>
          </cell>
          <cell r="G544" t="str">
            <v xml:space="preserve"> </v>
          </cell>
          <cell r="H544" t="str">
            <v xml:space="preserve"> </v>
          </cell>
          <cell r="I544">
            <v>5902811505413</v>
          </cell>
        </row>
        <row r="545">
          <cell r="A545" t="str">
            <v>POLSJSKJSDJ#1B</v>
          </cell>
          <cell r="C545" t="str">
            <v>PROJEKTOR 4W QL-211L</v>
          </cell>
          <cell r="D545" t="str">
            <v>Moduł LED OG-XSY-15-5050-RGB3 IP68 rozmiar fi12,2mm POLAMP</v>
          </cell>
          <cell r="E545">
            <v>0.23</v>
          </cell>
          <cell r="F545" t="str">
            <v>Towar</v>
          </cell>
          <cell r="G545" t="str">
            <v xml:space="preserve"> </v>
          </cell>
          <cell r="H545" t="str">
            <v xml:space="preserve"> </v>
          </cell>
          <cell r="I545">
            <v>5902811505420</v>
          </cell>
        </row>
        <row r="546">
          <cell r="A546" t="str">
            <v>POL-UTW375B</v>
          </cell>
          <cell r="C546" t="str">
            <v>PROJEKTOR 4W QL-214L</v>
          </cell>
          <cell r="D546" t="str">
            <v>Moduł LED 1 EYE CW IP65 45lm 0,5W POLAMP</v>
          </cell>
          <cell r="E546">
            <v>0.23</v>
          </cell>
          <cell r="F546" t="str">
            <v>Towar</v>
          </cell>
          <cell r="G546" t="str">
            <v xml:space="preserve"> </v>
          </cell>
          <cell r="H546" t="str">
            <v xml:space="preserve"> </v>
          </cell>
          <cell r="I546">
            <v>5902811505437</v>
          </cell>
        </row>
        <row r="547">
          <cell r="A547" t="str">
            <v>POL-UTW378B</v>
          </cell>
          <cell r="D547" t="str">
            <v>Moduł LED 4 EYE CW IP65 180lm 2W POLAMP</v>
          </cell>
          <cell r="I547">
            <v>5902811505444</v>
          </cell>
        </row>
        <row r="548">
          <cell r="A548" t="str">
            <v>POL LED 1200 UV S-1</v>
          </cell>
          <cell r="D548" t="str">
            <v>Świetlówka LED  60cm UV 15W 120cm SZKŁO POLAMP JEDNOSTRONNIE zasilana</v>
          </cell>
          <cell r="I548">
            <v>5902811505451</v>
          </cell>
        </row>
        <row r="549">
          <cell r="A549" t="str">
            <v>POL MIB125W</v>
          </cell>
          <cell r="D549" t="str">
            <v>Statecznik magnetyczny do LRF125 do LRF POLAMP</v>
          </cell>
          <cell r="I549">
            <v>5902811505468</v>
          </cell>
        </row>
        <row r="550">
          <cell r="A550" t="str">
            <v>POL MIB250W</v>
          </cell>
          <cell r="D550" t="str">
            <v>Statecznik magnetyczny do LRF250 do LRF POLAMP</v>
          </cell>
          <cell r="I550">
            <v>5902811505475</v>
          </cell>
        </row>
        <row r="551">
          <cell r="A551" t="str">
            <v>POL RSP-320-5</v>
          </cell>
          <cell r="D551" t="str">
            <v>ZASILACZ RSP-320-5 320W/5V do OG-XSY-15</v>
          </cell>
          <cell r="I551">
            <v>5902811505482</v>
          </cell>
        </row>
        <row r="552">
          <cell r="A552" t="str">
            <v>POL-218LED</v>
          </cell>
          <cell r="D552" t="str">
            <v>Lampa LED Hermetix 2*36 G13*2 IP65 1200mm POLAMP (bez zrodla)</v>
          </cell>
          <cell r="I552">
            <v>5902811505499</v>
          </cell>
        </row>
        <row r="553">
          <cell r="A553" t="str">
            <v>POL LED 1200/840 S-1</v>
          </cell>
          <cell r="D553" t="str">
            <v>Świetlówka LED 120cm 840 18W 1600lm neutralna biała SZKŁO POLAMP JEDNOSTRONNIE zasilana</v>
          </cell>
          <cell r="I553">
            <v>5902811505505</v>
          </cell>
        </row>
        <row r="554">
          <cell r="A554" t="str">
            <v>POL LED 1200/865 S-1</v>
          </cell>
          <cell r="D554" t="str">
            <v>Świetlówka LED 120cm 865 18W 1600lm zimna biała  SZKŁO POLAMP JEDNOSTRONNIE zasilana</v>
          </cell>
          <cell r="I554">
            <v>5902811505512</v>
          </cell>
        </row>
        <row r="555">
          <cell r="A555" t="str">
            <v>POL-PLSL10M-SBLU-BL</v>
          </cell>
          <cell r="D555" t="str">
            <v xml:space="preserve">Profesjonalne lampki led 10m 100 leds </v>
          </cell>
          <cell r="I555">
            <v>5902811505529</v>
          </cell>
        </row>
        <row r="556">
          <cell r="A556" t="str">
            <v>POL-PLSL10M-SBLU-W</v>
          </cell>
          <cell r="D556" t="str">
            <v xml:space="preserve">Profesjonalne lampki led 10m 100 leds </v>
          </cell>
          <cell r="I556">
            <v>5902811505536</v>
          </cell>
        </row>
        <row r="557">
          <cell r="A557" t="str">
            <v>POL-PLSL10M-SBLU-BLU</v>
          </cell>
          <cell r="D557" t="str">
            <v xml:space="preserve">Profesjonalne lampki led 10m 100 leds </v>
          </cell>
          <cell r="I557">
            <v>5902811505543</v>
          </cell>
        </row>
        <row r="558">
          <cell r="A558" t="str">
            <v xml:space="preserve">POL-LRLNK1-SBLU2 </v>
          </cell>
          <cell r="D558" t="str">
            <v xml:space="preserve">WĄŻ SWIETLNY LED WERTYKALNY NK1 CO 2M 36LEDS/M </v>
          </cell>
          <cell r="I558">
            <v>5902811505550</v>
          </cell>
        </row>
        <row r="559">
          <cell r="A559" t="str">
            <v>POL-LRLNK1V-SBLU1</v>
          </cell>
          <cell r="D559" t="str">
            <v xml:space="preserve">WĄŻ SWIETLNY LED WERTYKALNY NK1 CO 1M 36LEDS/M </v>
          </cell>
          <cell r="I559">
            <v>5902811505567</v>
          </cell>
        </row>
        <row r="560">
          <cell r="A560" t="str">
            <v>POL-LRLNK1H-SBLU1</v>
          </cell>
          <cell r="D560" t="str">
            <v xml:space="preserve">WĄŻ SWIETLNY LEDHORYZONTALNY NK1 CO 1M 36LEDS/M </v>
          </cell>
          <cell r="I560">
            <v>5902811505574</v>
          </cell>
        </row>
        <row r="561">
          <cell r="A561" t="str">
            <v>POL-E27BL20-W</v>
          </cell>
          <cell r="D561" t="str">
            <v>Profesjonalna GIRLANDA na żarówki E27, 20 gniazd, 20 mb dekoracji + 1,5m kabel zasilający + dodatkowe gniazdo do łączenia</v>
          </cell>
          <cell r="I561">
            <v>5902811505581</v>
          </cell>
        </row>
        <row r="562">
          <cell r="A562" t="str">
            <v>POL-T20-BLU</v>
          </cell>
          <cell r="D562" t="str">
            <v>LAMPKI ŁEZKI 2M 20LED NIEBIESKIE</v>
          </cell>
          <cell r="I562">
            <v>5902811505598</v>
          </cell>
        </row>
        <row r="563">
          <cell r="A563" t="str">
            <v>POL-T30-BLU</v>
          </cell>
          <cell r="D563" t="str">
            <v>LAMPKI ŁEZKI 3M 30LED NIEBIESKIE</v>
          </cell>
          <cell r="I563">
            <v>5902811505604</v>
          </cell>
        </row>
        <row r="564">
          <cell r="A564" t="str">
            <v>POL-PPCL3-CZ OW</v>
          </cell>
          <cell r="D564" t="str">
            <v>Profesjonalny kabel zasilajacy do weza gruby 2pi 3m</v>
          </cell>
          <cell r="I564">
            <v>5902811505611</v>
          </cell>
        </row>
        <row r="565">
          <cell r="A565" t="str">
            <v>POL-PPCL5-CZ OW</v>
          </cell>
          <cell r="D565" t="str">
            <v>Profesjonalny kabel zasilajacy do weza gruby 2pi 5m</v>
          </cell>
          <cell r="I565">
            <v>5902811505628</v>
          </cell>
        </row>
        <row r="566">
          <cell r="A566" t="str">
            <v>POL-CB10-1</v>
          </cell>
          <cell r="D566" t="str">
            <v xml:space="preserve">2AA battery string light ,led space 15cm,transparent wire 2.0mm ,lead wire 50cm .total 1.85length ,10leds with 6cm cotton ball ,cotton ball colour dark grey +pink +white ,battery incloud </v>
          </cell>
          <cell r="I566">
            <v>5902811505635</v>
          </cell>
        </row>
        <row r="567">
          <cell r="A567" t="str">
            <v>POL-CB10-2</v>
          </cell>
          <cell r="D567" t="str">
            <v xml:space="preserve">2AA battery string light ,led space 15cm,transparent wire 2.0mm ,lead wire 50cm .total 1.85length ,10leds with 6cm cotton ball ,cotton ball colour dark grey +pink +white ,battery incloud </v>
          </cell>
          <cell r="I567">
            <v>5902811505642</v>
          </cell>
        </row>
        <row r="568">
          <cell r="A568" t="str">
            <v>POL-CB10-3</v>
          </cell>
          <cell r="D568" t="str">
            <v xml:space="preserve">2AA battery string light ,led space 15cm,transparent wire 2.0mm ,lead wire 50cm .total 1.85length ,10leds with 6cm cotton ball ,cotton ball colour dark grey +pink +white ,battery incloud </v>
          </cell>
          <cell r="I568">
            <v>5902811505659</v>
          </cell>
        </row>
        <row r="569">
          <cell r="A569" t="str">
            <v>POL-LRL24VNK1H-CW1</v>
          </cell>
          <cell r="D569" t="str">
            <v xml:space="preserve">WĄŻ LED HORYZONTALNY NK1 24V ciety co 1m 13mm 36bulbs/m 100m </v>
          </cell>
          <cell r="I569">
            <v>5902811505666</v>
          </cell>
        </row>
        <row r="570">
          <cell r="A570" t="str">
            <v>POL-LRL24VNK1H-WW1</v>
          </cell>
          <cell r="D570" t="str">
            <v xml:space="preserve">WĄŻ LED HORYZONTALNY NK1 24V ciety co 1m 13mm 36bulbs/m 100m </v>
          </cell>
          <cell r="I570">
            <v>5902811505673</v>
          </cell>
        </row>
        <row r="571">
          <cell r="A571" t="str">
            <v>POL-LRL24VNK1H-Y1</v>
          </cell>
          <cell r="D571" t="str">
            <v xml:space="preserve">WĄŻ LED HORYZONTALNY NK1 24V ciety co 1m 13mm 36bulbs/m 100m </v>
          </cell>
          <cell r="I571">
            <v>5902811505680</v>
          </cell>
        </row>
        <row r="572">
          <cell r="A572" t="str">
            <v>POL-LRL24VNK1H-R1</v>
          </cell>
          <cell r="D572" t="str">
            <v xml:space="preserve">WĄŻ LED HORYZONTALNY NK1 24V ciety co 1m 13mm 36bulbs/m 100m </v>
          </cell>
          <cell r="I572">
            <v>5902811505697</v>
          </cell>
        </row>
        <row r="573">
          <cell r="A573" t="str">
            <v>POL-LRL24VNK1H-BLU1</v>
          </cell>
          <cell r="D573" t="str">
            <v xml:space="preserve">WĄŻ LED HORYZONTALNY NK1 24V ciety co 1m 13mm 36bulbs/m 100m </v>
          </cell>
          <cell r="I573">
            <v>5902811505703</v>
          </cell>
        </row>
        <row r="574">
          <cell r="A574" t="str">
            <v>POL-LRL24VNK1H-G1</v>
          </cell>
          <cell r="D574" t="str">
            <v xml:space="preserve">WĄŻ LED HORYZONTALNY NK1 24V ciety co 1m 13mm 36bulbs/m 100m </v>
          </cell>
          <cell r="I574">
            <v>5902811505710</v>
          </cell>
        </row>
        <row r="575">
          <cell r="A575" t="str">
            <v>POL-PLSLF10M24V-WW-BL</v>
          </cell>
          <cell r="D575" t="str">
            <v xml:space="preserve">Profesjonalne lampki led FLASH 10m 24V 100LEDS </v>
          </cell>
          <cell r="I575">
            <v>5902811505727</v>
          </cell>
        </row>
        <row r="576">
          <cell r="A576" t="str">
            <v>POL-PLSLF10M24V-CW-BL</v>
          </cell>
          <cell r="D576" t="str">
            <v xml:space="preserve">Profesjonalne lampki led FLASH 10m 24V 100LEDS </v>
          </cell>
          <cell r="I576">
            <v>5902811505734</v>
          </cell>
        </row>
        <row r="577">
          <cell r="A577" t="str">
            <v>POL-PLSL10M24V-BLU-BL</v>
          </cell>
          <cell r="D577" t="str">
            <v xml:space="preserve">Profesjonalne lampki led 10m 24V 100LEDS </v>
          </cell>
          <cell r="I577">
            <v>5902811505741</v>
          </cell>
        </row>
        <row r="578">
          <cell r="A578" t="str">
            <v>POL-PLSL10M24V-CW-BL</v>
          </cell>
          <cell r="D578" t="str">
            <v xml:space="preserve">Profesjonalne lampki led 10m 24V 100LEDS </v>
          </cell>
          <cell r="I578">
            <v>5902811505758</v>
          </cell>
        </row>
        <row r="579">
          <cell r="A579" t="str">
            <v>POL-PLSL10M24V-WW-BL</v>
          </cell>
          <cell r="D579" t="str">
            <v xml:space="preserve">Profesjonalne lampki led 10m 24V 100LEDS </v>
          </cell>
          <cell r="I579">
            <v>5902811505765</v>
          </cell>
        </row>
        <row r="580">
          <cell r="A580" t="str">
            <v>POL-PLSL10M24V-R-BL</v>
          </cell>
          <cell r="D580" t="str">
            <v xml:space="preserve">Profesjonalne lampki led 10m 24V 100LEDS </v>
          </cell>
          <cell r="I580">
            <v>5902811505772</v>
          </cell>
        </row>
        <row r="581">
          <cell r="A581" t="str">
            <v>POL-PLSL10M24V-Y-BL</v>
          </cell>
          <cell r="D581" t="str">
            <v xml:space="preserve">Profesjonalne lampki led 10m 24V 100LEDS </v>
          </cell>
          <cell r="I581">
            <v>5902811505789</v>
          </cell>
        </row>
        <row r="582">
          <cell r="A582" t="str">
            <v>POL-PLSLF10M24V-CW-W</v>
          </cell>
          <cell r="D582" t="str">
            <v xml:space="preserve">Profesjonalne lampki led FLASH 10m 24V 100LEDS </v>
          </cell>
          <cell r="I582">
            <v>5902811505796</v>
          </cell>
        </row>
        <row r="583">
          <cell r="A583" t="str">
            <v>POL-PLSL10M24V-WW-W</v>
          </cell>
          <cell r="D583" t="str">
            <v xml:space="preserve">Profesjonalne lampki led 10m 24V 100LEDS </v>
          </cell>
          <cell r="I583">
            <v>5902811505802</v>
          </cell>
        </row>
        <row r="584">
          <cell r="A584" t="str">
            <v>POL-PLSLF10M24V-BLU-BL</v>
          </cell>
          <cell r="D584" t="str">
            <v xml:space="preserve">Profesjonalne lampki led FLASH 10m 24V 100LEDS </v>
          </cell>
          <cell r="I584">
            <v>5902811505819</v>
          </cell>
        </row>
        <row r="585">
          <cell r="A585" t="str">
            <v>POL-PLSL10M24V-CW-W</v>
          </cell>
          <cell r="D585" t="str">
            <v xml:space="preserve">Profesjonalne lampki led FLASH 10m 24V 100LEDS </v>
          </cell>
          <cell r="I585">
            <v>5902811505826</v>
          </cell>
        </row>
        <row r="586">
          <cell r="A586" t="str">
            <v>POL-PLSLF10M24V-WW-W</v>
          </cell>
          <cell r="D586" t="str">
            <v xml:space="preserve">Profesjonalne lampki led FLASH 10m 24V 100LEDS </v>
          </cell>
          <cell r="I586">
            <v>5902811505833</v>
          </cell>
        </row>
        <row r="587">
          <cell r="A587" t="str">
            <v>POL-PLIL5M-R-BL</v>
          </cell>
          <cell r="D587" t="str">
            <v xml:space="preserve">Profesjonalne kurtynki led 5m </v>
          </cell>
          <cell r="I587">
            <v>5902811505840</v>
          </cell>
        </row>
        <row r="588">
          <cell r="A588" t="str">
            <v>POL-PLIL5M-Y-BL</v>
          </cell>
          <cell r="D588" t="str">
            <v xml:space="preserve">Profesjonalne kurtynki led 5m </v>
          </cell>
          <cell r="I588">
            <v>5902811505857</v>
          </cell>
        </row>
        <row r="589">
          <cell r="A589" t="str">
            <v>POL-E27BL20-BL</v>
          </cell>
          <cell r="D589" t="str">
            <v>Profesjonalna GIRLANDA na żarówki E27, 20 gniazd, 20 mb dekoracji + 1,5m kabel zasilający + dodatkowe gniazdo do łączenia</v>
          </cell>
          <cell r="I589">
            <v>5902811505864</v>
          </cell>
        </row>
        <row r="590">
          <cell r="A590" t="str">
            <v>POL A60 E27 15W 270* NW</v>
          </cell>
          <cell r="D590" t="str">
            <v>ŻARÓWKA LED A60 E27 270’ 15W NW POLAMP</v>
          </cell>
          <cell r="I590">
            <v>5902811505871</v>
          </cell>
        </row>
        <row r="591">
          <cell r="A591" t="str">
            <v>POL-TSL25W-24V</v>
          </cell>
          <cell r="I591">
            <v>5902811505888</v>
          </cell>
        </row>
        <row r="592">
          <cell r="A592" t="str">
            <v>POL-TSL50W-24V</v>
          </cell>
          <cell r="I592">
            <v>5902811505895</v>
          </cell>
        </row>
        <row r="593">
          <cell r="A593" t="str">
            <v>POL-TRL65W-24V</v>
          </cell>
          <cell r="I593">
            <v>5902811505901</v>
          </cell>
        </row>
        <row r="594">
          <cell r="A594" t="str">
            <v>POL-TRL100W-24V</v>
          </cell>
          <cell r="I594">
            <v>5902811505918</v>
          </cell>
        </row>
        <row r="595">
          <cell r="A595" t="str">
            <v>POL-29LED</v>
          </cell>
          <cell r="D595" t="str">
            <v>Oprawa hermetyczna do świetlowek LED 2x600cm</v>
          </cell>
          <cell r="I595">
            <v>5902811505925</v>
          </cell>
        </row>
        <row r="596">
          <cell r="A596" t="str">
            <v>POL-224LED</v>
          </cell>
          <cell r="D596" t="str">
            <v>Oprawa hermetyczna do świetlowek LED 2x1500cm</v>
          </cell>
          <cell r="I596">
            <v>5902811505932</v>
          </cell>
        </row>
        <row r="597">
          <cell r="A597" t="str">
            <v>CM12W840</v>
          </cell>
          <cell r="D597" t="str">
            <v>Plafon LED CHARA 12W</v>
          </cell>
          <cell r="I597">
            <v>5902811505949</v>
          </cell>
        </row>
        <row r="598">
          <cell r="A598" t="str">
            <v>CM18W841</v>
          </cell>
          <cell r="D598" t="str">
            <v>Plafon LED CHARA 18W</v>
          </cell>
          <cell r="I598">
            <v>5902811505956</v>
          </cell>
        </row>
        <row r="599">
          <cell r="A599" t="str">
            <v>CMWS18W842</v>
          </cell>
          <cell r="D599" t="str">
            <v>Plafon LED MERAK 18W z czujnikiem NW</v>
          </cell>
          <cell r="I599">
            <v>5902811505963</v>
          </cell>
        </row>
        <row r="600">
          <cell r="A600" t="str">
            <v>POL-CNK1</v>
          </cell>
          <cell r="D600" t="str">
            <v>Sterownik, programato POL do WAZ LED NK1 POLAMP</v>
          </cell>
          <cell r="I600">
            <v>5902811505970</v>
          </cell>
        </row>
        <row r="601">
          <cell r="A601" t="str">
            <v>POL-CNK3</v>
          </cell>
          <cell r="D601" t="str">
            <v>Sterownik, programato POL do WAZ LED NK3 POLAMP WATER EFFECT</v>
          </cell>
          <cell r="I601">
            <v>5902811505987</v>
          </cell>
        </row>
        <row r="602">
          <cell r="A602" t="str">
            <v>POL-PRO1-SN</v>
          </cell>
          <cell r="D602" t="str">
            <v>PROJEKTOR WHITE, MOC: 12W, ZASILANIE: 24V, CZUJNIK ZMIERZCHU IP: 44,ZASILACZ: IP44, WAGA: 0,7KG, MATERIAŁ: ABS, KABEL ZASILAJACY: 5M;  EFEKTY SPADAJACYCH SNIEZYNEK, GWIAZDEK DYSTANS DO 15M</v>
          </cell>
          <cell r="I602">
            <v>5902811505994</v>
          </cell>
        </row>
        <row r="603">
          <cell r="A603" t="str">
            <v>POL-E27BL10-BL</v>
          </cell>
          <cell r="D603" t="str">
            <v>Profesjonalna GIRLANDA na żarówki E27, 10 gniazd, 10 mb dekoracji + 1,5m kabel zasilający + dodatkowe gniazdo do łączenia</v>
          </cell>
          <cell r="I603">
            <v>5902811506007</v>
          </cell>
        </row>
        <row r="604">
          <cell r="I604">
            <v>5902811506014</v>
          </cell>
        </row>
        <row r="605">
          <cell r="I605">
            <v>5902811506021</v>
          </cell>
        </row>
        <row r="606">
          <cell r="A606" t="str">
            <v>POL-B108-W</v>
          </cell>
          <cell r="D606" t="str">
            <v>Bombka fi 60mm połysk biala</v>
          </cell>
          <cell r="I606">
            <v>5902811506038</v>
          </cell>
        </row>
        <row r="607">
          <cell r="A607" t="str">
            <v>POL-B108-S</v>
          </cell>
          <cell r="D607" t="str">
            <v>Bombka fi 60mm połysk srebrna</v>
          </cell>
          <cell r="I607">
            <v>5902811506045</v>
          </cell>
        </row>
        <row r="608">
          <cell r="A608" t="str">
            <v>POL-B108-G</v>
          </cell>
          <cell r="D608" t="str">
            <v>Bombka fi 60mm połysk złota</v>
          </cell>
          <cell r="I608">
            <v>5902811506052</v>
          </cell>
        </row>
        <row r="609">
          <cell r="A609" t="str">
            <v>POL-B108-R</v>
          </cell>
          <cell r="D609" t="str">
            <v>Bombka fi 60mm połysk czerwona</v>
          </cell>
          <cell r="I609">
            <v>5902811506069</v>
          </cell>
        </row>
        <row r="610">
          <cell r="A610" t="str">
            <v>POL-B108-B</v>
          </cell>
          <cell r="D610" t="str">
            <v>Bombka fi 60mm połysk niebieska</v>
          </cell>
          <cell r="I610">
            <v>5902811506076</v>
          </cell>
        </row>
        <row r="611">
          <cell r="A611" t="str">
            <v>POL-B109-W</v>
          </cell>
          <cell r="D611" t="str">
            <v>Bombka fi 80mm połysk biala</v>
          </cell>
          <cell r="I611">
            <v>5902811506083</v>
          </cell>
        </row>
        <row r="612">
          <cell r="A612" t="str">
            <v>POL-B109-S</v>
          </cell>
          <cell r="D612" t="str">
            <v>Bombka fi 80mm połysk srebrna</v>
          </cell>
          <cell r="I612">
            <v>5902811506090</v>
          </cell>
        </row>
        <row r="613">
          <cell r="A613" t="str">
            <v>POL-B109-G</v>
          </cell>
          <cell r="D613" t="str">
            <v>Bombka fi 80mm połysk złota</v>
          </cell>
          <cell r="I613">
            <v>5902811506106</v>
          </cell>
        </row>
        <row r="614">
          <cell r="A614" t="str">
            <v>POL-B109-R</v>
          </cell>
          <cell r="D614" t="str">
            <v>Bombka fi 80mm połysk czerwona</v>
          </cell>
          <cell r="I614">
            <v>5902811506113</v>
          </cell>
        </row>
        <row r="615">
          <cell r="A615" t="str">
            <v>POL-B109-B</v>
          </cell>
          <cell r="D615" t="str">
            <v>Bombka fi 80mm połysk niebieska</v>
          </cell>
          <cell r="I615">
            <v>5902811506120</v>
          </cell>
        </row>
        <row r="616">
          <cell r="A616" t="str">
            <v>POL-B110-W</v>
          </cell>
          <cell r="D616" t="str">
            <v>Bombka fi 100mm połysk biala</v>
          </cell>
          <cell r="I616">
            <v>5902811506137</v>
          </cell>
        </row>
        <row r="617">
          <cell r="A617" t="str">
            <v>POL-B110-S</v>
          </cell>
          <cell r="D617" t="str">
            <v>Bombka fi 100mm połysk srebrna</v>
          </cell>
          <cell r="I617">
            <v>5902811506144</v>
          </cell>
        </row>
        <row r="618">
          <cell r="A618" t="str">
            <v>POL-B110-G</v>
          </cell>
          <cell r="D618" t="str">
            <v>Bombka fi 100mm połysk złota</v>
          </cell>
          <cell r="I618">
            <v>5902811506151</v>
          </cell>
        </row>
        <row r="619">
          <cell r="A619" t="str">
            <v>POL-B110-R</v>
          </cell>
          <cell r="D619" t="str">
            <v>Bombka fi 100mm połysk czerwona</v>
          </cell>
          <cell r="I619">
            <v>5902811506168</v>
          </cell>
        </row>
        <row r="620">
          <cell r="A620" t="str">
            <v>POL-B110-B</v>
          </cell>
          <cell r="D620" t="str">
            <v>Bombka fi 100mm połysk niebieska</v>
          </cell>
          <cell r="I620">
            <v>5902811506175</v>
          </cell>
        </row>
        <row r="621">
          <cell r="A621" t="str">
            <v>POL-B111-W</v>
          </cell>
          <cell r="D621" t="str">
            <v>Bombka fi 120mm połysk biala</v>
          </cell>
          <cell r="I621">
            <v>5902811506182</v>
          </cell>
        </row>
        <row r="622">
          <cell r="A622" t="str">
            <v>POL-B111-S</v>
          </cell>
          <cell r="D622" t="str">
            <v>Bombka fi 120mm połysk srebrna</v>
          </cell>
          <cell r="I622">
            <v>5902811506199</v>
          </cell>
        </row>
        <row r="623">
          <cell r="A623" t="str">
            <v>POL-B111-G</v>
          </cell>
          <cell r="D623" t="str">
            <v>Bombka fi 120mm połysk złota</v>
          </cell>
          <cell r="I623">
            <v>5902811506205</v>
          </cell>
        </row>
        <row r="624">
          <cell r="A624" t="str">
            <v>POL-B111-R</v>
          </cell>
          <cell r="D624" t="str">
            <v>Bombka fi 120mm połysk czerwona</v>
          </cell>
          <cell r="I624">
            <v>5902811506212</v>
          </cell>
        </row>
        <row r="625">
          <cell r="A625" t="str">
            <v>POL-B111-B</v>
          </cell>
          <cell r="D625" t="str">
            <v>Bombka fi 120mm połysk niebieska</v>
          </cell>
          <cell r="I625">
            <v>5902811506229</v>
          </cell>
        </row>
        <row r="626">
          <cell r="A626" t="str">
            <v>POL-B112-W</v>
          </cell>
          <cell r="D626" t="str">
            <v>Bombka fi 150mm połysk biala</v>
          </cell>
          <cell r="I626">
            <v>5902811506236</v>
          </cell>
        </row>
        <row r="627">
          <cell r="A627" t="str">
            <v>POL-B112-S</v>
          </cell>
          <cell r="D627" t="str">
            <v>Bombka fi 150mm połysk srebrna</v>
          </cell>
          <cell r="I627">
            <v>5902811506243</v>
          </cell>
        </row>
        <row r="628">
          <cell r="A628" t="str">
            <v>POL-B112-G</v>
          </cell>
          <cell r="D628" t="str">
            <v>Bombka fi 150mm połysk złota</v>
          </cell>
          <cell r="I628">
            <v>5902811506250</v>
          </cell>
        </row>
        <row r="629">
          <cell r="A629" t="str">
            <v>POL-B112-R</v>
          </cell>
          <cell r="D629" t="str">
            <v>Bombka fi 150mm połysk czerwona</v>
          </cell>
          <cell r="I629">
            <v>5902811506267</v>
          </cell>
        </row>
        <row r="630">
          <cell r="A630" t="str">
            <v>POL-B112-B</v>
          </cell>
          <cell r="D630" t="str">
            <v>Bombka fi 150mm połysk niebieska</v>
          </cell>
          <cell r="I630">
            <v>5902811506274</v>
          </cell>
        </row>
        <row r="631">
          <cell r="A631" t="str">
            <v>POL-B113-W</v>
          </cell>
          <cell r="D631" t="str">
            <v>Bombka fi 200mm połysk biala</v>
          </cell>
          <cell r="I631">
            <v>5902811506281</v>
          </cell>
        </row>
        <row r="632">
          <cell r="A632" t="str">
            <v>POL-B113-S</v>
          </cell>
          <cell r="D632" t="str">
            <v>Bombka fi 200mm połysk srebrna</v>
          </cell>
          <cell r="I632">
            <v>5902811506298</v>
          </cell>
        </row>
        <row r="633">
          <cell r="A633" t="str">
            <v>POL-B113-G</v>
          </cell>
          <cell r="D633" t="str">
            <v>Bombka fi 200mm połysk złota</v>
          </cell>
          <cell r="I633">
            <v>5902811506304</v>
          </cell>
        </row>
        <row r="634">
          <cell r="A634" t="str">
            <v>POL-B113-R</v>
          </cell>
          <cell r="D634" t="str">
            <v>Bombka fi 200mm połysk czerwona</v>
          </cell>
          <cell r="I634">
            <v>5902811506311</v>
          </cell>
        </row>
        <row r="635">
          <cell r="A635" t="str">
            <v>POL-B113-B</v>
          </cell>
          <cell r="D635" t="str">
            <v>Bombka fi 200mm połysk niebieska</v>
          </cell>
          <cell r="I635">
            <v>5902811506328</v>
          </cell>
        </row>
        <row r="636">
          <cell r="A636" t="str">
            <v>POL-B114-W</v>
          </cell>
          <cell r="D636" t="str">
            <v>Bombka fi 250mm połysk biala</v>
          </cell>
          <cell r="I636">
            <v>5902811506335</v>
          </cell>
        </row>
        <row r="637">
          <cell r="A637" t="str">
            <v>POL-B114-S</v>
          </cell>
          <cell r="D637" t="str">
            <v>Bombka fi 250mm połysk srebrna</v>
          </cell>
          <cell r="I637">
            <v>5902811506342</v>
          </cell>
        </row>
        <row r="638">
          <cell r="A638" t="str">
            <v>POL-B114-G</v>
          </cell>
          <cell r="D638" t="str">
            <v>Bombka fi 250mm połysk złota</v>
          </cell>
          <cell r="I638">
            <v>5902811506359</v>
          </cell>
        </row>
        <row r="639">
          <cell r="A639" t="str">
            <v>POL-B114-R</v>
          </cell>
          <cell r="D639" t="str">
            <v>Bombka fi 250mm połysk czerwona</v>
          </cell>
          <cell r="I639">
            <v>5902811506366</v>
          </cell>
        </row>
        <row r="640">
          <cell r="A640" t="str">
            <v>POL-B114-B</v>
          </cell>
          <cell r="D640" t="str">
            <v>Bombka fi 250mm połysk niebieska</v>
          </cell>
          <cell r="I640">
            <v>5902811506373</v>
          </cell>
        </row>
        <row r="641">
          <cell r="A641" t="str">
            <v>POL-B115-W</v>
          </cell>
          <cell r="D641" t="str">
            <v>Bombka fi 300mm połysk biala</v>
          </cell>
          <cell r="I641">
            <v>5902811506380</v>
          </cell>
        </row>
        <row r="642">
          <cell r="A642" t="str">
            <v>POL-B115-S</v>
          </cell>
          <cell r="D642" t="str">
            <v>Bombka fi 300mm połysk srebrna</v>
          </cell>
          <cell r="I642">
            <v>5902811506397</v>
          </cell>
        </row>
        <row r="643">
          <cell r="A643" t="str">
            <v>POL-B115-G</v>
          </cell>
          <cell r="D643" t="str">
            <v>Bombka fi 300mm połysk złota</v>
          </cell>
          <cell r="I643">
            <v>5902811506403</v>
          </cell>
        </row>
        <row r="644">
          <cell r="A644" t="str">
            <v>POL-B115-R</v>
          </cell>
          <cell r="D644" t="str">
            <v>Bombka fi 300mm połysk czerwona</v>
          </cell>
          <cell r="I644">
            <v>5902811506410</v>
          </cell>
        </row>
        <row r="645">
          <cell r="A645" t="str">
            <v>POL-B115-B</v>
          </cell>
          <cell r="D645" t="str">
            <v>Bombka fi 300mm połysk niebieska</v>
          </cell>
          <cell r="I645">
            <v>5902811506427</v>
          </cell>
        </row>
        <row r="646">
          <cell r="A646" t="str">
            <v>SD-WY002 80 R</v>
          </cell>
          <cell r="D646" t="str">
            <v>10m sznur z bombek fi 80mm połysk czerwone</v>
          </cell>
          <cell r="I646">
            <v>5902811506434</v>
          </cell>
        </row>
        <row r="647">
          <cell r="A647" t="str">
            <v>SD-WY002 80 S</v>
          </cell>
          <cell r="D647" t="str">
            <v>10m sznur z bombek fi 80mm połysk srebrne</v>
          </cell>
          <cell r="I647">
            <v>5902811506441</v>
          </cell>
        </row>
        <row r="648">
          <cell r="A648" t="str">
            <v>SD-WY002 80 G</v>
          </cell>
          <cell r="D648" t="str">
            <v>10m sznur z bombek fi 80mm połysk złote</v>
          </cell>
          <cell r="I648">
            <v>5902811506458</v>
          </cell>
        </row>
        <row r="649">
          <cell r="A649" t="str">
            <v>POL-LRLNK1V-PU1</v>
          </cell>
          <cell r="D649" t="str">
            <v>Profesjonalny WAŻ LED NK1 na zewnątrz, 36LED/mb, 100mb/roll, cięcie co 1mb</v>
          </cell>
          <cell r="I649">
            <v>5902811506465</v>
          </cell>
        </row>
        <row r="650">
          <cell r="A650" t="str">
            <v>POL-TK160/3-W</v>
          </cell>
          <cell r="D650" t="str">
            <v>opaska kablowa 160*2,5 biala 100szt. TK 16/3 POLAMP</v>
          </cell>
          <cell r="I650">
            <v>5902811506472</v>
          </cell>
        </row>
        <row r="651">
          <cell r="A651" t="str">
            <v>POL-MONSTRUM80W</v>
          </cell>
          <cell r="D651" t="str">
            <v>PROJEKTOR MONSTRUM 80W - max. dystans 21m, max. średnica obrazu 12m</v>
          </cell>
          <cell r="I651">
            <v>5902811506489</v>
          </cell>
        </row>
        <row r="652">
          <cell r="A652" t="str">
            <v>POL-236LED EKO</v>
          </cell>
          <cell r="D652" t="str">
            <v>Oprawa hermetyczna HERMETIX EKO do świetlowek LED 2x1200cm</v>
          </cell>
          <cell r="I652">
            <v>5902811506496</v>
          </cell>
        </row>
        <row r="653">
          <cell r="A653" t="str">
            <v>POL-TIAK9W1L</v>
          </cell>
          <cell r="D653" t="str">
            <v>LAMPA LINIOWA LED TIAK 9W NW</v>
          </cell>
          <cell r="I653">
            <v>5902811506502</v>
          </cell>
        </row>
        <row r="654">
          <cell r="A654" t="str">
            <v>POL-TIAK18W 1L</v>
          </cell>
          <cell r="D654" t="str">
            <v>LAMPA LINIOWA LED TIAK 18W NW</v>
          </cell>
          <cell r="I654">
            <v>5902811506519</v>
          </cell>
        </row>
        <row r="655">
          <cell r="A655" t="str">
            <v>POL-236LED ADARA</v>
          </cell>
          <cell r="D655" t="str">
            <v>Oprawa ADARA do świetlowek LED 2x1200cm</v>
          </cell>
          <cell r="I655">
            <v>5902811506526</v>
          </cell>
        </row>
        <row r="656">
          <cell r="A656" t="str">
            <v>POL-VIRGO36W1L</v>
          </cell>
          <cell r="D656" t="str">
            <v>LAMPA LINIOWA LED VIRGO 36W</v>
          </cell>
          <cell r="I656">
            <v>5902811506533</v>
          </cell>
        </row>
        <row r="657">
          <cell r="A657" t="str">
            <v>CMWS12W840</v>
          </cell>
          <cell r="D657" t="str">
            <v>Plafon LED MIZARA 12W z czujnikiem NW</v>
          </cell>
          <cell r="I657">
            <v>5902811506540</v>
          </cell>
        </row>
        <row r="658">
          <cell r="A658" t="str">
            <v>POL-KSS-1,5-BL</v>
          </cell>
          <cell r="D658" t="str">
            <v xml:space="preserve">KABEL 1,5mb do łączenia lampek z lampkami </v>
          </cell>
          <cell r="I658">
            <v>5902811506557</v>
          </cell>
        </row>
        <row r="659">
          <cell r="A659" t="str">
            <v>GU10 4W</v>
          </cell>
          <cell r="D659" t="str">
            <v>ŻAROWKA LED GU10 BIAŁA NEUTRALNA</v>
          </cell>
          <cell r="I659">
            <v>5902811506564</v>
          </cell>
        </row>
        <row r="660">
          <cell r="A660" t="str">
            <v>POL A60 E27 10W 210 NW</v>
          </cell>
          <cell r="D660" t="str">
            <v>Żarówka LED A60 E27 10W 210° NW 4000k GRUSZKA POLAMP</v>
          </cell>
          <cell r="I660">
            <v>5902811506571</v>
          </cell>
        </row>
        <row r="661">
          <cell r="A661" t="str">
            <v>G45 7W E27 NW</v>
          </cell>
          <cell r="D661" t="str">
            <v>Żarówka LED G45 E27 7W neutralna biała KULKA POLAMP</v>
          </cell>
          <cell r="I661">
            <v>5902811506588</v>
          </cell>
        </row>
        <row r="662">
          <cell r="A662" t="str">
            <v>G45 7W E14 NW</v>
          </cell>
          <cell r="D662" t="str">
            <v>Żarówka LED G45 E14 7W neutralna biała KULKA POLAMP</v>
          </cell>
          <cell r="I662">
            <v>5902811506595</v>
          </cell>
        </row>
        <row r="663">
          <cell r="A663" t="str">
            <v xml:space="preserve">Pol-ST45 4W LUNA </v>
          </cell>
          <cell r="D663" t="str">
            <v>ŻARÓWKA LED FILAMENT E27 POLAMP</v>
          </cell>
          <cell r="I663">
            <v>5902811506601</v>
          </cell>
        </row>
        <row r="664">
          <cell r="A664" t="str">
            <v>POL-MODEL18W840</v>
          </cell>
          <cell r="D664" t="str">
            <v>Wkład do plafonów ledowych</v>
          </cell>
          <cell r="I664">
            <v>5902811506618</v>
          </cell>
        </row>
        <row r="665">
          <cell r="A665" t="str">
            <v>POL-SPOT-W</v>
          </cell>
          <cell r="D665" t="str">
            <v>OCZKO STAŁE BIAŁE</v>
          </cell>
          <cell r="I665">
            <v>5902811506625</v>
          </cell>
        </row>
        <row r="666">
          <cell r="A666" t="str">
            <v>POL-SPOT-CH</v>
          </cell>
          <cell r="D666" t="str">
            <v>OCZKO STAŁE CHROM</v>
          </cell>
          <cell r="I666">
            <v>5902811506632</v>
          </cell>
        </row>
        <row r="667">
          <cell r="A667" t="str">
            <v>POL-SPOT-W-R</v>
          </cell>
          <cell r="D667" t="str">
            <v>OCZKO RUCHOME BIAŁE</v>
          </cell>
          <cell r="I667">
            <v>5902811506649</v>
          </cell>
        </row>
        <row r="668">
          <cell r="A668" t="str">
            <v>POL-SPOT-CH-R</v>
          </cell>
          <cell r="D668" t="str">
            <v>OCZKO RUCHOME CHROM</v>
          </cell>
          <cell r="I668">
            <v>5902811506656</v>
          </cell>
        </row>
        <row r="669">
          <cell r="A669" t="str">
            <v>POL-OPRAWKA GU10</v>
          </cell>
          <cell r="D669" t="str">
            <v>GNIAZDO CERAMICZNE GU10 DO OCZEK</v>
          </cell>
          <cell r="I669">
            <v>5902811506663</v>
          </cell>
        </row>
        <row r="670">
          <cell r="A670" t="str">
            <v>POL-PLSL10M-NW-G</v>
          </cell>
          <cell r="D670" t="str">
            <v>PROFESJONALNE LAMPKI LED 10M BIAŁE NEUTRALNE KABEL ZIELONY</v>
          </cell>
          <cell r="I670">
            <v>5902811506670</v>
          </cell>
        </row>
        <row r="671">
          <cell r="A671" t="str">
            <v>POL-PLSL10M-NW-W</v>
          </cell>
          <cell r="D671" t="str">
            <v>PROFESJONALNE LAMPKI LED 10M BIAŁE NEUTRALNE KABEL BIAŁY</v>
          </cell>
          <cell r="I671">
            <v>5902811506687</v>
          </cell>
        </row>
        <row r="672">
          <cell r="A672" t="str">
            <v>POL-PLSL10M-WW-G</v>
          </cell>
          <cell r="D672" t="str">
            <v>PROFESJONALNE LAMPKI LED 10M BIAŁE CIEPŁE KABEL ZIELONY</v>
          </cell>
          <cell r="I672">
            <v>5902811506694</v>
          </cell>
        </row>
        <row r="673">
          <cell r="A673" t="str">
            <v>POL-PLSL10M-CLW-G</v>
          </cell>
          <cell r="D673" t="str">
            <v>PROFESJONALNE LAMPKI LED 10M BIAŁE KLASYCZNE KABEL ZIELONY</v>
          </cell>
          <cell r="I673">
            <v>5902811506700</v>
          </cell>
        </row>
        <row r="674">
          <cell r="A674" t="str">
            <v>POL-PLSL10M-CLW-W</v>
          </cell>
          <cell r="D674" t="str">
            <v>PROFESJONALNE LAMPKI LED 10M BIAŁE KLASYCZNE KABEL BIAŁY</v>
          </cell>
          <cell r="I674">
            <v>5902811506717</v>
          </cell>
        </row>
        <row r="675">
          <cell r="A675" t="str">
            <v>POL-PLSL10M-R-G</v>
          </cell>
          <cell r="D675" t="str">
            <v>PROFESJONALNE LAMPKI LED 10M CZERWONE KABEL ZIELONY</v>
          </cell>
          <cell r="I675">
            <v>5902811506724</v>
          </cell>
        </row>
        <row r="676">
          <cell r="A676" t="str">
            <v>POL-PLSL10M-CW-G</v>
          </cell>
          <cell r="D676" t="str">
            <v>PROFESJONALNE LAMPKI LED 10M BIAŁE ZIMNE KABEL ZIELONY</v>
          </cell>
          <cell r="I676">
            <v>5902811506731</v>
          </cell>
        </row>
        <row r="677">
          <cell r="A677" t="str">
            <v>POL-PLSL10M-M-G</v>
          </cell>
          <cell r="D677" t="str">
            <v>PROFESJONALNE LAMPKI LED 10M MULTIKOLOR KABEL ZIELONY</v>
          </cell>
          <cell r="I677">
            <v>5902811506748</v>
          </cell>
        </row>
        <row r="678">
          <cell r="A678" t="str">
            <v>POL-PLSL10MRC-RGB-G</v>
          </cell>
          <cell r="D678" t="str">
            <v>PROFESJONALNE LAMPKI LED 10M RGB KABEL ZIELONY</v>
          </cell>
          <cell r="I678">
            <v>5902811506755</v>
          </cell>
        </row>
        <row r="679">
          <cell r="A679" t="str">
            <v>POL-PLSL10M-BLU-G</v>
          </cell>
          <cell r="D679" t="str">
            <v>PROFESJONALNE LAMPKI LED 10M NIEBIESKIE KABEL ZIELONY</v>
          </cell>
          <cell r="I679">
            <v>5902811506762</v>
          </cell>
        </row>
        <row r="680">
          <cell r="A680" t="str">
            <v>POL-PLSL10M-SBLU-G</v>
          </cell>
          <cell r="D680" t="str">
            <v>PROFESJONALNE LAMPKI LED 10M MORSKI NIEBIESKI KABEL ZIELONY</v>
          </cell>
          <cell r="I680">
            <v>5902811506779</v>
          </cell>
        </row>
        <row r="681">
          <cell r="A681" t="str">
            <v>POL-PLSL10M-G-G</v>
          </cell>
          <cell r="D681" t="str">
            <v>PROFESJONALNE LAMPKI LED 10M ZIEOLONE KABEL ZIELONY</v>
          </cell>
          <cell r="I681">
            <v>5902811506786</v>
          </cell>
        </row>
        <row r="682">
          <cell r="A682" t="str">
            <v>POL-PLSLF10M-CW-G</v>
          </cell>
          <cell r="D682" t="str">
            <v>PROFESJONALNE LAMPKI LED FLASH 10M BIAŁE ZIMNE  KABEL ZIELONY</v>
          </cell>
          <cell r="I682">
            <v>5902811506793</v>
          </cell>
        </row>
        <row r="683">
          <cell r="A683" t="str">
            <v>POL-PLSLF10M-R-G</v>
          </cell>
          <cell r="D683" t="str">
            <v>PROFESJONALNE LAMPKI LED FLASH 10M CZERWONE  KABEL ZIELONY</v>
          </cell>
          <cell r="I683">
            <v>5902811506809</v>
          </cell>
        </row>
        <row r="684">
          <cell r="A684" t="str">
            <v>POL-PLSLF10M-BLU-G</v>
          </cell>
          <cell r="D684" t="str">
            <v>PROFESJONALNE LAMPKI LED FLASH 10M NIEBIESKIE  KABEL ZIELONY</v>
          </cell>
          <cell r="I684">
            <v>5902811506816</v>
          </cell>
        </row>
        <row r="685">
          <cell r="A685" t="str">
            <v>POL-PLSLF10M24V-WW-G</v>
          </cell>
          <cell r="D685" t="str">
            <v>PROFESJONALNE LAMPKI LED 24V 10M BIAŁE CIEPŁE BIAŁY KABEL</v>
          </cell>
          <cell r="I685">
            <v>5902811506823</v>
          </cell>
        </row>
        <row r="686">
          <cell r="A686" t="str">
            <v>POL-PLLIL5M-WW-W</v>
          </cell>
          <cell r="D686" t="str">
            <v>PROFESJONALNE KURTYNKI DŁUGIE NOWE LED 5M BIAŁE CIEPŁE BIAŁY KABEL</v>
          </cell>
          <cell r="I686">
            <v>5902811506830</v>
          </cell>
        </row>
        <row r="687">
          <cell r="A687" t="str">
            <v>POL-PLLILF5M-CW-BL</v>
          </cell>
          <cell r="D687" t="str">
            <v>PROFESJONALNE KURTYNKI DŁUGIE NOWE LED FLASH 5M BIAŁE ZIMNE KABEL CZARNY</v>
          </cell>
          <cell r="I687">
            <v>5902811506847</v>
          </cell>
        </row>
        <row r="688">
          <cell r="A688" t="str">
            <v>POL-PLLILF5M-CW-W</v>
          </cell>
          <cell r="D688" t="str">
            <v>PROFESJONALNE KURTYNKI DŁUGIE NOWE LED FLASH 5M BIAŁE ZIMNE KABEL BIAŁY</v>
          </cell>
          <cell r="I688">
            <v>5902811506854</v>
          </cell>
        </row>
        <row r="689">
          <cell r="A689" t="str">
            <v>POL-PLLILF5M-WW-BL</v>
          </cell>
          <cell r="D689" t="str">
            <v>PROFESJONALNE KURTYNKI DŁUGIE NOWE LED FLASH 5M BIAŁE CIEPŁE KABEL CZARNY</v>
          </cell>
          <cell r="I689">
            <v>5902811506861</v>
          </cell>
        </row>
        <row r="690">
          <cell r="A690" t="str">
            <v>POL-PLLILF5M-WW-W</v>
          </cell>
          <cell r="D690" t="str">
            <v>PROFESJONALNE KURTYNKI DŁUGIE NOWE LED FLASH 5M BIAŁE CIEPŁE KABEL BIAŁY</v>
          </cell>
          <cell r="I690">
            <v>5902811506878</v>
          </cell>
        </row>
        <row r="691">
          <cell r="A691" t="str">
            <v>POL-SE20S W</v>
          </cell>
          <cell r="D691" t="str">
            <v>PROFESJONALNY KABEL DOTWORZENIA KURTYNY 20GNIAZD 2,5M , KABEL BIAŁY</v>
          </cell>
          <cell r="I691">
            <v>5902811506885</v>
          </cell>
        </row>
        <row r="692">
          <cell r="A692" t="str">
            <v>POL-LSLIN6M-CLW-G</v>
          </cell>
          <cell r="D692" t="str">
            <v>LAMPKI LED 6M BIAŁE KLASYCZNE KABEL ZIELONY KOLEKCJA BRĄZOWA</v>
          </cell>
          <cell r="I692">
            <v>5902811506892</v>
          </cell>
        </row>
        <row r="693">
          <cell r="A693" t="str">
            <v>POL-LSLIN10M-CLW-G</v>
          </cell>
          <cell r="D693" t="str">
            <v>LAMPKI LED 10M BIAŁE KLASYCZNE KABEL ZIELONY KOLEKCJA BRĄZOWA</v>
          </cell>
          <cell r="I693">
            <v>5902811506908</v>
          </cell>
        </row>
        <row r="694">
          <cell r="A694" t="str">
            <v>POL-LSL10M-CLW-G</v>
          </cell>
          <cell r="D694" t="str">
            <v>LAMPKI LED BIAŁE KLASYCZNE KABEL TRASNPARENTNY KOLEKCJA SREBRNA</v>
          </cell>
          <cell r="I694">
            <v>5902811506915</v>
          </cell>
        </row>
        <row r="695">
          <cell r="A695" t="str">
            <v>POL-MET25-CW-G</v>
          </cell>
          <cell r="D695" t="str">
            <v>Meteorki 25 - tuba z ledami o długości 25cm, odległość między tubami 1m, 5 tub w zestawie, 32led/tube, ciemny przewód przyłączeniowy 5M, kolor biały zimny</v>
          </cell>
          <cell r="I695">
            <v>5902811506922</v>
          </cell>
        </row>
        <row r="696">
          <cell r="A696" t="str">
            <v>POL-LRLNK1V-NW1</v>
          </cell>
          <cell r="D696" t="str">
            <v>WĄŻ ŚWIETLNY LED WERTYKALNY 13MM 36 LEDS/M 230V 345W CIETY CO 1 M BIAŁY NEUTRALNY</v>
          </cell>
          <cell r="I696">
            <v>5902811506939</v>
          </cell>
        </row>
        <row r="697">
          <cell r="A697" t="str">
            <v>POL-LRLNK1V-CLW1</v>
          </cell>
          <cell r="D697" t="str">
            <v>WĄŻ ŚWIETLNY LED WERTYKALNY 13MM 36 LEDS/M 230V 345W CIETY CO 1 M BIAŁY KLASYCZNY</v>
          </cell>
          <cell r="I697">
            <v>5902811506946</v>
          </cell>
        </row>
        <row r="698">
          <cell r="A698" t="str">
            <v>POL-LRLNK1V-O1</v>
          </cell>
          <cell r="D698" t="str">
            <v>WĄŻ ŚWIETLNY LED WERTYKALNY 13MM 36 LEDS/M 230V 345W CIETY CO 1 M POMARAŃCZOWY</v>
          </cell>
          <cell r="I698">
            <v>5902811506953</v>
          </cell>
        </row>
        <row r="699">
          <cell r="A699" t="str">
            <v>POL-LRLNK1H-CLW1</v>
          </cell>
          <cell r="D699" t="str">
            <v>WĄŻ ŚWIETLNY LED HORYZONTALNY 13MM 36 LEDS/M 230V 345W CIETY CO 1 M BIAŁY KLASYCZNY</v>
          </cell>
          <cell r="I699">
            <v>5902811506960</v>
          </cell>
        </row>
        <row r="700">
          <cell r="A700" t="str">
            <v>POL-LRLNK1H-O1</v>
          </cell>
          <cell r="D700" t="str">
            <v>WĄŻ ŚWIETLNY LED HORYZONTALNY 13MM 36 LEDS/M 230V 345W CIETY CO 1 M POMARAŃCZOWY</v>
          </cell>
          <cell r="I700">
            <v>5902811506977</v>
          </cell>
        </row>
        <row r="701">
          <cell r="A701" t="str">
            <v>POL-LRLNK1H-PU1</v>
          </cell>
          <cell r="D701" t="str">
            <v>WĄŻ ŚWIETLNY LED HORYZONTALNY 13MM 36 LEDS/M 230V 345W CIETY CO 1 M FIOLETOWY</v>
          </cell>
          <cell r="I701">
            <v>5902811506984</v>
          </cell>
        </row>
        <row r="702">
          <cell r="A702" t="str">
            <v>POL-LRLNK1H-RGB1</v>
          </cell>
          <cell r="D702" t="str">
            <v>WĄŻ ŚWIETLNY LED HORYZONTALNY 13MM 36 LEDS/M 230V 345W CIETY CO 1 M RGB</v>
          </cell>
          <cell r="I702">
            <v>5902811506991</v>
          </cell>
        </row>
        <row r="703">
          <cell r="A703" t="str">
            <v>POL-LRLfNK1H-CW1</v>
          </cell>
          <cell r="D703" t="str">
            <v>WĄŻ ŚWIETLNY LED HORYZONTALNY 13MM 36 LEDS/M 230V 345W CIETY CO 1 M FLASH 3000 STEADY + 600FLASH BIAŁY ZIIMNY</v>
          </cell>
          <cell r="I703">
            <v>5902811507004</v>
          </cell>
        </row>
        <row r="704">
          <cell r="A704" t="str">
            <v>POL-PLLIL5M-CW-W</v>
          </cell>
          <cell r="D704" t="str">
            <v>PROFESJONALNE KURTYNKI DŁUGIE NOWE LED 5M BIAŁA ZIMNA KABEL BIAŁY</v>
          </cell>
          <cell r="I704">
            <v>5902811507011</v>
          </cell>
        </row>
        <row r="705">
          <cell r="A705" t="str">
            <v>POL-PLCLwf2,5X3,0-CW-W</v>
          </cell>
          <cell r="D705" t="str">
            <v>Profesjonalna kurtyna led  efektem wodospadu 2,5x3 720 LED BIAŁA ZIMNA</v>
          </cell>
          <cell r="I705">
            <v>5902811507028</v>
          </cell>
        </row>
        <row r="706">
          <cell r="A706" t="str">
            <v>POL-LRLNK1H-NW1</v>
          </cell>
          <cell r="D706" t="str">
            <v>WĄŻ ŚWIETLNY LED HORYZONTALNY 13MM 36 LEDS/M 230V 345W CIETY CO 1 M</v>
          </cell>
          <cell r="I706">
            <v>5902811507035</v>
          </cell>
        </row>
        <row r="707">
          <cell r="A707" t="str">
            <v>POL-E27BL-CAB</v>
          </cell>
          <cell r="D707" t="str">
            <v>KABEL DO SAMODZIELNEGO TWORZENIA GIRLANDY CZARNY 2*1.5MM2</v>
          </cell>
          <cell r="I707">
            <v>5902811507042</v>
          </cell>
        </row>
        <row r="708">
          <cell r="A708" t="str">
            <v>POL-E27BL-SOC</v>
          </cell>
          <cell r="D708" t="str">
            <v>OPRAWKA E27 DO KABLA GIRLANDY CZARNA</v>
          </cell>
          <cell r="I708">
            <v>5902811507059</v>
          </cell>
        </row>
        <row r="709">
          <cell r="A709" t="str">
            <v>POL-218LED EKO TUB 840</v>
          </cell>
          <cell r="D709" t="str">
            <v>Lampa LED Hermetix EKO 2X18W G13*2 IP55 1200 POLAMP+LED 4000K HIPS+PS</v>
          </cell>
          <cell r="I709">
            <v>5902811507066</v>
          </cell>
        </row>
        <row r="710">
          <cell r="A710" t="str">
            <v>POL-218LED EKO TUB 865</v>
          </cell>
          <cell r="D710" t="str">
            <v>Lampa LED Hermetix EKO 2X18W G13*2 IP55 1200 POLAMP+LED 6500K HIPS+PS</v>
          </cell>
          <cell r="I710">
            <v>5902811507073</v>
          </cell>
        </row>
        <row r="711">
          <cell r="A711" t="str">
            <v>POL-PLSLBIGB12M-WW-G</v>
          </cell>
          <cell r="D711" t="str">
            <v>Profejsonalne lampki LED kule bomby 10cm, 12M, 12LEDS , BIAŁE CIEPŁE , KABEL ZIELONY</v>
          </cell>
          <cell r="I711">
            <v>5902811507080</v>
          </cell>
        </row>
        <row r="712">
          <cell r="A712" t="str">
            <v>POL-CONTR-RGB-BL</v>
          </cell>
          <cell r="D712" t="str">
            <v>KONTROLER DO STEROWANIA WĘŻA RGB 7 KOLORÓW, kolor czarny POLAMP</v>
          </cell>
          <cell r="I712">
            <v>5902811507097</v>
          </cell>
        </row>
        <row r="713">
          <cell r="A713" t="str">
            <v>POL-CON-OLDMEN-NEWWOM-BL</v>
          </cell>
          <cell r="D713" t="str">
            <v>kabel łączący do węża ze starym meskim konektorem i z nowym damksim konektorem , 0,5m , kolor czarny POLAMP</v>
          </cell>
          <cell r="I713">
            <v>5902811507103</v>
          </cell>
        </row>
        <row r="714">
          <cell r="A714" t="str">
            <v>POL-CON-OLDMEN-NEWWOM-W</v>
          </cell>
          <cell r="D714" t="str">
            <v>kabel łączący do węża ze starym meskim konektorem i z nowym damksim konektorem , 0,5m , kolor biały POLAMP</v>
          </cell>
          <cell r="I714">
            <v>5902811507110</v>
          </cell>
        </row>
        <row r="715">
          <cell r="A715" t="str">
            <v>POL-CON-OLDWOM-NEWMEN-BL</v>
          </cell>
          <cell r="D715" t="str">
            <v>kabel łączący do węża ze starym damskim konektorem i z nowym meskim konektorem , 0,5m , kolor czarny POLAMP</v>
          </cell>
          <cell r="I715">
            <v>5902811507127</v>
          </cell>
        </row>
        <row r="716">
          <cell r="A716" t="str">
            <v>POL-CON-OLDWOM-NEWMEN-W</v>
          </cell>
          <cell r="D716" t="str">
            <v>kabel łączący do węża ze starym damskim konektorem i z nowym meskim konektorem , 0,5m , kolor biały POLAMP</v>
          </cell>
          <cell r="I716">
            <v>5902811507134</v>
          </cell>
        </row>
        <row r="717">
          <cell r="A717" t="str">
            <v>POL-LV150-12</v>
          </cell>
          <cell r="D717" t="str">
            <v>ZASILACZ LED 150W 12V LV150-12 POLAMP</v>
          </cell>
          <cell r="I717">
            <v>5902811507141</v>
          </cell>
        </row>
        <row r="718">
          <cell r="A718" t="str">
            <v>POL-MONSTRUM100W</v>
          </cell>
          <cell r="D718" t="str">
            <v>PROJEKTOR LED MONSTRUM 100W</v>
          </cell>
          <cell r="I718">
            <v>5902811507158</v>
          </cell>
        </row>
        <row r="719">
          <cell r="A719" t="str">
            <v>POL-MONSTRUM G1</v>
          </cell>
          <cell r="D719" t="str">
            <v xml:space="preserve">GOBOS G1 SNIEZYNKI I GWIAZDKI </v>
          </cell>
          <cell r="I719">
            <v>5902811507165</v>
          </cell>
        </row>
        <row r="720">
          <cell r="A720" t="str">
            <v>POL-MONSTRUM G2</v>
          </cell>
          <cell r="D720" t="str">
            <v>GOBOS G2 ŚNIEŻYNKI I SNIEG</v>
          </cell>
          <cell r="I720">
            <v>5902811507172</v>
          </cell>
        </row>
        <row r="721">
          <cell r="A721" t="str">
            <v>POL-MONSTRUM G3</v>
          </cell>
          <cell r="D721" t="str">
            <v xml:space="preserve">GOBOS G3 RENIFER </v>
          </cell>
          <cell r="I721">
            <v>5902811507189</v>
          </cell>
        </row>
        <row r="722">
          <cell r="A722" t="str">
            <v>POL-MONSTRUM G4</v>
          </cell>
          <cell r="D722" t="str">
            <v>GOBOS G4 RENIFERY</v>
          </cell>
          <cell r="I722">
            <v>5902811507196</v>
          </cell>
        </row>
        <row r="723">
          <cell r="A723" t="str">
            <v>POL-MONSTRUM G5</v>
          </cell>
          <cell r="D723" t="str">
            <v>GOBOS G5 ANIOŁKI</v>
          </cell>
          <cell r="I723">
            <v>5902811507202</v>
          </cell>
        </row>
        <row r="724">
          <cell r="A724" t="str">
            <v>POL-MONSTRUM G6</v>
          </cell>
          <cell r="D724" t="str">
            <v>GOBOS G6 ŚNIEŻYNKI</v>
          </cell>
          <cell r="I724">
            <v>5902811507219</v>
          </cell>
        </row>
        <row r="725">
          <cell r="A725" t="str">
            <v>POL-MONSTRUM G7</v>
          </cell>
          <cell r="D725" t="str">
            <v>GOBOS G7 PREZENTY</v>
          </cell>
          <cell r="I725">
            <v>5902811507226</v>
          </cell>
        </row>
        <row r="726">
          <cell r="A726" t="str">
            <v>POL-MONSTRUM G8</v>
          </cell>
          <cell r="D726" t="str">
            <v>GOBOS G8 KRÓLOWIE</v>
          </cell>
          <cell r="I726">
            <v>5902811507233</v>
          </cell>
        </row>
        <row r="727">
          <cell r="A727" t="str">
            <v>POL-MONSTRUM G9</v>
          </cell>
          <cell r="D727" t="str">
            <v>GOBOS G9 SZOPKA</v>
          </cell>
          <cell r="I727">
            <v>5902811507240</v>
          </cell>
        </row>
        <row r="728">
          <cell r="A728" t="str">
            <v>POL-MONSTRUM G10</v>
          </cell>
          <cell r="D728" t="str">
            <v>GOBOS G10 ZAPRZĘG</v>
          </cell>
          <cell r="I728">
            <v>5902811507257</v>
          </cell>
        </row>
        <row r="729">
          <cell r="A729" t="str">
            <v>POL-MONSTRUM G11</v>
          </cell>
          <cell r="D729" t="str">
            <v>GOBOS G11 ORZEŁ GODŁO</v>
          </cell>
          <cell r="I729">
            <v>5902811507264</v>
          </cell>
        </row>
        <row r="730">
          <cell r="A730" t="str">
            <v>POL-MONSTRUM G12</v>
          </cell>
          <cell r="D730" t="str">
            <v>GOBOS G12 FLAGA UE</v>
          </cell>
          <cell r="I730">
            <v>5902811507271</v>
          </cell>
        </row>
        <row r="731">
          <cell r="A731" t="str">
            <v>POL-MONSTRUM G13</v>
          </cell>
          <cell r="D731" t="str">
            <v>GOBOS G13 FLAGA POLSKI-PROSTA</v>
          </cell>
          <cell r="I731">
            <v>5902811507288</v>
          </cell>
        </row>
        <row r="732">
          <cell r="A732" t="str">
            <v>POL-MONSTRUM G14</v>
          </cell>
          <cell r="D732" t="str">
            <v>GOBOS G14 FLAGA POLSKI -NA WIETRZE</v>
          </cell>
          <cell r="I732">
            <v>5902811507295</v>
          </cell>
        </row>
        <row r="733">
          <cell r="A733" t="str">
            <v>POL-MONSTRUM G15</v>
          </cell>
          <cell r="D733" t="str">
            <v>GOBOS G15 MIKOŁAJ NA LINIE</v>
          </cell>
          <cell r="I733">
            <v>5902811507301</v>
          </cell>
        </row>
        <row r="734">
          <cell r="A734" t="str">
            <v>POL-MONSTRUM G16</v>
          </cell>
          <cell r="D734" t="str">
            <v xml:space="preserve">GOBOS G16 MIKOŁJA NA KOMINIE </v>
          </cell>
          <cell r="I734">
            <v>5902811507318</v>
          </cell>
        </row>
        <row r="735">
          <cell r="A735" t="str">
            <v>POL-T20RC-CW</v>
          </cell>
          <cell r="D735" t="str">
            <v>LAMPKI ŁEZKI 2M 20 LED BIAŁE ZIMNE Z PILOTEM</v>
          </cell>
          <cell r="I735">
            <v>5902811507325</v>
          </cell>
        </row>
        <row r="736">
          <cell r="A736" t="str">
            <v>POL-MONSTRUM G17</v>
          </cell>
          <cell r="D736" t="str">
            <v>GOBOS G17 ZAPRZĘG</v>
          </cell>
          <cell r="I736">
            <v>5902811507332</v>
          </cell>
        </row>
        <row r="737">
          <cell r="A737" t="str">
            <v>POL-MONSTRUM G18</v>
          </cell>
          <cell r="D737" t="str">
            <v>GOBOS G18 ŚNIEŻYNKI GĘSTO</v>
          </cell>
          <cell r="I737">
            <v>5902811507349</v>
          </cell>
        </row>
        <row r="738">
          <cell r="A738" t="str">
            <v>POL-MONSTRUM G19</v>
          </cell>
          <cell r="D738" t="str">
            <v>GOBOS G19 SERDUSZKA</v>
          </cell>
          <cell r="I738">
            <v>5902811507356</v>
          </cell>
        </row>
        <row r="739">
          <cell r="A739" t="str">
            <v>POL-MONSTRUM G20</v>
          </cell>
          <cell r="D739" t="str">
            <v>GOBOS G20 STOP</v>
          </cell>
          <cell r="I739">
            <v>5902811507363</v>
          </cell>
        </row>
        <row r="740">
          <cell r="A740" t="str">
            <v>POL-MONSTRUM G21</v>
          </cell>
          <cell r="D740" t="str">
            <v>GOBOS G21 EXIT</v>
          </cell>
          <cell r="I740">
            <v>5902811507370</v>
          </cell>
        </row>
        <row r="741">
          <cell r="A741" t="str">
            <v>POL-MONSTRUM G22</v>
          </cell>
          <cell r="D741" t="str">
            <v>GOBOS G22 ZAKAZ WEJŚCIA</v>
          </cell>
          <cell r="I741">
            <v>5902811507387</v>
          </cell>
        </row>
        <row r="742">
          <cell r="A742" t="str">
            <v>POL-MONSTRUM G23</v>
          </cell>
          <cell r="D742" t="str">
            <v>GOBOS G23 KOMETA</v>
          </cell>
          <cell r="I742">
            <v>5902811507394</v>
          </cell>
        </row>
        <row r="743">
          <cell r="A743" t="str">
            <v>POL-T20RC-WW</v>
          </cell>
          <cell r="D743" t="str">
            <v>LAMPKI ŁEZKI 2M 20 LED BIAŁE CIEPŁE Z PILOTEM</v>
          </cell>
          <cell r="I743">
            <v>5902811507400</v>
          </cell>
        </row>
        <row r="744">
          <cell r="A744" t="str">
            <v>POL-MONSTRUM G24</v>
          </cell>
          <cell r="D744" t="str">
            <v>GOBOS G24 ŚNIEŻYNKI I KROPKI KOLOR ZLOTY</v>
          </cell>
          <cell r="I744">
            <v>5902811507417</v>
          </cell>
        </row>
        <row r="745">
          <cell r="A745" t="str">
            <v>POL-MONSTRUM G25</v>
          </cell>
          <cell r="D745" t="str">
            <v>GOBOS G25 ŚNIEŻYNKI I KROPKI KOLOR NIEBIESKI</v>
          </cell>
          <cell r="I745">
            <v>5902811507424</v>
          </cell>
        </row>
        <row r="746">
          <cell r="A746" t="str">
            <v>POL-MONSTRUM RC PILOT</v>
          </cell>
          <cell r="D746" t="str">
            <v>PILOT DO PROJEKTORA MONSTRUM 100W</v>
          </cell>
          <cell r="I746">
            <v>5902811507431</v>
          </cell>
        </row>
        <row r="747">
          <cell r="A747" t="str">
            <v>POL-MONSTRUM G0</v>
          </cell>
          <cell r="D747" t="str">
            <v>GOBOS G0 PUSTY</v>
          </cell>
          <cell r="I747">
            <v>5902811507448</v>
          </cell>
        </row>
        <row r="748">
          <cell r="A748" t="str">
            <v>POL-T20RC-BLU</v>
          </cell>
          <cell r="D748" t="str">
            <v>LAMPKI ŁEZKI 2M 20 LED NIEBIESKIE Z PILOTEM</v>
          </cell>
          <cell r="I748">
            <v>5902811507455</v>
          </cell>
        </row>
        <row r="749">
          <cell r="A749" t="str">
            <v>POL-T20RC-M</v>
          </cell>
          <cell r="D749" t="str">
            <v>LAMPKI ŁEZKI 2M 20 LED MULTIKOLOR Z PILOTEM</v>
          </cell>
          <cell r="I749">
            <v>5902811507462</v>
          </cell>
        </row>
        <row r="750">
          <cell r="A750" t="str">
            <v xml:space="preserve">POL-T30RC-CW </v>
          </cell>
          <cell r="D750" t="str">
            <v>LAMPKI ŁEZKI 3M 30 LED BIAŁE ZIMNE Z PILOTEM</v>
          </cell>
          <cell r="I750">
            <v>5902811507479</v>
          </cell>
        </row>
        <row r="751">
          <cell r="A751" t="str">
            <v>POL-T30RC-WW</v>
          </cell>
          <cell r="D751" t="str">
            <v>LAMPKI ŁEZKI 3M 30 LED BIAŁE CIEPŁE Z PILOTEM</v>
          </cell>
          <cell r="I751">
            <v>5902811507486</v>
          </cell>
        </row>
        <row r="752">
          <cell r="A752" t="str">
            <v>POL-T30RC-BLU</v>
          </cell>
          <cell r="D752" t="str">
            <v>LAMPKI ŁEZKI 3M 30 LED NIEBIESKIE Z PILOTEM</v>
          </cell>
          <cell r="I752">
            <v>5902811507493</v>
          </cell>
        </row>
        <row r="753">
          <cell r="A753" t="str">
            <v>POL-T30RC-M</v>
          </cell>
          <cell r="D753" t="str">
            <v>LAMPKI ŁEZKI 3M 30 LED MULTIKOLOR Z PILOTEM</v>
          </cell>
          <cell r="I753">
            <v>5902811507509</v>
          </cell>
        </row>
        <row r="754">
          <cell r="A754" t="str">
            <v>POL-PLUGGARLAND-BL</v>
          </cell>
          <cell r="D754" t="str">
            <v>WTYCZKA DO PŁASKIEJ GIRLANDY E27 CZARNA POLAMP</v>
          </cell>
          <cell r="I754">
            <v>5902811507516</v>
          </cell>
        </row>
        <row r="755">
          <cell r="A755" t="str">
            <v>POL-SOCKETGARLAND-BL</v>
          </cell>
          <cell r="D755" t="str">
            <v>WTYCZKA-GNIAZDO DO PŁASKIEJ GIRLANDY E27 CZARNA POLAMP</v>
          </cell>
          <cell r="I755">
            <v>5902811507523</v>
          </cell>
        </row>
        <row r="756">
          <cell r="A756" t="str">
            <v>POL-HOOKGARLAND-BL</v>
          </cell>
          <cell r="D756" t="str">
            <v>WTYCZKA - HAK DO PŁASKIEJ GIRLNADY E27 CZARNA POLAMP</v>
          </cell>
          <cell r="I756">
            <v>5902811507530</v>
          </cell>
        </row>
        <row r="757">
          <cell r="A757" t="str">
            <v>POL-G45 E27 1W P</v>
          </cell>
          <cell r="D757" t="str">
            <v>ŻARÓWKA LED E27 1W KULKA RÓŻOWA POLAMP</v>
          </cell>
          <cell r="I757">
            <v>5902811507547</v>
          </cell>
        </row>
        <row r="758">
          <cell r="A758" t="str">
            <v>POL-G45 E27 1W O</v>
          </cell>
          <cell r="D758" t="str">
            <v>ŻARÓWKA LED E27 1W KULKA POMARŃCZOWA POLAMP</v>
          </cell>
          <cell r="I758">
            <v>5902811507554</v>
          </cell>
        </row>
        <row r="759">
          <cell r="A759" t="str">
            <v>POL-G45 E27 1W NW</v>
          </cell>
          <cell r="D759" t="str">
            <v>ŻARÓWKA LED E27 1W KULKA BIAŁA NEUTRALNA  POLAMP</v>
          </cell>
          <cell r="I759">
            <v>5902811507561</v>
          </cell>
        </row>
        <row r="760">
          <cell r="A760" t="str">
            <v>POL-G45 E27 1W WW T</v>
          </cell>
          <cell r="D760" t="str">
            <v>ŻARÓWKA LED E27 1W KULKA BIAŁA CIEPŁA TRANSPARENTNA</v>
          </cell>
          <cell r="I760">
            <v>5902811507578</v>
          </cell>
        </row>
        <row r="761">
          <cell r="A761" t="str">
            <v>POL-G45 E27 1W SBLU</v>
          </cell>
          <cell r="D761" t="str">
            <v>ŻARÓWKA LED E27 1W KULKA MORSKI NIEBIESKI  POLAMP</v>
          </cell>
          <cell r="I761">
            <v>5902811507585</v>
          </cell>
        </row>
        <row r="762">
          <cell r="A762" t="str">
            <v>POL-G45 E27 1W LG</v>
          </cell>
          <cell r="D762" t="str">
            <v>ŻARÓWKA LED E27 1W KULKA JASNY ZIELONY  POLAMP</v>
          </cell>
          <cell r="I762">
            <v>5902811507592</v>
          </cell>
        </row>
        <row r="763">
          <cell r="A763" t="str">
            <v>POL-LED FLASH E27 3W CW</v>
          </cell>
          <cell r="D763" t="str">
            <v>Żarówka LED STROBOSKOPOWA FLASH E27 3W BIAŁA ZIMNA POLAMP</v>
          </cell>
          <cell r="I763">
            <v>5902811507608</v>
          </cell>
        </row>
        <row r="764">
          <cell r="A764" t="str">
            <v>POL-WL STAR RC-WW</v>
          </cell>
          <cell r="D764" t="str">
            <v>GWIAZDA DREWNIANA 30.5*28.5*6 CM LED10 Z PILOTEM BIAŁA CIEPŁA  POLAMP</v>
          </cell>
          <cell r="I764">
            <v>5902811507615</v>
          </cell>
        </row>
        <row r="765">
          <cell r="A765" t="str">
            <v>POL-LNFSS12V-P</v>
          </cell>
          <cell r="D765" t="str">
            <v>WĄŻ ŚWIETLNY LED NEON 12V RÓŻOWY</v>
          </cell>
          <cell r="I765">
            <v>5902811507622</v>
          </cell>
        </row>
        <row r="766">
          <cell r="A766" t="str">
            <v>POL-LNFSS12V-PU</v>
          </cell>
          <cell r="D766" t="str">
            <v>WĄŻ ŚWIETLNY LED NEON 12V FIOLETOWY</v>
          </cell>
          <cell r="I766">
            <v>5902811507639</v>
          </cell>
        </row>
        <row r="767">
          <cell r="A767" t="str">
            <v>POL-H NEON 12V</v>
          </cell>
          <cell r="D767" t="str">
            <v>KLIP MONTAŻOWY WĄŻ NEON 12V</v>
          </cell>
          <cell r="I767">
            <v>5902811507646</v>
          </cell>
        </row>
        <row r="768">
          <cell r="A768" t="str">
            <v>POL-E NEON 12V</v>
          </cell>
          <cell r="D768" t="str">
            <v>ZASLEPKA DO WĘŻA NEON 12V</v>
          </cell>
          <cell r="I768">
            <v>5902811507653</v>
          </cell>
        </row>
        <row r="769">
          <cell r="A769" t="str">
            <v>POL-LNFSS12V-R</v>
          </cell>
          <cell r="D769" t="str">
            <v>WĄŻ ŚWIETLNY LED NEON 12V CZERWONY</v>
          </cell>
          <cell r="I769">
            <v>5902811507660</v>
          </cell>
        </row>
        <row r="770">
          <cell r="A770" t="str">
            <v>POL-LNFSS12V-G</v>
          </cell>
          <cell r="D770" t="str">
            <v>WĄŻ ŚWIETLNY LED NEON 12V ZIELONY</v>
          </cell>
          <cell r="I770">
            <v>5902811507677</v>
          </cell>
        </row>
        <row r="771">
          <cell r="A771" t="str">
            <v>POL-LNFSS12V-BLU</v>
          </cell>
          <cell r="D771" t="str">
            <v>WĄŻ ŚWIETLNY LED NEON 12V NIEBIESKI</v>
          </cell>
          <cell r="I771">
            <v>5902811507684</v>
          </cell>
        </row>
        <row r="772">
          <cell r="A772" t="str">
            <v>POL-LNFSS12V-Y</v>
          </cell>
          <cell r="D772" t="str">
            <v>WĄŻ ŚWIETLNY LED NEON 12V ŻÓŁTY</v>
          </cell>
          <cell r="I772">
            <v>5902811507691</v>
          </cell>
        </row>
        <row r="773">
          <cell r="A773" t="str">
            <v>POL-LNFSS12V-CW</v>
          </cell>
          <cell r="D773" t="str">
            <v>WĄŻ ŚWIETLNY LED NEON 12V BIAŁY ZIMNY</v>
          </cell>
          <cell r="I773">
            <v>5902811507707</v>
          </cell>
        </row>
        <row r="774">
          <cell r="A774" t="str">
            <v>POL-LNFSS12V-WW</v>
          </cell>
          <cell r="D774" t="str">
            <v>WĄŻ ŚWIETLNY LED NEON 12V BIAŁY CIEPŁY</v>
          </cell>
          <cell r="I774">
            <v>5902811507714</v>
          </cell>
        </row>
        <row r="775">
          <cell r="A775" t="str">
            <v>POL-NETPCV-T</v>
          </cell>
          <cell r="D775" t="str">
            <v>SIATKA PCV 1X1M TRANSPARENTNA</v>
          </cell>
          <cell r="I775">
            <v>5902811507721</v>
          </cell>
        </row>
        <row r="776">
          <cell r="A776" t="str">
            <v>POL-SNOWFLAKE60CM-CW-W</v>
          </cell>
          <cell r="D776" t="str">
            <v>ŚNIEZYNKA PVC Z EFEKTEM SNOWFALL 60CM + 30CM KABEL , 6W , 230v/9v NIEBIESKA + BIAŁY ZIMNY</v>
          </cell>
          <cell r="I776">
            <v>5902811507738</v>
          </cell>
        </row>
        <row r="777">
          <cell r="A777" t="str">
            <v>POL-CON1TO3-W</v>
          </cell>
          <cell r="D777" t="str">
            <v>KABEL ŁĄCZĄCY 1 WEJŚCIE-3 WYJŚCIA , 1X15CM+3X15CM</v>
          </cell>
          <cell r="I777">
            <v>5902811507745</v>
          </cell>
        </row>
        <row r="778">
          <cell r="A778" t="str">
            <v>POL-CON1TO1-W</v>
          </cell>
          <cell r="D778" t="str">
            <v>KABEL ŁĄCZĄCY do lampek „T”  1 WEJŚCIE - 2 WYJŚCIA, 1X25CM+2X25CM</v>
          </cell>
          <cell r="I778">
            <v>5902811507752</v>
          </cell>
        </row>
        <row r="779">
          <cell r="A779" t="str">
            <v>POL-LILINSTAR-WW-T</v>
          </cell>
          <cell r="D779" t="str">
            <v xml:space="preserve">KURTYNKA ŚWIETLNA LED GWIAZDKI 2X0,7M 100 LEDS,BIAŁA CIEPŁA KABEL TRANSPARENTNY DO WEWNATRZ, KOLEKCJA BRĄZOWA </v>
          </cell>
          <cell r="I779">
            <v>5902811507769</v>
          </cell>
        </row>
        <row r="780">
          <cell r="A780" t="str">
            <v>POL-LILINSTAR-CW-T</v>
          </cell>
          <cell r="D780" t="str">
            <v xml:space="preserve">KURTYNKA ŚWIETLNA LED GWIAZDKI 2X0,7M 100 LEDS BIAŁA ZIMNA, KABEL TRANSPARENTNY DO WEWNATRZ, KOLEKCJA BRĄZOWA </v>
          </cell>
          <cell r="I780">
            <v>5902811507776</v>
          </cell>
        </row>
        <row r="781">
          <cell r="A781" t="str">
            <v>POL-PLCL2X2-CW-G</v>
          </cell>
          <cell r="D781" t="str">
            <v>PROFESJONALNA KURTYNA na zewnątrz LED 400 2X2m ze złączką na środku - kolekcja złota, kolor biały ciepł kabel zielony, kolekcja złota</v>
          </cell>
          <cell r="I781">
            <v>5902811507783</v>
          </cell>
        </row>
        <row r="782">
          <cell r="A782" t="str">
            <v>POL-PLCL2X2-WW-G</v>
          </cell>
          <cell r="D782" t="str">
            <v>PROFESJONALNA KURTYNA na zewnątrz LED 400 2X2m ze złączką na środku - kolekcja złota, kolor biały zimny kabel zielony, kolekcja złota</v>
          </cell>
          <cell r="I782">
            <v>5902811507790</v>
          </cell>
        </row>
        <row r="783">
          <cell r="A783" t="str">
            <v>POL-PLCLF2X2-CW-G</v>
          </cell>
          <cell r="D783" t="str">
            <v>PROFESJONALNA KURTYNA FLASH na zewnątrz LED 400 2X2m ze złączką na środku - kolekcja złota, kolor biały zimny kabel zielony, kolekcja złota</v>
          </cell>
          <cell r="I783">
            <v>5902811507806</v>
          </cell>
        </row>
        <row r="784">
          <cell r="A784" t="str">
            <v>POL-PLCLF2X2-WW-G</v>
          </cell>
          <cell r="D784" t="str">
            <v>PROFESJONALNA KURTYNA FLASH na zewnątrz LED 400 2X2m ze złączką na środku - kolekcja złota, kolor biały ciepły kabel zielony, kolekcja złota</v>
          </cell>
          <cell r="I784">
            <v>5902811507813</v>
          </cell>
        </row>
        <row r="785">
          <cell r="A785" t="str">
            <v>POL TG3111-9</v>
          </cell>
          <cell r="D785" t="str">
            <v>GIRLANDA ŚWIERKOWA ZIELONA 22X270CM</v>
          </cell>
          <cell r="I785">
            <v>5902811507820</v>
          </cell>
        </row>
        <row r="786">
          <cell r="A786" t="str">
            <v>POL AY-01-W</v>
          </cell>
          <cell r="D786" t="str">
            <v>MATA 1X20M BIAŁA</v>
          </cell>
          <cell r="I786">
            <v>5902811507837</v>
          </cell>
        </row>
        <row r="787">
          <cell r="A787" t="str">
            <v xml:space="preserve">  POL AY-01-R </v>
          </cell>
          <cell r="D787" t="str">
            <v>MATA 1X20M CZERWONA</v>
          </cell>
          <cell r="I787">
            <v>5902811507844</v>
          </cell>
        </row>
        <row r="788">
          <cell r="A788" t="str">
            <v>POL AY-01-PU</v>
          </cell>
          <cell r="D788" t="str">
            <v>MATA 1X20M FIOLETOWA</v>
          </cell>
          <cell r="I788">
            <v>5902811507851</v>
          </cell>
        </row>
        <row r="789">
          <cell r="A789" t="str">
            <v>POL AY-01-BLU</v>
          </cell>
          <cell r="D789" t="str">
            <v>MATA 1X20M NIEBIESKA</v>
          </cell>
          <cell r="I789">
            <v>5902811507868</v>
          </cell>
        </row>
        <row r="790">
          <cell r="A790" t="str">
            <v xml:space="preserve">POL AY-01 GL </v>
          </cell>
          <cell r="D790" t="str">
            <v>MATA 1X20M ZŁOTA</v>
          </cell>
          <cell r="I790">
            <v>5902811507875</v>
          </cell>
        </row>
        <row r="791">
          <cell r="A791" t="str">
            <v>POL GU10 7W WW</v>
          </cell>
          <cell r="D791" t="str">
            <v>ŻARÓWKA GU 10 LED 7W WW POLAMP</v>
          </cell>
          <cell r="I791">
            <v>5902811507882</v>
          </cell>
        </row>
        <row r="792">
          <cell r="A792" t="str">
            <v>A60 E27 8W FILAMENT</v>
          </cell>
          <cell r="D792" t="str">
            <v>ŻARÓWKA A60 FILAMENT 8W WW E27</v>
          </cell>
          <cell r="I792">
            <v>5902811507899</v>
          </cell>
        </row>
        <row r="793">
          <cell r="A793" t="str">
            <v>POL-ORI20W 840</v>
          </cell>
          <cell r="D793" t="str">
            <v>LAMPA LINIOWA LED ORI IP20 600MM NW</v>
          </cell>
          <cell r="I793">
            <v>5902811507905</v>
          </cell>
        </row>
        <row r="794">
          <cell r="A794" t="str">
            <v>POL-ORI40W 840</v>
          </cell>
          <cell r="D794" t="str">
            <v>LAMPA LINIOWA LED ORI IP20 600MM 40W NW</v>
          </cell>
          <cell r="I794">
            <v>5902811507912</v>
          </cell>
        </row>
        <row r="795">
          <cell r="A795" t="str">
            <v>CM24W840</v>
          </cell>
          <cell r="D795" t="str">
            <v xml:space="preserve">PLAFON LED CHARA IP44 24W NW </v>
          </cell>
          <cell r="I795">
            <v>5902811507929</v>
          </cell>
        </row>
        <row r="796">
          <cell r="A796" t="str">
            <v>CMQ12W840</v>
          </cell>
          <cell r="D796" t="str">
            <v>PLAFON LED QUADRO IP 44 12W NW</v>
          </cell>
          <cell r="I796">
            <v>5902811507936</v>
          </cell>
        </row>
        <row r="797">
          <cell r="A797" t="str">
            <v>CMQ18W840</v>
          </cell>
          <cell r="D797" t="str">
            <v>PLAFON LED QUADRO IP 44 18W NW</v>
          </cell>
          <cell r="I797">
            <v>5902811507943</v>
          </cell>
        </row>
        <row r="798">
          <cell r="A798" t="str">
            <v>POL-VELA8W/840</v>
          </cell>
          <cell r="D798" t="str">
            <v>LAMPA KANAŁOWA LED VELA IP65 8W NW</v>
          </cell>
          <cell r="I798">
            <v>5902811507950</v>
          </cell>
        </row>
        <row r="799">
          <cell r="A799" t="str">
            <v>POL-HYDRA15W/840</v>
          </cell>
          <cell r="D799" t="str">
            <v>LAMPA KANAŁOWA LED HYDRA IP 65 15W NW</v>
          </cell>
          <cell r="I799">
            <v>5902811507967</v>
          </cell>
        </row>
        <row r="800">
          <cell r="A800" t="str">
            <v>POL-COMA50W/840</v>
          </cell>
          <cell r="D800" t="str">
            <v>LAMPA ULICZNA LED COMA IP65 50W NW</v>
          </cell>
          <cell r="I800">
            <v>5902811507974</v>
          </cell>
        </row>
        <row r="801">
          <cell r="A801" t="str">
            <v>POL C37 E14 7W NW</v>
          </cell>
          <cell r="D801" t="str">
            <v>ŻARÓWKA LED C37  E17 7W NW POLAMP</v>
          </cell>
          <cell r="I801">
            <v>5902811507981</v>
          </cell>
        </row>
        <row r="802">
          <cell r="A802" t="str">
            <v>POL R50 E14 7W NW</v>
          </cell>
          <cell r="D802" t="str">
            <v>ŻARÓWKA LED R50  E17 7W NW POLAMP</v>
          </cell>
          <cell r="I802">
            <v>5902811507998</v>
          </cell>
        </row>
        <row r="803">
          <cell r="A803" t="str">
            <v>POL R63 E27 9W NW</v>
          </cell>
          <cell r="D803" t="str">
            <v>ŻARÓWKA LED R63  E17 7W NW POLAMP</v>
          </cell>
          <cell r="I803">
            <v>5902811508001</v>
          </cell>
        </row>
        <row r="804">
          <cell r="A804" t="str">
            <v>Pol-UTW377B</v>
          </cell>
          <cell r="I804" t="str">
            <v>5902811508018</v>
          </cell>
        </row>
        <row r="805">
          <cell r="A805" t="str">
            <v>POL-SCRR NK3</v>
          </cell>
          <cell r="I805" t="str">
            <v>5902811508025</v>
          </cell>
        </row>
        <row r="806">
          <cell r="A806" t="str">
            <v>POL-TSL12W-12V</v>
          </cell>
          <cell r="I806" t="str">
            <v>5902811508032</v>
          </cell>
        </row>
        <row r="807">
          <cell r="A807" t="str">
            <v>POL-MIX</v>
          </cell>
          <cell r="I807" t="str">
            <v>5902811508049</v>
          </cell>
        </row>
        <row r="808">
          <cell r="A808" t="str">
            <v>POL-PLSLF10M-WW-G</v>
          </cell>
          <cell r="I808" t="str">
            <v>5902811508056</v>
          </cell>
        </row>
        <row r="809">
          <cell r="A809" t="str">
            <v>POL-WS40</v>
          </cell>
          <cell r="I809" t="str">
            <v>5902811508063</v>
          </cell>
        </row>
        <row r="810">
          <cell r="A810" t="str">
            <v>POL-WS60</v>
          </cell>
          <cell r="I810" t="str">
            <v>5902811508070</v>
          </cell>
        </row>
        <row r="811">
          <cell r="A811" t="str">
            <v>Pol-TIAK18W 600MM</v>
          </cell>
          <cell r="I811" t="str">
            <v>5902811508087</v>
          </cell>
        </row>
        <row r="812">
          <cell r="A812" t="str">
            <v>POL-TIAK 36W 1L</v>
          </cell>
          <cell r="I812" t="str">
            <v>5902811508094</v>
          </cell>
        </row>
        <row r="813">
          <cell r="A813" t="str">
            <v>POL A60 E27 12W NW</v>
          </cell>
          <cell r="I813" t="str">
            <v>5902811508100</v>
          </cell>
        </row>
        <row r="814">
          <cell r="A814" t="str">
            <v>POL GU10 7W NW</v>
          </cell>
          <cell r="I814" t="str">
            <v>5902811508117</v>
          </cell>
        </row>
        <row r="815">
          <cell r="A815" t="str">
            <v>POL-VELA PRO 12W/840</v>
          </cell>
          <cell r="I815" t="str">
            <v>5902811508124</v>
          </cell>
        </row>
        <row r="816">
          <cell r="A816" t="str">
            <v>POL-HYDRA PRO 18W/840</v>
          </cell>
          <cell r="I816" t="str">
            <v>5902811508131</v>
          </cell>
        </row>
        <row r="817">
          <cell r="A817" t="str">
            <v>POL-MONSTRUM100W</v>
          </cell>
          <cell r="I817" t="str">
            <v>5902811508148</v>
          </cell>
        </row>
        <row r="818">
          <cell r="A818" t="str">
            <v>POL-RQW062ACH NW</v>
          </cell>
          <cell r="I818" t="str">
            <v>5902811508155</v>
          </cell>
        </row>
        <row r="819">
          <cell r="A819" t="str">
            <v>POL-RQM062A NW</v>
          </cell>
          <cell r="I819" t="str">
            <v>5902811508162</v>
          </cell>
        </row>
        <row r="820">
          <cell r="A820" t="str">
            <v>POL-EQW062A NW</v>
          </cell>
          <cell r="I820" t="str">
            <v>5902811508179</v>
          </cell>
        </row>
        <row r="821">
          <cell r="A821" t="str">
            <v>POL-218LED ZENIT</v>
          </cell>
          <cell r="I821" t="str">
            <v>5902811508186</v>
          </cell>
        </row>
        <row r="822">
          <cell r="A822" t="str">
            <v>POL-29LED ZENIT</v>
          </cell>
          <cell r="I822" t="str">
            <v>5902811508193</v>
          </cell>
        </row>
        <row r="823">
          <cell r="A823" t="str">
            <v>POL-218LED ZENIT TUB840</v>
          </cell>
          <cell r="I823" t="str">
            <v>5902811508209</v>
          </cell>
        </row>
        <row r="824">
          <cell r="A824" t="str">
            <v>POL-218LED ZENIT TUB865</v>
          </cell>
          <cell r="I824" t="str">
            <v>5902811508216</v>
          </cell>
        </row>
        <row r="825">
          <cell r="A825" t="str">
            <v>POL-LRLFNK1H-WW1</v>
          </cell>
          <cell r="I825" t="str">
            <v>5902811508223</v>
          </cell>
        </row>
        <row r="826">
          <cell r="A826" t="str">
            <v>pol-lrlnk3-cw2</v>
          </cell>
          <cell r="I826" t="str">
            <v>5902811508230</v>
          </cell>
        </row>
        <row r="827">
          <cell r="A827" t="str">
            <v>POL-LRLNK3-BLU2</v>
          </cell>
          <cell r="I827" t="str">
            <v>5902811508247</v>
          </cell>
        </row>
        <row r="828">
          <cell r="A828" t="str">
            <v>POL-TK160/3-G</v>
          </cell>
          <cell r="I828" t="str">
            <v>5902811508254</v>
          </cell>
        </row>
        <row r="829">
          <cell r="A829" t="str">
            <v>POL-E STRING</v>
          </cell>
          <cell r="I829" t="str">
            <v>5902811508261</v>
          </cell>
        </row>
        <row r="830">
          <cell r="A830" t="str">
            <v>POL-SCRSM-M</v>
          </cell>
          <cell r="I830" t="str">
            <v>5902811508278</v>
          </cell>
        </row>
        <row r="831">
          <cell r="A831" t="str">
            <v>POL-SCRSW-W</v>
          </cell>
          <cell r="I831" t="str">
            <v>5902811508285</v>
          </cell>
        </row>
        <row r="832">
          <cell r="A832" t="str">
            <v>POL-TG3111-8</v>
          </cell>
          <cell r="I832" t="str">
            <v>5902811508292</v>
          </cell>
        </row>
        <row r="833">
          <cell r="A833" t="str">
            <v>POL-TG3111-12</v>
          </cell>
          <cell r="I833" t="str">
            <v>5902811508308</v>
          </cell>
        </row>
        <row r="834">
          <cell r="A834" t="str">
            <v>POL AY-01-BL</v>
          </cell>
          <cell r="I834" t="str">
            <v>5902811508315</v>
          </cell>
        </row>
        <row r="835">
          <cell r="A835" t="str">
            <v>POL AY-01-S</v>
          </cell>
          <cell r="I835" t="str">
            <v>5902811508322</v>
          </cell>
        </row>
        <row r="836">
          <cell r="A836" t="str">
            <v>POL AY-01-GR MA</v>
          </cell>
          <cell r="I836" t="str">
            <v>5902811508339</v>
          </cell>
        </row>
        <row r="837">
          <cell r="A837" t="str">
            <v>POL AY-01 G</v>
          </cell>
          <cell r="I837" t="str">
            <v>5902811508346</v>
          </cell>
        </row>
        <row r="838">
          <cell r="A838" t="str">
            <v>POL AY-01 Y</v>
          </cell>
          <cell r="I838" t="str">
            <v>5902811508353</v>
          </cell>
        </row>
        <row r="839">
          <cell r="A839" t="str">
            <v>POL-PPCL1,5-BL-OW2 CON</v>
          </cell>
          <cell r="I839" t="str">
            <v>5902811508360</v>
          </cell>
        </row>
        <row r="840">
          <cell r="A840" t="str">
            <v>LED-SLIM-FL-20W-NW</v>
          </cell>
          <cell r="I840" t="str">
            <v>5902811508377</v>
          </cell>
        </row>
        <row r="841">
          <cell r="A841" t="str">
            <v>POL-PLSL10M-R-W</v>
          </cell>
          <cell r="I841" t="str">
            <v>5902811508384</v>
          </cell>
        </row>
        <row r="842">
          <cell r="A842" t="str">
            <v>POL-PLSL10M-PU-W</v>
          </cell>
          <cell r="I842" t="str">
            <v>5902811508391</v>
          </cell>
        </row>
        <row r="843">
          <cell r="A843" t="str">
            <v>POL-PLSL10M-PU-G</v>
          </cell>
          <cell r="I843" t="str">
            <v>5902811508407</v>
          </cell>
        </row>
        <row r="844">
          <cell r="A844" t="str">
            <v>POL-PLSL10M-G-W</v>
          </cell>
          <cell r="I844" t="str">
            <v>5902811508414</v>
          </cell>
        </row>
        <row r="845">
          <cell r="A845" t="str">
            <v>POL-PLSLF10M-R-W</v>
          </cell>
          <cell r="I845" t="str">
            <v>5902811508421</v>
          </cell>
        </row>
        <row r="846">
          <cell r="A846" t="str">
            <v>POL-PLSLF10M-PU-G</v>
          </cell>
          <cell r="I846" t="str">
            <v>5902811508438</v>
          </cell>
        </row>
        <row r="847">
          <cell r="A847" t="str">
            <v>POL-PLSLF10M-PU-W</v>
          </cell>
          <cell r="I847" t="str">
            <v>5902811508445</v>
          </cell>
        </row>
        <row r="848">
          <cell r="A848" t="str">
            <v>POL-PLSLF10M-G-W</v>
          </cell>
          <cell r="I848" t="str">
            <v>5902811508452</v>
          </cell>
        </row>
        <row r="849">
          <cell r="A849" t="str">
            <v>POL-PCRR NK3</v>
          </cell>
          <cell r="I849" t="str">
            <v>5902811508469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1"/>
    </sheetNames>
    <sheetDataSet>
      <sheetData sheetId="0">
        <row r="2">
          <cell r="J2">
            <v>0.3</v>
          </cell>
          <cell r="L2">
            <v>4.3499999999999996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polamp@polamp.com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indexed="8"/>
  </sheetPr>
  <dimension ref="A5:IU48"/>
  <sheetViews>
    <sheetView view="pageBreakPreview" zoomScaleSheetLayoutView="100" workbookViewId="0">
      <selection activeCell="A30" sqref="A30"/>
    </sheetView>
  </sheetViews>
  <sheetFormatPr defaultColWidth="8.6640625" defaultRowHeight="14.4"/>
  <cols>
    <col min="1" max="1" width="84.6640625" style="1" customWidth="1"/>
    <col min="2" max="2" width="9.88671875" style="724" customWidth="1"/>
    <col min="3" max="3" width="7.5546875" style="2" hidden="1" customWidth="1"/>
    <col min="4" max="16384" width="8.6640625" style="2"/>
  </cols>
  <sheetData>
    <row r="5" spans="1:2" s="4" customFormat="1" ht="15.6">
      <c r="A5" s="3"/>
      <c r="B5" s="724"/>
    </row>
    <row r="6" spans="1:2" s="4" customFormat="1" ht="46.2">
      <c r="A6" s="5" t="s">
        <v>0</v>
      </c>
      <c r="B6" s="725"/>
    </row>
    <row r="7" spans="1:2" s="4" customFormat="1" ht="18">
      <c r="A7" s="6" t="s">
        <v>1</v>
      </c>
      <c r="B7" s="726"/>
    </row>
    <row r="8" spans="1:2" s="8" customFormat="1" ht="15.6">
      <c r="A8" s="7" t="s">
        <v>2</v>
      </c>
      <c r="B8" s="727"/>
    </row>
    <row r="9" spans="1:2" s="10" customFormat="1" ht="13.8">
      <c r="A9" s="9"/>
      <c r="B9" s="725"/>
    </row>
    <row r="10" spans="1:2">
      <c r="A10" s="11"/>
      <c r="B10" s="725"/>
    </row>
    <row r="11" spans="1:2" s="8" customFormat="1">
      <c r="A11" s="12" t="s">
        <v>3</v>
      </c>
      <c r="B11" s="13">
        <v>1</v>
      </c>
    </row>
    <row r="12" spans="1:2" s="8" customFormat="1" ht="13.8">
      <c r="A12" s="12"/>
      <c r="B12" s="725"/>
    </row>
    <row r="13" spans="1:2">
      <c r="A13" s="12" t="s">
        <v>4</v>
      </c>
      <c r="B13" s="14">
        <v>2</v>
      </c>
    </row>
    <row r="14" spans="1:2" s="8" customFormat="1" ht="15.6">
      <c r="A14" s="12"/>
      <c r="B14" s="15"/>
    </row>
    <row r="15" spans="1:2">
      <c r="A15" s="12" t="s">
        <v>5</v>
      </c>
      <c r="B15" s="16">
        <v>3</v>
      </c>
    </row>
    <row r="16" spans="1:2">
      <c r="A16" s="12"/>
      <c r="B16" s="725"/>
    </row>
    <row r="17" spans="1:2">
      <c r="A17" s="12" t="s">
        <v>6</v>
      </c>
      <c r="B17" s="17">
        <v>4</v>
      </c>
    </row>
    <row r="18" spans="1:2" s="8" customFormat="1" ht="13.8">
      <c r="A18" s="12"/>
      <c r="B18" s="725"/>
    </row>
    <row r="19" spans="1:2">
      <c r="A19" s="12" t="s">
        <v>7</v>
      </c>
      <c r="B19" s="18">
        <v>5</v>
      </c>
    </row>
    <row r="20" spans="1:2" s="8" customFormat="1">
      <c r="A20" s="12"/>
      <c r="B20" s="19"/>
    </row>
    <row r="21" spans="1:2" ht="15" thickBot="1">
      <c r="A21" s="12" t="s">
        <v>8</v>
      </c>
      <c r="B21" s="20">
        <v>6</v>
      </c>
    </row>
    <row r="22" spans="1:2" ht="15" thickBot="1">
      <c r="A22" s="12"/>
      <c r="B22" s="728"/>
    </row>
    <row r="23" spans="1:2" ht="15" thickBot="1">
      <c r="A23" s="12" t="s">
        <v>9</v>
      </c>
      <c r="B23" s="21">
        <v>7</v>
      </c>
    </row>
    <row r="24" spans="1:2" ht="15" thickBot="1">
      <c r="A24" s="22"/>
      <c r="B24" s="725"/>
    </row>
    <row r="25" spans="1:2" ht="12.75" customHeight="1" thickBot="1">
      <c r="A25" s="12" t="s">
        <v>5492</v>
      </c>
      <c r="B25" s="801">
        <v>8</v>
      </c>
    </row>
    <row r="26" spans="1:2" ht="15" thickBot="1">
      <c r="A26" s="22"/>
      <c r="B26" s="725"/>
    </row>
    <row r="27" spans="1:2" ht="15" thickBot="1">
      <c r="A27" s="735" t="s">
        <v>5493</v>
      </c>
      <c r="B27" s="734">
        <v>9</v>
      </c>
    </row>
    <row r="28" spans="1:2">
      <c r="A28" s="22"/>
      <c r="B28" s="725"/>
    </row>
    <row r="29" spans="1:2">
      <c r="A29" s="22"/>
      <c r="B29" s="725"/>
    </row>
    <row r="30" spans="1:2">
      <c r="A30" s="22"/>
      <c r="B30" s="725"/>
    </row>
    <row r="31" spans="1:2">
      <c r="A31" s="23" t="s">
        <v>10</v>
      </c>
      <c r="B31" s="725"/>
    </row>
    <row r="32" spans="1:2" s="8" customFormat="1" ht="20.399999999999999">
      <c r="A32" s="24" t="s">
        <v>11</v>
      </c>
      <c r="B32" s="724"/>
    </row>
    <row r="33" spans="1:255">
      <c r="A33" s="25" t="s">
        <v>12</v>
      </c>
    </row>
    <row r="34" spans="1:255" ht="14.25" customHeight="1">
      <c r="A34" s="24" t="s">
        <v>13</v>
      </c>
      <c r="B34" s="725"/>
    </row>
    <row r="35" spans="1:255">
      <c r="A35" s="24" t="s">
        <v>14</v>
      </c>
      <c r="B35" s="729"/>
    </row>
    <row r="36" spans="1:255" s="8" customFormat="1">
      <c r="A36" s="26"/>
      <c r="B36" s="730"/>
    </row>
    <row r="37" spans="1:255" s="28" customFormat="1">
      <c r="A37" s="27" t="s">
        <v>15</v>
      </c>
      <c r="B37" s="730"/>
      <c r="G37" s="29"/>
    </row>
    <row r="38" spans="1:255" s="33" customFormat="1" ht="19.2">
      <c r="A38" s="30" t="s">
        <v>16</v>
      </c>
      <c r="B38" s="730"/>
      <c r="C38" s="31"/>
      <c r="D38" s="32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255" s="33" customFormat="1">
      <c r="A39" s="30" t="s">
        <v>17</v>
      </c>
      <c r="B39" s="730"/>
      <c r="C39" s="31"/>
      <c r="D39" s="32"/>
      <c r="G39" s="34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255" s="36" customFormat="1" ht="12.75" customHeight="1">
      <c r="A40" s="30" t="s">
        <v>18</v>
      </c>
      <c r="B40" s="731"/>
      <c r="C40" s="35"/>
      <c r="D40" s="35"/>
      <c r="G40" s="3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255" s="36" customFormat="1" ht="12.75" customHeight="1">
      <c r="A41" s="30" t="s">
        <v>19</v>
      </c>
      <c r="B41" s="729"/>
      <c r="C41" s="35"/>
      <c r="D41" s="35"/>
      <c r="G41" s="34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255" s="28" customFormat="1" ht="30.75" customHeight="1">
      <c r="A42" s="38" t="s">
        <v>20</v>
      </c>
      <c r="B42" s="724"/>
      <c r="C42" s="39"/>
      <c r="D42" s="39"/>
    </row>
    <row r="43" spans="1:255" s="28" customFormat="1">
      <c r="A43" s="30" t="s">
        <v>21</v>
      </c>
      <c r="B43" s="732"/>
      <c r="G43" s="29"/>
    </row>
    <row r="44" spans="1:255" s="40" customFormat="1" ht="28.8">
      <c r="A44" s="30" t="s">
        <v>22</v>
      </c>
      <c r="B44" s="733"/>
      <c r="G44" s="41"/>
    </row>
    <row r="45" spans="1:255" ht="5.25" customHeight="1"/>
    <row r="46" spans="1:255">
      <c r="A46" s="26" t="s">
        <v>23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4.5" customHeight="1">
      <c r="A47" s="26"/>
    </row>
    <row r="48" spans="1:255">
      <c r="A48" s="26" t="s">
        <v>5462</v>
      </c>
    </row>
  </sheetData>
  <sheetProtection selectLockedCells="1" selectUnlockedCells="1"/>
  <hyperlinks>
    <hyperlink ref="B13" location="2Giganty!A1" display="#2Giganty.A1"/>
    <hyperlink ref="B15" location="3GigantyDECO!A1" display="#3GigantyDECO.A1"/>
    <hyperlink ref="B17" location="'4Dekoracje '!A1" display="#4Dekoracje .A1"/>
    <hyperlink ref="B19" location="5Iluminacje!A1" display="#5Iluminacje.A1"/>
    <hyperlink ref="B21" location="6Wielkanoc!A1" display="#6Wielkanoc.A1"/>
    <hyperlink ref="A33" r:id="rId1"/>
    <hyperlink ref="B23" location="7Walentynki!A1" display="#7Walentynki.A1"/>
    <hyperlink ref="B11" location="1Oswietlenie!A1" display="#1Oswietlenie.A1"/>
    <hyperlink ref="B27" location="'9Kolekcje2022'!A1" display="'9Kolekcje2022'!A1"/>
    <hyperlink ref="B25" location="'8NewVal'!A1" display="'8NewVal'!A1"/>
  </hyperlinks>
  <pageMargins left="0.7" right="0.7" top="0.75" bottom="0.75" header="0.51180555555555551" footer="0.51180555555555551"/>
  <pageSetup paperSize="9" scale="92" firstPageNumber="0"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shapeId="1025" r:id="rId5">
          <objectPr defaultSize="0" r:id="rId6">
            <anchor moveWithCells="1" sizeWithCells="1">
              <from>
                <xdr:col>0</xdr:col>
                <xdr:colOff>0</xdr:colOff>
                <xdr:row>0</xdr:row>
                <xdr:rowOff>53340</xdr:rowOff>
              </from>
              <to>
                <xdr:col>0</xdr:col>
                <xdr:colOff>5173980</xdr:colOff>
                <xdr:row>3</xdr:row>
                <xdr:rowOff>182880</xdr:rowOff>
              </to>
            </anchor>
          </objectPr>
        </oleObject>
      </mc:Choice>
      <mc:Fallback>
        <oleObject shapeId="1025" r:id="rId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H90"/>
  <sheetViews>
    <sheetView workbookViewId="0">
      <selection activeCell="F2" sqref="F2"/>
    </sheetView>
  </sheetViews>
  <sheetFormatPr defaultRowHeight="14.4"/>
  <cols>
    <col min="1" max="1" width="10.88671875" customWidth="1"/>
    <col min="2" max="2" width="8.109375" customWidth="1"/>
    <col min="3" max="3" width="11.33203125" style="370" customWidth="1"/>
    <col min="5" max="5" width="14.44140625" style="703" customWidth="1"/>
    <col min="6" max="6" width="12.109375" customWidth="1"/>
    <col min="7" max="7" width="11.88671875" customWidth="1"/>
  </cols>
  <sheetData>
    <row r="1" spans="1:8" ht="15" thickBot="1">
      <c r="A1" s="845" t="s">
        <v>3296</v>
      </c>
      <c r="B1" s="845"/>
      <c r="C1" s="845"/>
      <c r="D1" s="845"/>
      <c r="E1" s="845"/>
      <c r="F1" s="845"/>
      <c r="G1" s="845"/>
      <c r="H1" s="845"/>
    </row>
    <row r="2" spans="1:8" ht="28.2" thickBot="1">
      <c r="A2" s="273"/>
      <c r="B2" s="273"/>
      <c r="C2" s="276"/>
      <c r="D2" s="276"/>
      <c r="E2" s="696" t="s">
        <v>25</v>
      </c>
      <c r="F2" s="281">
        <v>0</v>
      </c>
      <c r="G2" s="280" t="s">
        <v>26</v>
      </c>
      <c r="H2" s="282">
        <v>4.3499999999999996</v>
      </c>
    </row>
    <row r="3" spans="1:8">
      <c r="A3" s="273"/>
      <c r="B3" s="273"/>
      <c r="C3" s="276"/>
      <c r="D3" s="276"/>
      <c r="E3" s="697"/>
      <c r="F3" s="283"/>
      <c r="G3" s="273"/>
      <c r="H3" s="304" t="s">
        <v>3297</v>
      </c>
    </row>
    <row r="4" spans="1:8" ht="27.6">
      <c r="A4" s="305" t="s">
        <v>3298</v>
      </c>
      <c r="B4" s="305" t="s">
        <v>1265</v>
      </c>
      <c r="C4" s="371" t="s">
        <v>3221</v>
      </c>
      <c r="D4" s="305" t="s">
        <v>3222</v>
      </c>
      <c r="E4" s="702" t="s">
        <v>32</v>
      </c>
      <c r="F4" s="307" t="s">
        <v>33</v>
      </c>
      <c r="G4" s="308" t="s">
        <v>34</v>
      </c>
      <c r="H4" s="309" t="s">
        <v>35</v>
      </c>
    </row>
    <row r="5" spans="1:8">
      <c r="A5" s="297" t="s">
        <v>4769</v>
      </c>
      <c r="B5" s="290">
        <v>2</v>
      </c>
      <c r="C5" s="290" t="s">
        <v>4747</v>
      </c>
      <c r="D5" s="290">
        <v>150</v>
      </c>
      <c r="E5" s="699">
        <v>12825</v>
      </c>
      <c r="F5" s="294">
        <f t="shared" ref="F5:F42" si="0">E5-(E5*$F$2)</f>
        <v>12825</v>
      </c>
      <c r="G5" s="295">
        <f t="shared" ref="G5:G42" si="1">E5/$H$2</f>
        <v>2948.2758620689656</v>
      </c>
      <c r="H5" s="279">
        <f t="shared" ref="H5:H42" si="2">G5-(G5*$F$2)</f>
        <v>2948.2758620689656</v>
      </c>
    </row>
    <row r="6" spans="1:8" s="370" customFormat="1">
      <c r="A6" s="297" t="s">
        <v>4770</v>
      </c>
      <c r="B6" s="290">
        <v>2</v>
      </c>
      <c r="C6" s="290" t="s">
        <v>4747</v>
      </c>
      <c r="D6" s="290">
        <v>150</v>
      </c>
      <c r="E6" s="699">
        <v>12825</v>
      </c>
      <c r="F6" s="294">
        <f t="shared" si="0"/>
        <v>12825</v>
      </c>
      <c r="G6" s="295">
        <f t="shared" si="1"/>
        <v>2948.2758620689656</v>
      </c>
      <c r="H6" s="279">
        <f t="shared" si="2"/>
        <v>2948.2758620689656</v>
      </c>
    </row>
    <row r="7" spans="1:8">
      <c r="A7" s="290" t="s">
        <v>3364</v>
      </c>
      <c r="B7" s="290">
        <v>2</v>
      </c>
      <c r="C7" s="290" t="s">
        <v>3365</v>
      </c>
      <c r="D7" s="290">
        <v>235</v>
      </c>
      <c r="E7" s="699">
        <v>30982.500000000004</v>
      </c>
      <c r="F7" s="294">
        <f t="shared" si="0"/>
        <v>30982.500000000004</v>
      </c>
      <c r="G7" s="295">
        <f t="shared" si="1"/>
        <v>7122.4137931034493</v>
      </c>
      <c r="H7" s="279">
        <f t="shared" si="2"/>
        <v>7122.4137931034493</v>
      </c>
    </row>
    <row r="8" spans="1:8">
      <c r="A8" s="290" t="s">
        <v>4757</v>
      </c>
      <c r="B8" s="290">
        <v>2</v>
      </c>
      <c r="C8" s="290" t="s">
        <v>1824</v>
      </c>
      <c r="D8" s="290">
        <v>49</v>
      </c>
      <c r="E8" s="699">
        <v>938.25000000000011</v>
      </c>
      <c r="F8" s="294">
        <f t="shared" si="0"/>
        <v>938.25000000000011</v>
      </c>
      <c r="G8" s="295">
        <f t="shared" si="1"/>
        <v>215.68965517241384</v>
      </c>
      <c r="H8" s="279">
        <f t="shared" si="2"/>
        <v>215.68965517241384</v>
      </c>
    </row>
    <row r="9" spans="1:8">
      <c r="A9" s="290" t="s">
        <v>3339</v>
      </c>
      <c r="B9" s="290">
        <v>2</v>
      </c>
      <c r="C9" s="290" t="s">
        <v>3341</v>
      </c>
      <c r="D9" s="290">
        <v>58</v>
      </c>
      <c r="E9" s="699">
        <v>1552.5</v>
      </c>
      <c r="F9" s="294">
        <f t="shared" si="0"/>
        <v>1552.5</v>
      </c>
      <c r="G9" s="295">
        <f t="shared" si="1"/>
        <v>356.89655172413796</v>
      </c>
      <c r="H9" s="279">
        <f t="shared" si="2"/>
        <v>356.89655172413796</v>
      </c>
    </row>
    <row r="10" spans="1:8">
      <c r="A10" s="290" t="s">
        <v>3340</v>
      </c>
      <c r="B10" s="290">
        <v>2</v>
      </c>
      <c r="C10" s="290" t="s">
        <v>3341</v>
      </c>
      <c r="D10" s="290">
        <v>75</v>
      </c>
      <c r="E10" s="699">
        <v>1957.5000000000002</v>
      </c>
      <c r="F10" s="294">
        <f t="shared" si="0"/>
        <v>1957.5000000000002</v>
      </c>
      <c r="G10" s="295">
        <f t="shared" si="1"/>
        <v>450.00000000000011</v>
      </c>
      <c r="H10" s="279">
        <f t="shared" si="2"/>
        <v>450.00000000000011</v>
      </c>
    </row>
    <row r="11" spans="1:8">
      <c r="A11" s="290" t="s">
        <v>4748</v>
      </c>
      <c r="B11" s="290">
        <v>3</v>
      </c>
      <c r="C11" s="290" t="s">
        <v>4787</v>
      </c>
      <c r="D11" s="290">
        <v>265</v>
      </c>
      <c r="E11" s="699">
        <v>5737.5</v>
      </c>
      <c r="F11" s="294">
        <f t="shared" si="0"/>
        <v>5737.5</v>
      </c>
      <c r="G11" s="295">
        <f t="shared" si="1"/>
        <v>1318.9655172413795</v>
      </c>
      <c r="H11" s="279">
        <f t="shared" si="2"/>
        <v>1318.9655172413795</v>
      </c>
    </row>
    <row r="12" spans="1:8" s="370" customFormat="1">
      <c r="A12" s="297" t="s">
        <v>4750</v>
      </c>
      <c r="B12" s="290">
        <v>3</v>
      </c>
      <c r="C12" s="290" t="s">
        <v>3305</v>
      </c>
      <c r="D12" s="290">
        <v>65</v>
      </c>
      <c r="E12" s="699">
        <v>2362.5</v>
      </c>
      <c r="F12" s="294">
        <f t="shared" si="0"/>
        <v>2362.5</v>
      </c>
      <c r="G12" s="295">
        <f t="shared" si="1"/>
        <v>543.10344827586209</v>
      </c>
      <c r="H12" s="279">
        <f t="shared" si="2"/>
        <v>543.10344827586209</v>
      </c>
    </row>
    <row r="13" spans="1:8" s="370" customFormat="1">
      <c r="A13" s="297" t="s">
        <v>4751</v>
      </c>
      <c r="B13" s="290">
        <v>3</v>
      </c>
      <c r="C13" s="290" t="s">
        <v>4752</v>
      </c>
      <c r="D13" s="290">
        <v>55</v>
      </c>
      <c r="E13" s="699">
        <v>1471.5</v>
      </c>
      <c r="F13" s="294">
        <f t="shared" si="0"/>
        <v>1471.5</v>
      </c>
      <c r="G13" s="295">
        <f t="shared" si="1"/>
        <v>338.27586206896552</v>
      </c>
      <c r="H13" s="279">
        <f t="shared" si="2"/>
        <v>338.27586206896552</v>
      </c>
    </row>
    <row r="14" spans="1:8" s="370" customFormat="1">
      <c r="A14" s="297" t="s">
        <v>4772</v>
      </c>
      <c r="B14" s="290">
        <v>3</v>
      </c>
      <c r="C14" s="290" t="s">
        <v>4753</v>
      </c>
      <c r="D14" s="290">
        <v>195</v>
      </c>
      <c r="E14" s="699">
        <v>26325</v>
      </c>
      <c r="F14" s="294">
        <f t="shared" si="0"/>
        <v>26325</v>
      </c>
      <c r="G14" s="295">
        <f t="shared" si="1"/>
        <v>6051.7241379310353</v>
      </c>
      <c r="H14" s="279">
        <f t="shared" si="2"/>
        <v>6051.7241379310353</v>
      </c>
    </row>
    <row r="15" spans="1:8" s="370" customFormat="1">
      <c r="A15" s="297" t="s">
        <v>4773</v>
      </c>
      <c r="B15" s="290">
        <v>4</v>
      </c>
      <c r="C15" s="290" t="s">
        <v>4754</v>
      </c>
      <c r="D15" s="290">
        <v>250</v>
      </c>
      <c r="E15" s="699">
        <v>19575</v>
      </c>
      <c r="F15" s="294">
        <f t="shared" si="0"/>
        <v>19575</v>
      </c>
      <c r="G15" s="295">
        <f t="shared" si="1"/>
        <v>4500</v>
      </c>
      <c r="H15" s="279">
        <f t="shared" si="2"/>
        <v>4500</v>
      </c>
    </row>
    <row r="16" spans="1:8" s="370" customFormat="1">
      <c r="A16" s="297" t="s">
        <v>4774</v>
      </c>
      <c r="B16" s="290">
        <v>4</v>
      </c>
      <c r="C16" s="290" t="s">
        <v>4755</v>
      </c>
      <c r="D16" s="290">
        <v>250</v>
      </c>
      <c r="E16" s="699">
        <v>19575</v>
      </c>
      <c r="F16" s="294">
        <f t="shared" si="0"/>
        <v>19575</v>
      </c>
      <c r="G16" s="295">
        <f t="shared" si="1"/>
        <v>4500</v>
      </c>
      <c r="H16" s="279">
        <f t="shared" si="2"/>
        <v>4500</v>
      </c>
    </row>
    <row r="17" spans="1:8" s="370" customFormat="1">
      <c r="A17" s="297" t="s">
        <v>4775</v>
      </c>
      <c r="B17" s="290">
        <v>4</v>
      </c>
      <c r="C17" s="290" t="s">
        <v>4756</v>
      </c>
      <c r="D17" s="290">
        <v>175</v>
      </c>
      <c r="E17" s="699">
        <v>13162.5</v>
      </c>
      <c r="F17" s="294">
        <f t="shared" si="0"/>
        <v>13162.5</v>
      </c>
      <c r="G17" s="295">
        <f t="shared" si="1"/>
        <v>3025.8620689655177</v>
      </c>
      <c r="H17" s="279">
        <f t="shared" si="2"/>
        <v>3025.8620689655177</v>
      </c>
    </row>
    <row r="18" spans="1:8" s="370" customFormat="1">
      <c r="A18" s="297" t="s">
        <v>4776</v>
      </c>
      <c r="B18" s="290">
        <v>4</v>
      </c>
      <c r="C18" s="290" t="s">
        <v>4747</v>
      </c>
      <c r="D18" s="290">
        <v>95</v>
      </c>
      <c r="E18" s="699">
        <v>15862.500000000002</v>
      </c>
      <c r="F18" s="294">
        <f t="shared" si="0"/>
        <v>15862.500000000002</v>
      </c>
      <c r="G18" s="295">
        <f t="shared" si="1"/>
        <v>3646.5517241379316</v>
      </c>
      <c r="H18" s="279">
        <f t="shared" si="2"/>
        <v>3646.5517241379316</v>
      </c>
    </row>
    <row r="19" spans="1:8" s="370" customFormat="1">
      <c r="A19" s="297" t="s">
        <v>4777</v>
      </c>
      <c r="B19" s="290">
        <v>4</v>
      </c>
      <c r="C19" s="290" t="s">
        <v>4747</v>
      </c>
      <c r="D19" s="290">
        <v>95</v>
      </c>
      <c r="E19" s="699">
        <v>17887.5</v>
      </c>
      <c r="F19" s="294">
        <f t="shared" si="0"/>
        <v>17887.5</v>
      </c>
      <c r="G19" s="295">
        <f t="shared" si="1"/>
        <v>4112.0689655172418</v>
      </c>
      <c r="H19" s="279">
        <f t="shared" si="2"/>
        <v>4112.0689655172418</v>
      </c>
    </row>
    <row r="20" spans="1:8" s="370" customFormat="1">
      <c r="A20" s="297" t="s">
        <v>4778</v>
      </c>
      <c r="B20" s="290">
        <v>4</v>
      </c>
      <c r="C20" s="290" t="s">
        <v>4747</v>
      </c>
      <c r="D20" s="290">
        <v>120</v>
      </c>
      <c r="E20" s="699">
        <v>14708.250000000002</v>
      </c>
      <c r="F20" s="294">
        <f t="shared" si="0"/>
        <v>14708.250000000002</v>
      </c>
      <c r="G20" s="295">
        <f t="shared" si="1"/>
        <v>3381.2068965517246</v>
      </c>
      <c r="H20" s="279">
        <f t="shared" si="2"/>
        <v>3381.2068965517246</v>
      </c>
    </row>
    <row r="21" spans="1:8">
      <c r="A21" s="290" t="s">
        <v>4759</v>
      </c>
      <c r="B21" s="290">
        <v>5</v>
      </c>
      <c r="C21" s="290" t="s">
        <v>4758</v>
      </c>
      <c r="D21" s="290">
        <v>120</v>
      </c>
      <c r="E21" s="699">
        <v>8032.5000000000009</v>
      </c>
      <c r="F21" s="294">
        <f t="shared" si="0"/>
        <v>8032.5000000000009</v>
      </c>
      <c r="G21" s="295">
        <f t="shared" si="1"/>
        <v>1846.5517241379314</v>
      </c>
      <c r="H21" s="279">
        <f t="shared" si="2"/>
        <v>1846.5517241379314</v>
      </c>
    </row>
    <row r="22" spans="1:8" s="370" customFormat="1">
      <c r="A22" s="290" t="s">
        <v>4766</v>
      </c>
      <c r="B22" s="297">
        <v>5</v>
      </c>
      <c r="C22" s="297" t="s">
        <v>4760</v>
      </c>
      <c r="D22" s="297">
        <v>140</v>
      </c>
      <c r="E22" s="700">
        <v>8032.5000000000009</v>
      </c>
      <c r="F22" s="300">
        <f t="shared" si="0"/>
        <v>8032.5000000000009</v>
      </c>
      <c r="G22" s="301">
        <f t="shared" si="1"/>
        <v>1846.5517241379314</v>
      </c>
      <c r="H22" s="279">
        <f t="shared" si="2"/>
        <v>1846.5517241379314</v>
      </c>
    </row>
    <row r="23" spans="1:8" s="370" customFormat="1">
      <c r="A23" s="297" t="s">
        <v>4779</v>
      </c>
      <c r="B23" s="290">
        <v>5</v>
      </c>
      <c r="C23" s="290" t="s">
        <v>4788</v>
      </c>
      <c r="D23" s="290">
        <v>1450</v>
      </c>
      <c r="E23" s="699">
        <v>66825</v>
      </c>
      <c r="F23" s="294">
        <f t="shared" si="0"/>
        <v>66825</v>
      </c>
      <c r="G23" s="295">
        <f t="shared" si="1"/>
        <v>15362.068965517243</v>
      </c>
      <c r="H23" s="279">
        <f t="shared" si="2"/>
        <v>15362.068965517243</v>
      </c>
    </row>
    <row r="24" spans="1:8" s="370" customFormat="1">
      <c r="A24" s="297" t="s">
        <v>4780</v>
      </c>
      <c r="B24" s="290">
        <v>5</v>
      </c>
      <c r="C24" s="290" t="s">
        <v>4761</v>
      </c>
      <c r="D24" s="290">
        <v>485</v>
      </c>
      <c r="E24" s="699">
        <v>26325</v>
      </c>
      <c r="F24" s="294">
        <f t="shared" si="0"/>
        <v>26325</v>
      </c>
      <c r="G24" s="295">
        <f t="shared" si="1"/>
        <v>6051.7241379310353</v>
      </c>
      <c r="H24" s="279">
        <f t="shared" si="2"/>
        <v>6051.7241379310353</v>
      </c>
    </row>
    <row r="25" spans="1:8" s="370" customFormat="1">
      <c r="A25" s="297" t="s">
        <v>4798</v>
      </c>
      <c r="B25" s="290">
        <v>5</v>
      </c>
      <c r="C25" s="290" t="s">
        <v>4799</v>
      </c>
      <c r="D25" s="290">
        <v>685</v>
      </c>
      <c r="E25" s="699">
        <v>39825</v>
      </c>
      <c r="F25" s="294">
        <f t="shared" si="0"/>
        <v>39825</v>
      </c>
      <c r="G25" s="295">
        <f t="shared" si="1"/>
        <v>9155.1724137931051</v>
      </c>
      <c r="H25" s="279">
        <f t="shared" si="2"/>
        <v>9155.1724137931051</v>
      </c>
    </row>
    <row r="26" spans="1:8" s="370" customFormat="1">
      <c r="A26" s="297" t="s">
        <v>4781</v>
      </c>
      <c r="B26" s="290">
        <v>5</v>
      </c>
      <c r="C26" s="290" t="s">
        <v>4762</v>
      </c>
      <c r="D26" s="290">
        <v>985</v>
      </c>
      <c r="E26" s="699">
        <v>53325</v>
      </c>
      <c r="F26" s="294">
        <f t="shared" si="0"/>
        <v>53325</v>
      </c>
      <c r="G26" s="295">
        <f t="shared" si="1"/>
        <v>12258.620689655174</v>
      </c>
      <c r="H26" s="279">
        <f t="shared" si="2"/>
        <v>12258.620689655174</v>
      </c>
    </row>
    <row r="27" spans="1:8" s="370" customFormat="1">
      <c r="A27" s="297" t="s">
        <v>4782</v>
      </c>
      <c r="B27" s="290">
        <v>7</v>
      </c>
      <c r="C27" s="290" t="s">
        <v>4789</v>
      </c>
      <c r="D27" s="290">
        <v>275</v>
      </c>
      <c r="E27" s="699">
        <v>26325</v>
      </c>
      <c r="F27" s="294">
        <f t="shared" si="0"/>
        <v>26325</v>
      </c>
      <c r="G27" s="295">
        <f t="shared" si="1"/>
        <v>6051.7241379310353</v>
      </c>
      <c r="H27" s="279">
        <f t="shared" si="2"/>
        <v>6051.7241379310353</v>
      </c>
    </row>
    <row r="28" spans="1:8" s="370" customFormat="1">
      <c r="A28" s="297" t="s">
        <v>4783</v>
      </c>
      <c r="B28" s="290">
        <v>7</v>
      </c>
      <c r="C28" s="290" t="s">
        <v>4763</v>
      </c>
      <c r="D28" s="290">
        <v>215</v>
      </c>
      <c r="E28" s="699">
        <v>16875</v>
      </c>
      <c r="F28" s="294">
        <f t="shared" si="0"/>
        <v>16875</v>
      </c>
      <c r="G28" s="295">
        <f t="shared" si="1"/>
        <v>3879.3103448275865</v>
      </c>
      <c r="H28" s="279">
        <f t="shared" si="2"/>
        <v>3879.3103448275865</v>
      </c>
    </row>
    <row r="29" spans="1:8">
      <c r="A29" s="290" t="s">
        <v>4749</v>
      </c>
      <c r="B29" s="290">
        <v>8</v>
      </c>
      <c r="C29" s="290" t="s">
        <v>4764</v>
      </c>
      <c r="D29" s="290">
        <v>165</v>
      </c>
      <c r="E29" s="699">
        <v>3712.5000000000005</v>
      </c>
      <c r="F29" s="294">
        <f t="shared" si="0"/>
        <v>3712.5000000000005</v>
      </c>
      <c r="G29" s="295">
        <f t="shared" si="1"/>
        <v>853.44827586206918</v>
      </c>
      <c r="H29" s="279">
        <f t="shared" si="2"/>
        <v>853.44827586206918</v>
      </c>
    </row>
    <row r="30" spans="1:8" s="370" customFormat="1">
      <c r="A30" s="297" t="s">
        <v>4784</v>
      </c>
      <c r="B30" s="290">
        <v>8</v>
      </c>
      <c r="C30" s="290" t="s">
        <v>4765</v>
      </c>
      <c r="D30" s="290">
        <v>195</v>
      </c>
      <c r="E30" s="699">
        <v>23962.5</v>
      </c>
      <c r="F30" s="294">
        <f t="shared" si="0"/>
        <v>23962.5</v>
      </c>
      <c r="G30" s="295">
        <f t="shared" si="1"/>
        <v>5508.620689655173</v>
      </c>
      <c r="H30" s="279">
        <f t="shared" si="2"/>
        <v>5508.620689655173</v>
      </c>
    </row>
    <row r="31" spans="1:8">
      <c r="A31" s="297" t="s">
        <v>4768</v>
      </c>
      <c r="B31" s="297">
        <v>8</v>
      </c>
      <c r="C31" s="297" t="s">
        <v>4767</v>
      </c>
      <c r="D31" s="297">
        <v>67</v>
      </c>
      <c r="E31" s="700">
        <v>1282.5</v>
      </c>
      <c r="F31" s="300">
        <f t="shared" si="0"/>
        <v>1282.5</v>
      </c>
      <c r="G31" s="301">
        <f t="shared" si="1"/>
        <v>294.82758620689657</v>
      </c>
      <c r="H31" s="279">
        <f t="shared" si="2"/>
        <v>294.82758620689657</v>
      </c>
    </row>
    <row r="32" spans="1:8">
      <c r="A32" s="297" t="s">
        <v>4771</v>
      </c>
      <c r="B32" s="297">
        <v>8</v>
      </c>
      <c r="C32" s="297" t="s">
        <v>4767</v>
      </c>
      <c r="D32" s="297">
        <v>67</v>
      </c>
      <c r="E32" s="700">
        <v>1282.5</v>
      </c>
      <c r="F32" s="300">
        <f t="shared" si="0"/>
        <v>1282.5</v>
      </c>
      <c r="G32" s="301">
        <f t="shared" si="1"/>
        <v>294.82758620689657</v>
      </c>
      <c r="H32" s="279">
        <f t="shared" si="2"/>
        <v>294.82758620689657</v>
      </c>
    </row>
    <row r="33" spans="1:8">
      <c r="A33" s="297" t="s">
        <v>4884</v>
      </c>
      <c r="B33" s="290">
        <v>8</v>
      </c>
      <c r="C33" s="290" t="s">
        <v>4885</v>
      </c>
      <c r="D33" s="290">
        <v>985</v>
      </c>
      <c r="E33" s="699">
        <v>53325</v>
      </c>
      <c r="F33" s="294">
        <f>E33-(E33*$F$2)</f>
        <v>53325</v>
      </c>
      <c r="G33" s="295">
        <f>E33/$H$2</f>
        <v>12258.620689655174</v>
      </c>
      <c r="H33" s="279">
        <f>G33-(G33*$F$2)</f>
        <v>12258.620689655174</v>
      </c>
    </row>
    <row r="34" spans="1:8" s="370" customFormat="1">
      <c r="A34" s="297" t="s">
        <v>4785</v>
      </c>
      <c r="B34" s="290">
        <v>8</v>
      </c>
      <c r="C34" s="290" t="s">
        <v>4790</v>
      </c>
      <c r="D34" s="290">
        <v>225</v>
      </c>
      <c r="E34" s="699">
        <v>20182.5</v>
      </c>
      <c r="F34" s="294">
        <f t="shared" si="0"/>
        <v>20182.5</v>
      </c>
      <c r="G34" s="295">
        <f t="shared" si="1"/>
        <v>4639.6551724137935</v>
      </c>
      <c r="H34" s="279">
        <f t="shared" si="2"/>
        <v>4639.6551724137935</v>
      </c>
    </row>
    <row r="35" spans="1:8" s="370" customFormat="1">
      <c r="A35" s="297" t="s">
        <v>4800</v>
      </c>
      <c r="B35" s="290">
        <v>8</v>
      </c>
      <c r="C35" s="290" t="s">
        <v>4790</v>
      </c>
      <c r="D35" s="290">
        <v>225</v>
      </c>
      <c r="E35" s="699">
        <v>20182.5</v>
      </c>
      <c r="F35" s="294">
        <f>E35-(E35*$F$2)</f>
        <v>20182.5</v>
      </c>
      <c r="G35" s="295">
        <f>E35/$H$2</f>
        <v>4639.6551724137935</v>
      </c>
      <c r="H35" s="279">
        <f>G35-(G35*$F$2)</f>
        <v>4639.6551724137935</v>
      </c>
    </row>
    <row r="36" spans="1:8" s="370" customFormat="1">
      <c r="A36" s="297" t="s">
        <v>4786</v>
      </c>
      <c r="B36" s="297">
        <v>8</v>
      </c>
      <c r="C36" s="290" t="s">
        <v>4792</v>
      </c>
      <c r="D36" s="290">
        <v>450</v>
      </c>
      <c r="E36" s="699">
        <v>29362.500000000004</v>
      </c>
      <c r="F36" s="294">
        <f t="shared" si="0"/>
        <v>29362.500000000004</v>
      </c>
      <c r="G36" s="295">
        <f t="shared" si="1"/>
        <v>6750.0000000000018</v>
      </c>
      <c r="H36" s="279">
        <f t="shared" si="2"/>
        <v>6750.0000000000018</v>
      </c>
    </row>
    <row r="37" spans="1:8">
      <c r="A37" s="290" t="s">
        <v>3301</v>
      </c>
      <c r="B37" s="290">
        <v>9</v>
      </c>
      <c r="C37" s="290" t="s">
        <v>4791</v>
      </c>
      <c r="D37" s="290">
        <v>50</v>
      </c>
      <c r="E37" s="699">
        <v>803.25</v>
      </c>
      <c r="F37" s="294">
        <f t="shared" si="0"/>
        <v>803.25</v>
      </c>
      <c r="G37" s="295">
        <f t="shared" si="1"/>
        <v>184.65517241379311</v>
      </c>
      <c r="H37" s="279">
        <f t="shared" si="2"/>
        <v>184.65517241379311</v>
      </c>
    </row>
    <row r="38" spans="1:8">
      <c r="A38" s="290" t="s">
        <v>3303</v>
      </c>
      <c r="B38" s="290">
        <v>2</v>
      </c>
      <c r="C38" s="290" t="s">
        <v>4791</v>
      </c>
      <c r="D38" s="290">
        <v>67</v>
      </c>
      <c r="E38" s="699">
        <v>1275.75</v>
      </c>
      <c r="F38" s="294">
        <f t="shared" si="0"/>
        <v>1275.75</v>
      </c>
      <c r="G38" s="295">
        <f t="shared" si="1"/>
        <v>293.27586206896552</v>
      </c>
      <c r="H38" s="279">
        <f t="shared" si="2"/>
        <v>293.27586206896552</v>
      </c>
    </row>
    <row r="39" spans="1:8">
      <c r="A39" s="290" t="s">
        <v>3303</v>
      </c>
      <c r="B39" s="290">
        <v>2</v>
      </c>
      <c r="C39" s="290" t="s">
        <v>4791</v>
      </c>
      <c r="D39" s="290">
        <v>67</v>
      </c>
      <c r="E39" s="699">
        <v>1275.75</v>
      </c>
      <c r="F39" s="294">
        <f t="shared" si="0"/>
        <v>1275.75</v>
      </c>
      <c r="G39" s="295">
        <f t="shared" si="1"/>
        <v>293.27586206896552</v>
      </c>
      <c r="H39" s="279">
        <f t="shared" si="2"/>
        <v>293.27586206896552</v>
      </c>
    </row>
    <row r="40" spans="1:8">
      <c r="A40" s="297" t="s">
        <v>3299</v>
      </c>
      <c r="B40" s="297">
        <v>2</v>
      </c>
      <c r="C40" s="290" t="s">
        <v>4791</v>
      </c>
      <c r="D40" s="297">
        <v>67</v>
      </c>
      <c r="E40" s="700">
        <v>1552.5</v>
      </c>
      <c r="F40" s="300">
        <f t="shared" si="0"/>
        <v>1552.5</v>
      </c>
      <c r="G40" s="301">
        <f t="shared" si="1"/>
        <v>356.89655172413796</v>
      </c>
      <c r="H40" s="279">
        <f t="shared" si="2"/>
        <v>356.89655172413796</v>
      </c>
    </row>
    <row r="41" spans="1:8">
      <c r="A41" s="290" t="s">
        <v>3324</v>
      </c>
      <c r="B41" s="290">
        <v>2</v>
      </c>
      <c r="C41" s="290" t="s">
        <v>4793</v>
      </c>
      <c r="D41" s="290">
        <v>50</v>
      </c>
      <c r="E41" s="699">
        <v>938.25000000000011</v>
      </c>
      <c r="F41" s="294">
        <f t="shared" si="0"/>
        <v>938.25000000000011</v>
      </c>
      <c r="G41" s="295">
        <f t="shared" si="1"/>
        <v>215.68965517241384</v>
      </c>
      <c r="H41" s="279">
        <f t="shared" si="2"/>
        <v>215.68965517241384</v>
      </c>
    </row>
    <row r="42" spans="1:8">
      <c r="A42" s="290" t="s">
        <v>3325</v>
      </c>
      <c r="B42" s="290">
        <v>2</v>
      </c>
      <c r="C42" s="290" t="s">
        <v>4793</v>
      </c>
      <c r="D42" s="290">
        <v>60</v>
      </c>
      <c r="E42" s="699">
        <v>1113.75</v>
      </c>
      <c r="F42" s="294">
        <f t="shared" si="0"/>
        <v>1113.75</v>
      </c>
      <c r="G42" s="295">
        <f t="shared" si="1"/>
        <v>256.0344827586207</v>
      </c>
      <c r="H42" s="279">
        <f t="shared" si="2"/>
        <v>256.0344827586207</v>
      </c>
    </row>
    <row r="43" spans="1:8" s="93" customFormat="1" ht="9.6">
      <c r="A43" s="130" t="s">
        <v>1239</v>
      </c>
      <c r="B43" s="117"/>
      <c r="C43" s="117"/>
      <c r="D43" s="117"/>
      <c r="E43" s="661">
        <v>0</v>
      </c>
      <c r="F43" s="117"/>
      <c r="G43" s="123"/>
      <c r="H43" s="118">
        <f>G43-(G43*$H$2)</f>
        <v>0</v>
      </c>
    </row>
    <row r="44" spans="1:8">
      <c r="A44" s="290" t="s">
        <v>3302</v>
      </c>
      <c r="B44" s="290">
        <v>2</v>
      </c>
      <c r="C44" s="290" t="s">
        <v>3300</v>
      </c>
      <c r="D44" s="290">
        <v>72</v>
      </c>
      <c r="E44" s="699">
        <v>1653.75</v>
      </c>
      <c r="F44" s="294">
        <f t="shared" ref="F44:F89" si="3">E44-(E44*$F$2)</f>
        <v>1653.75</v>
      </c>
      <c r="G44" s="295">
        <f t="shared" ref="G44:G89" si="4">E44/$H$2</f>
        <v>380.17241379310349</v>
      </c>
      <c r="H44" s="279">
        <f t="shared" ref="H44:H89" si="5">G44-(G44*$F$2)</f>
        <v>380.17241379310349</v>
      </c>
    </row>
    <row r="45" spans="1:8">
      <c r="A45" s="290" t="s">
        <v>3304</v>
      </c>
      <c r="B45" s="290">
        <v>2</v>
      </c>
      <c r="C45" s="290" t="s">
        <v>3305</v>
      </c>
      <c r="D45" s="290">
        <v>65</v>
      </c>
      <c r="E45" s="699">
        <v>1464.75</v>
      </c>
      <c r="F45" s="294">
        <f t="shared" si="3"/>
        <v>1464.75</v>
      </c>
      <c r="G45" s="295">
        <f t="shared" si="4"/>
        <v>336.72413793103453</v>
      </c>
      <c r="H45" s="279">
        <f t="shared" si="5"/>
        <v>336.72413793103453</v>
      </c>
    </row>
    <row r="46" spans="1:8">
      <c r="A46" s="290" t="s">
        <v>3306</v>
      </c>
      <c r="B46" s="290">
        <v>2</v>
      </c>
      <c r="C46" s="290" t="s">
        <v>3307</v>
      </c>
      <c r="D46" s="290">
        <v>85</v>
      </c>
      <c r="E46" s="699">
        <v>1748.2500000000002</v>
      </c>
      <c r="F46" s="294">
        <f t="shared" si="3"/>
        <v>1748.2500000000002</v>
      </c>
      <c r="G46" s="295">
        <f t="shared" si="4"/>
        <v>401.89655172413802</v>
      </c>
      <c r="H46" s="279">
        <f t="shared" si="5"/>
        <v>401.89655172413802</v>
      </c>
    </row>
    <row r="47" spans="1:8">
      <c r="A47" s="290" t="s">
        <v>3308</v>
      </c>
      <c r="B47" s="290">
        <v>2</v>
      </c>
      <c r="C47" s="290" t="s">
        <v>3305</v>
      </c>
      <c r="D47" s="290">
        <v>85</v>
      </c>
      <c r="E47" s="699">
        <v>1748.2500000000002</v>
      </c>
      <c r="F47" s="294">
        <f t="shared" si="3"/>
        <v>1748.2500000000002</v>
      </c>
      <c r="G47" s="295">
        <f t="shared" si="4"/>
        <v>401.89655172413802</v>
      </c>
      <c r="H47" s="279">
        <f t="shared" si="5"/>
        <v>401.89655172413802</v>
      </c>
    </row>
    <row r="48" spans="1:8">
      <c r="A48" s="290" t="s">
        <v>3309</v>
      </c>
      <c r="B48" s="290">
        <v>2</v>
      </c>
      <c r="C48" s="290" t="s">
        <v>3310</v>
      </c>
      <c r="D48" s="290">
        <v>70</v>
      </c>
      <c r="E48" s="699">
        <v>2018.2500000000002</v>
      </c>
      <c r="F48" s="294">
        <f t="shared" si="3"/>
        <v>2018.2500000000002</v>
      </c>
      <c r="G48" s="295">
        <f t="shared" si="4"/>
        <v>463.96551724137942</v>
      </c>
      <c r="H48" s="279">
        <f t="shared" si="5"/>
        <v>463.96551724137942</v>
      </c>
    </row>
    <row r="49" spans="1:8">
      <c r="A49" s="290" t="s">
        <v>3311</v>
      </c>
      <c r="B49" s="290">
        <v>2</v>
      </c>
      <c r="C49" s="290" t="s">
        <v>3276</v>
      </c>
      <c r="D49" s="290">
        <v>75</v>
      </c>
      <c r="E49" s="699">
        <v>2153.25</v>
      </c>
      <c r="F49" s="294">
        <f t="shared" si="3"/>
        <v>2153.25</v>
      </c>
      <c r="G49" s="295">
        <f t="shared" si="4"/>
        <v>495.00000000000006</v>
      </c>
      <c r="H49" s="279">
        <f t="shared" si="5"/>
        <v>495.00000000000006</v>
      </c>
    </row>
    <row r="50" spans="1:8">
      <c r="A50" s="290" t="s">
        <v>3312</v>
      </c>
      <c r="B50" s="290">
        <v>2</v>
      </c>
      <c r="C50" s="290" t="s">
        <v>3310</v>
      </c>
      <c r="D50" s="290">
        <v>75</v>
      </c>
      <c r="E50" s="699">
        <v>1451.25</v>
      </c>
      <c r="F50" s="294">
        <f t="shared" si="3"/>
        <v>1451.25</v>
      </c>
      <c r="G50" s="295">
        <f t="shared" si="4"/>
        <v>333.62068965517244</v>
      </c>
      <c r="H50" s="279">
        <f t="shared" si="5"/>
        <v>333.62068965517244</v>
      </c>
    </row>
    <row r="51" spans="1:8">
      <c r="A51" s="290" t="s">
        <v>3313</v>
      </c>
      <c r="B51" s="290">
        <v>2</v>
      </c>
      <c r="C51" s="290" t="s">
        <v>3276</v>
      </c>
      <c r="D51" s="290">
        <v>75</v>
      </c>
      <c r="E51" s="699">
        <v>1343.25</v>
      </c>
      <c r="F51" s="294">
        <f t="shared" si="3"/>
        <v>1343.25</v>
      </c>
      <c r="G51" s="295">
        <f t="shared" si="4"/>
        <v>308.79310344827587</v>
      </c>
      <c r="H51" s="279">
        <f t="shared" si="5"/>
        <v>308.79310344827587</v>
      </c>
    </row>
    <row r="52" spans="1:8">
      <c r="A52" s="290" t="s">
        <v>3314</v>
      </c>
      <c r="B52" s="290">
        <v>2</v>
      </c>
      <c r="C52" s="290" t="s">
        <v>3315</v>
      </c>
      <c r="D52" s="290">
        <v>135</v>
      </c>
      <c r="E52" s="699">
        <v>3003.75</v>
      </c>
      <c r="F52" s="294">
        <f t="shared" si="3"/>
        <v>3003.75</v>
      </c>
      <c r="G52" s="295">
        <f t="shared" si="4"/>
        <v>690.51724137931035</v>
      </c>
      <c r="H52" s="279">
        <f t="shared" si="5"/>
        <v>690.51724137931035</v>
      </c>
    </row>
    <row r="53" spans="1:8">
      <c r="A53" s="290" t="s">
        <v>3316</v>
      </c>
      <c r="B53" s="290">
        <v>2</v>
      </c>
      <c r="C53" s="290" t="s">
        <v>3315</v>
      </c>
      <c r="D53" s="290">
        <v>175</v>
      </c>
      <c r="E53" s="699">
        <v>3712.5000000000005</v>
      </c>
      <c r="F53" s="294">
        <f t="shared" si="3"/>
        <v>3712.5000000000005</v>
      </c>
      <c r="G53" s="295">
        <f t="shared" si="4"/>
        <v>853.44827586206918</v>
      </c>
      <c r="H53" s="279">
        <f t="shared" si="5"/>
        <v>853.44827586206918</v>
      </c>
    </row>
    <row r="54" spans="1:8">
      <c r="A54" s="290" t="s">
        <v>3317</v>
      </c>
      <c r="B54" s="290">
        <v>2</v>
      </c>
      <c r="C54" s="290" t="s">
        <v>1603</v>
      </c>
      <c r="D54" s="290">
        <v>70</v>
      </c>
      <c r="E54" s="699">
        <v>2092.5</v>
      </c>
      <c r="F54" s="294">
        <f t="shared" si="3"/>
        <v>2092.5</v>
      </c>
      <c r="G54" s="295">
        <f t="shared" si="4"/>
        <v>481.03448275862075</v>
      </c>
      <c r="H54" s="279">
        <f t="shared" si="5"/>
        <v>481.03448275862075</v>
      </c>
    </row>
    <row r="55" spans="1:8">
      <c r="A55" s="290" t="s">
        <v>3318</v>
      </c>
      <c r="B55" s="290">
        <v>2</v>
      </c>
      <c r="C55" s="290" t="s">
        <v>1603</v>
      </c>
      <c r="D55" s="290">
        <v>88</v>
      </c>
      <c r="E55" s="699">
        <v>2801.25</v>
      </c>
      <c r="F55" s="294">
        <f t="shared" si="3"/>
        <v>2801.25</v>
      </c>
      <c r="G55" s="295">
        <f t="shared" si="4"/>
        <v>643.96551724137942</v>
      </c>
      <c r="H55" s="279">
        <f t="shared" si="5"/>
        <v>643.96551724137942</v>
      </c>
    </row>
    <row r="56" spans="1:8">
      <c r="A56" s="290" t="s">
        <v>3319</v>
      </c>
      <c r="B56" s="290">
        <v>2</v>
      </c>
      <c r="C56" s="290" t="s">
        <v>3320</v>
      </c>
      <c r="D56" s="290">
        <v>65</v>
      </c>
      <c r="E56" s="699">
        <v>1417.5</v>
      </c>
      <c r="F56" s="294">
        <f t="shared" si="3"/>
        <v>1417.5</v>
      </c>
      <c r="G56" s="295">
        <f t="shared" si="4"/>
        <v>325.86206896551727</v>
      </c>
      <c r="H56" s="279">
        <f t="shared" si="5"/>
        <v>325.86206896551727</v>
      </c>
    </row>
    <row r="57" spans="1:8">
      <c r="A57" s="290" t="s">
        <v>3321</v>
      </c>
      <c r="B57" s="290">
        <v>2</v>
      </c>
      <c r="C57" s="290" t="s">
        <v>3320</v>
      </c>
      <c r="D57" s="290">
        <v>60</v>
      </c>
      <c r="E57" s="699">
        <v>1343.25</v>
      </c>
      <c r="F57" s="294">
        <f t="shared" si="3"/>
        <v>1343.25</v>
      </c>
      <c r="G57" s="295">
        <f t="shared" si="4"/>
        <v>308.79310344827587</v>
      </c>
      <c r="H57" s="279">
        <f t="shared" si="5"/>
        <v>308.79310344827587</v>
      </c>
    </row>
    <row r="58" spans="1:8">
      <c r="A58" s="290" t="s">
        <v>3322</v>
      </c>
      <c r="B58" s="290">
        <v>2</v>
      </c>
      <c r="C58" s="290" t="s">
        <v>3320</v>
      </c>
      <c r="D58" s="290">
        <v>50</v>
      </c>
      <c r="E58" s="699">
        <v>877.50000000000011</v>
      </c>
      <c r="F58" s="294">
        <f t="shared" si="3"/>
        <v>877.50000000000011</v>
      </c>
      <c r="G58" s="295">
        <f t="shared" si="4"/>
        <v>201.72413793103453</v>
      </c>
      <c r="H58" s="279">
        <f t="shared" si="5"/>
        <v>201.72413793103453</v>
      </c>
    </row>
    <row r="59" spans="1:8">
      <c r="A59" s="290" t="s">
        <v>3323</v>
      </c>
      <c r="B59" s="290">
        <v>2</v>
      </c>
      <c r="C59" s="290" t="s">
        <v>3320</v>
      </c>
      <c r="D59" s="290">
        <v>65</v>
      </c>
      <c r="E59" s="699">
        <v>1208.25</v>
      </c>
      <c r="F59" s="294">
        <f t="shared" si="3"/>
        <v>1208.25</v>
      </c>
      <c r="G59" s="295">
        <f t="shared" si="4"/>
        <v>277.75862068965517</v>
      </c>
      <c r="H59" s="279">
        <f t="shared" si="5"/>
        <v>277.75862068965517</v>
      </c>
    </row>
    <row r="60" spans="1:8">
      <c r="A60" s="290" t="s">
        <v>3326</v>
      </c>
      <c r="B60" s="290">
        <v>2</v>
      </c>
      <c r="C60" s="290" t="s">
        <v>3327</v>
      </c>
      <c r="D60" s="290">
        <v>75</v>
      </c>
      <c r="E60" s="699">
        <v>1397.25</v>
      </c>
      <c r="F60" s="294">
        <f t="shared" si="3"/>
        <v>1397.25</v>
      </c>
      <c r="G60" s="295">
        <f t="shared" si="4"/>
        <v>321.20689655172418</v>
      </c>
      <c r="H60" s="279">
        <f t="shared" si="5"/>
        <v>321.20689655172418</v>
      </c>
    </row>
    <row r="61" spans="1:8">
      <c r="A61" s="290" t="s">
        <v>3328</v>
      </c>
      <c r="B61" s="290">
        <v>2</v>
      </c>
      <c r="C61" s="290" t="s">
        <v>3260</v>
      </c>
      <c r="D61" s="290">
        <v>30</v>
      </c>
      <c r="E61" s="699">
        <v>877.50000000000011</v>
      </c>
      <c r="F61" s="294">
        <f t="shared" si="3"/>
        <v>877.50000000000011</v>
      </c>
      <c r="G61" s="295">
        <f t="shared" si="4"/>
        <v>201.72413793103453</v>
      </c>
      <c r="H61" s="279">
        <f t="shared" si="5"/>
        <v>201.72413793103453</v>
      </c>
    </row>
    <row r="62" spans="1:8">
      <c r="A62" s="290" t="s">
        <v>3329</v>
      </c>
      <c r="B62" s="290">
        <v>2</v>
      </c>
      <c r="C62" s="290" t="s">
        <v>3330</v>
      </c>
      <c r="D62" s="290">
        <v>30</v>
      </c>
      <c r="E62" s="699">
        <v>938.25000000000011</v>
      </c>
      <c r="F62" s="294">
        <f t="shared" si="3"/>
        <v>938.25000000000011</v>
      </c>
      <c r="G62" s="295">
        <f t="shared" si="4"/>
        <v>215.68965517241384</v>
      </c>
      <c r="H62" s="279">
        <f t="shared" si="5"/>
        <v>215.68965517241384</v>
      </c>
    </row>
    <row r="63" spans="1:8">
      <c r="A63" s="290" t="s">
        <v>3331</v>
      </c>
      <c r="B63" s="290">
        <v>2</v>
      </c>
      <c r="C63" s="290" t="s">
        <v>3332</v>
      </c>
      <c r="D63" s="290">
        <v>65</v>
      </c>
      <c r="E63" s="699">
        <v>1316.25</v>
      </c>
      <c r="F63" s="294">
        <f t="shared" si="3"/>
        <v>1316.25</v>
      </c>
      <c r="G63" s="295">
        <f t="shared" si="4"/>
        <v>302.58620689655174</v>
      </c>
      <c r="H63" s="279">
        <f t="shared" si="5"/>
        <v>302.58620689655174</v>
      </c>
    </row>
    <row r="64" spans="1:8">
      <c r="A64" s="290" t="s">
        <v>3333</v>
      </c>
      <c r="B64" s="290">
        <v>2</v>
      </c>
      <c r="C64" s="290" t="s">
        <v>1603</v>
      </c>
      <c r="D64" s="290">
        <v>95</v>
      </c>
      <c r="E64" s="699">
        <v>2632.5</v>
      </c>
      <c r="F64" s="294">
        <f t="shared" si="3"/>
        <v>2632.5</v>
      </c>
      <c r="G64" s="295">
        <f t="shared" si="4"/>
        <v>605.17241379310349</v>
      </c>
      <c r="H64" s="279">
        <f t="shared" si="5"/>
        <v>605.17241379310349</v>
      </c>
    </row>
    <row r="65" spans="1:8">
      <c r="A65" s="290" t="s">
        <v>3334</v>
      </c>
      <c r="B65" s="290">
        <v>2</v>
      </c>
      <c r="C65" s="290" t="s">
        <v>1603</v>
      </c>
      <c r="D65" s="290">
        <v>80</v>
      </c>
      <c r="E65" s="699">
        <v>2497.5</v>
      </c>
      <c r="F65" s="294">
        <f t="shared" si="3"/>
        <v>2497.5</v>
      </c>
      <c r="G65" s="295">
        <f t="shared" si="4"/>
        <v>574.13793103448279</v>
      </c>
      <c r="H65" s="279">
        <f t="shared" si="5"/>
        <v>574.13793103448279</v>
      </c>
    </row>
    <row r="66" spans="1:8">
      <c r="A66" s="290" t="s">
        <v>2797</v>
      </c>
      <c r="B66" s="290">
        <v>2</v>
      </c>
      <c r="C66" s="290" t="s">
        <v>1603</v>
      </c>
      <c r="D66" s="290">
        <v>58</v>
      </c>
      <c r="E66" s="699">
        <v>1687.5</v>
      </c>
      <c r="F66" s="294">
        <f t="shared" si="3"/>
        <v>1687.5</v>
      </c>
      <c r="G66" s="295">
        <f t="shared" si="4"/>
        <v>387.93103448275866</v>
      </c>
      <c r="H66" s="279">
        <f t="shared" si="5"/>
        <v>387.93103448275866</v>
      </c>
    </row>
    <row r="67" spans="1:8">
      <c r="A67" s="290" t="s">
        <v>3335</v>
      </c>
      <c r="B67" s="290">
        <v>2</v>
      </c>
      <c r="C67" s="290" t="s">
        <v>3336</v>
      </c>
      <c r="D67" s="290">
        <v>145</v>
      </c>
      <c r="E67" s="699">
        <v>3611.2500000000005</v>
      </c>
      <c r="F67" s="294">
        <f t="shared" si="3"/>
        <v>3611.2500000000005</v>
      </c>
      <c r="G67" s="295">
        <f t="shared" si="4"/>
        <v>830.1724137931036</v>
      </c>
      <c r="H67" s="279">
        <f t="shared" si="5"/>
        <v>830.1724137931036</v>
      </c>
    </row>
    <row r="68" spans="1:8">
      <c r="A68" s="290" t="s">
        <v>3337</v>
      </c>
      <c r="B68" s="290">
        <v>2</v>
      </c>
      <c r="C68" s="290" t="s">
        <v>3338</v>
      </c>
      <c r="D68" s="290">
        <v>145</v>
      </c>
      <c r="E68" s="699">
        <v>3577.5000000000005</v>
      </c>
      <c r="F68" s="294">
        <f t="shared" si="3"/>
        <v>3577.5000000000005</v>
      </c>
      <c r="G68" s="295">
        <f t="shared" si="4"/>
        <v>822.41379310344848</v>
      </c>
      <c r="H68" s="279">
        <f t="shared" si="5"/>
        <v>822.41379310344848</v>
      </c>
    </row>
    <row r="69" spans="1:8">
      <c r="A69" s="290" t="s">
        <v>3342</v>
      </c>
      <c r="B69" s="290">
        <v>2</v>
      </c>
      <c r="C69" s="290" t="s">
        <v>3341</v>
      </c>
      <c r="D69" s="290">
        <v>80</v>
      </c>
      <c r="E69" s="699">
        <v>2139.75</v>
      </c>
      <c r="F69" s="294">
        <f t="shared" si="3"/>
        <v>2139.75</v>
      </c>
      <c r="G69" s="295">
        <f t="shared" si="4"/>
        <v>491.89655172413796</v>
      </c>
      <c r="H69" s="279">
        <f t="shared" si="5"/>
        <v>491.89655172413796</v>
      </c>
    </row>
    <row r="70" spans="1:8">
      <c r="A70" s="290" t="s">
        <v>3343</v>
      </c>
      <c r="B70" s="290">
        <v>2</v>
      </c>
      <c r="C70" s="290" t="s">
        <v>3338</v>
      </c>
      <c r="D70" s="290">
        <v>105</v>
      </c>
      <c r="E70" s="699">
        <v>2632.5</v>
      </c>
      <c r="F70" s="294">
        <f t="shared" si="3"/>
        <v>2632.5</v>
      </c>
      <c r="G70" s="295">
        <f t="shared" si="4"/>
        <v>605.17241379310349</v>
      </c>
      <c r="H70" s="279">
        <f t="shared" si="5"/>
        <v>605.17241379310349</v>
      </c>
    </row>
    <row r="71" spans="1:8">
      <c r="A71" s="290" t="s">
        <v>3344</v>
      </c>
      <c r="B71" s="290">
        <v>2</v>
      </c>
      <c r="C71" s="290" t="s">
        <v>3345</v>
      </c>
      <c r="D71" s="290">
        <v>195</v>
      </c>
      <c r="E71" s="699">
        <v>5737.5</v>
      </c>
      <c r="F71" s="294">
        <f t="shared" si="3"/>
        <v>5737.5</v>
      </c>
      <c r="G71" s="295">
        <f t="shared" si="4"/>
        <v>1318.9655172413795</v>
      </c>
      <c r="H71" s="279">
        <f t="shared" si="5"/>
        <v>1318.9655172413795</v>
      </c>
    </row>
    <row r="72" spans="1:8">
      <c r="A72" s="290" t="s">
        <v>3346</v>
      </c>
      <c r="B72" s="290">
        <v>2</v>
      </c>
      <c r="C72" s="290" t="s">
        <v>3347</v>
      </c>
      <c r="D72" s="290">
        <v>185</v>
      </c>
      <c r="E72" s="699">
        <v>5062.5</v>
      </c>
      <c r="F72" s="294">
        <f t="shared" si="3"/>
        <v>5062.5</v>
      </c>
      <c r="G72" s="295">
        <f t="shared" si="4"/>
        <v>1163.793103448276</v>
      </c>
      <c r="H72" s="279">
        <f t="shared" si="5"/>
        <v>1163.793103448276</v>
      </c>
    </row>
    <row r="73" spans="1:8">
      <c r="A73" s="290" t="s">
        <v>3348</v>
      </c>
      <c r="B73" s="290">
        <v>2</v>
      </c>
      <c r="C73" s="290" t="s">
        <v>3347</v>
      </c>
      <c r="D73" s="290">
        <v>275</v>
      </c>
      <c r="E73" s="699">
        <v>6729.75</v>
      </c>
      <c r="F73" s="294">
        <f t="shared" si="3"/>
        <v>6729.75</v>
      </c>
      <c r="G73" s="295">
        <f t="shared" si="4"/>
        <v>1547.0689655172414</v>
      </c>
      <c r="H73" s="279">
        <f t="shared" si="5"/>
        <v>1547.0689655172414</v>
      </c>
    </row>
    <row r="74" spans="1:8">
      <c r="A74" s="290" t="s">
        <v>3349</v>
      </c>
      <c r="B74" s="290">
        <v>2</v>
      </c>
      <c r="C74" s="290" t="s">
        <v>3345</v>
      </c>
      <c r="D74" s="290">
        <v>195</v>
      </c>
      <c r="E74" s="699">
        <v>3712.5000000000005</v>
      </c>
      <c r="F74" s="294">
        <f t="shared" si="3"/>
        <v>3712.5000000000005</v>
      </c>
      <c r="G74" s="295">
        <f t="shared" si="4"/>
        <v>853.44827586206918</v>
      </c>
      <c r="H74" s="279">
        <f t="shared" si="5"/>
        <v>853.44827586206918</v>
      </c>
    </row>
    <row r="75" spans="1:8">
      <c r="A75" s="290" t="s">
        <v>3350</v>
      </c>
      <c r="B75" s="290">
        <v>2</v>
      </c>
      <c r="C75" s="290" t="s">
        <v>3347</v>
      </c>
      <c r="D75" s="290">
        <v>250</v>
      </c>
      <c r="E75" s="699">
        <v>5332.5</v>
      </c>
      <c r="F75" s="294">
        <f t="shared" si="3"/>
        <v>5332.5</v>
      </c>
      <c r="G75" s="295">
        <f t="shared" si="4"/>
        <v>1225.8620689655174</v>
      </c>
      <c r="H75" s="279">
        <f t="shared" si="5"/>
        <v>1225.8620689655174</v>
      </c>
    </row>
    <row r="76" spans="1:8">
      <c r="A76" s="290" t="s">
        <v>3353</v>
      </c>
      <c r="B76" s="290">
        <v>2</v>
      </c>
      <c r="C76" s="290" t="s">
        <v>3354</v>
      </c>
      <c r="D76" s="290">
        <v>150</v>
      </c>
      <c r="E76" s="699">
        <v>3982.5000000000005</v>
      </c>
      <c r="F76" s="294">
        <f t="shared" si="3"/>
        <v>3982.5000000000005</v>
      </c>
      <c r="G76" s="295">
        <f t="shared" si="4"/>
        <v>915.51724137931058</v>
      </c>
      <c r="H76" s="279">
        <f t="shared" si="5"/>
        <v>915.51724137931058</v>
      </c>
    </row>
    <row r="77" spans="1:8">
      <c r="A77" s="290" t="s">
        <v>3355</v>
      </c>
      <c r="B77" s="290">
        <v>2</v>
      </c>
      <c r="C77" s="290" t="s">
        <v>3354</v>
      </c>
      <c r="D77" s="290">
        <v>225</v>
      </c>
      <c r="E77" s="699">
        <v>5332.5</v>
      </c>
      <c r="F77" s="294">
        <f t="shared" si="3"/>
        <v>5332.5</v>
      </c>
      <c r="G77" s="295">
        <f t="shared" si="4"/>
        <v>1225.8620689655174</v>
      </c>
      <c r="H77" s="279">
        <f t="shared" si="5"/>
        <v>1225.8620689655174</v>
      </c>
    </row>
    <row r="78" spans="1:8">
      <c r="A78" s="290" t="s">
        <v>3356</v>
      </c>
      <c r="B78" s="290">
        <v>2</v>
      </c>
      <c r="C78" s="290" t="s">
        <v>3357</v>
      </c>
      <c r="D78" s="290">
        <v>265</v>
      </c>
      <c r="E78" s="699">
        <v>5872.5</v>
      </c>
      <c r="F78" s="294">
        <f t="shared" si="3"/>
        <v>5872.5</v>
      </c>
      <c r="G78" s="295">
        <f t="shared" si="4"/>
        <v>1350</v>
      </c>
      <c r="H78" s="279">
        <f t="shared" si="5"/>
        <v>1350</v>
      </c>
    </row>
    <row r="79" spans="1:8">
      <c r="A79" s="290" t="s">
        <v>3358</v>
      </c>
      <c r="B79" s="290">
        <v>2</v>
      </c>
      <c r="C79" s="290" t="s">
        <v>3347</v>
      </c>
      <c r="D79" s="290">
        <v>195</v>
      </c>
      <c r="E79" s="699">
        <v>5332.5</v>
      </c>
      <c r="F79" s="294">
        <f t="shared" si="3"/>
        <v>5332.5</v>
      </c>
      <c r="G79" s="295">
        <f t="shared" si="4"/>
        <v>1225.8620689655174</v>
      </c>
      <c r="H79" s="279">
        <f t="shared" si="5"/>
        <v>1225.8620689655174</v>
      </c>
    </row>
    <row r="80" spans="1:8">
      <c r="A80" s="290" t="s">
        <v>3359</v>
      </c>
      <c r="B80" s="290">
        <v>2</v>
      </c>
      <c r="C80" s="290" t="s">
        <v>3345</v>
      </c>
      <c r="D80" s="290">
        <v>135</v>
      </c>
      <c r="E80" s="699">
        <v>4522.5</v>
      </c>
      <c r="F80" s="294">
        <f t="shared" si="3"/>
        <v>4522.5</v>
      </c>
      <c r="G80" s="295">
        <f t="shared" si="4"/>
        <v>1039.6551724137933</v>
      </c>
      <c r="H80" s="279">
        <f t="shared" si="5"/>
        <v>1039.6551724137933</v>
      </c>
    </row>
    <row r="81" spans="1:8">
      <c r="A81" s="290" t="s">
        <v>3360</v>
      </c>
      <c r="B81" s="290">
        <v>2</v>
      </c>
      <c r="C81" s="290" t="s">
        <v>3361</v>
      </c>
      <c r="D81" s="290">
        <v>285</v>
      </c>
      <c r="E81" s="699">
        <v>6682.5</v>
      </c>
      <c r="F81" s="294">
        <f t="shared" si="3"/>
        <v>6682.5</v>
      </c>
      <c r="G81" s="295">
        <f t="shared" si="4"/>
        <v>1536.2068965517242</v>
      </c>
      <c r="H81" s="279">
        <f t="shared" si="5"/>
        <v>1536.2068965517242</v>
      </c>
    </row>
    <row r="82" spans="1:8">
      <c r="A82" s="290" t="s">
        <v>3362</v>
      </c>
      <c r="B82" s="290">
        <v>2</v>
      </c>
      <c r="C82" s="290" t="s">
        <v>3363</v>
      </c>
      <c r="D82" s="290">
        <v>225</v>
      </c>
      <c r="E82" s="699">
        <v>33682.5</v>
      </c>
      <c r="F82" s="294">
        <f t="shared" si="3"/>
        <v>33682.5</v>
      </c>
      <c r="G82" s="295">
        <f t="shared" si="4"/>
        <v>7743.1034482758623</v>
      </c>
      <c r="H82" s="279">
        <f t="shared" si="5"/>
        <v>7743.1034482758623</v>
      </c>
    </row>
    <row r="83" spans="1:8">
      <c r="A83" s="290" t="s">
        <v>3364</v>
      </c>
      <c r="B83" s="290">
        <v>2</v>
      </c>
      <c r="C83" s="290" t="s">
        <v>3365</v>
      </c>
      <c r="D83" s="290">
        <v>235</v>
      </c>
      <c r="E83" s="699">
        <v>30982.500000000004</v>
      </c>
      <c r="F83" s="294">
        <f t="shared" si="3"/>
        <v>30982.500000000004</v>
      </c>
      <c r="G83" s="295">
        <f t="shared" si="4"/>
        <v>7122.4137931034493</v>
      </c>
      <c r="H83" s="279">
        <f t="shared" si="5"/>
        <v>7122.4137931034493</v>
      </c>
    </row>
    <row r="84" spans="1:8">
      <c r="A84" s="290" t="s">
        <v>3366</v>
      </c>
      <c r="B84" s="290">
        <v>2</v>
      </c>
      <c r="C84" s="290" t="s">
        <v>3367</v>
      </c>
      <c r="D84" s="290">
        <v>140</v>
      </c>
      <c r="E84" s="699">
        <v>26932.5</v>
      </c>
      <c r="F84" s="294">
        <f t="shared" si="3"/>
        <v>26932.5</v>
      </c>
      <c r="G84" s="295">
        <f t="shared" si="4"/>
        <v>6191.3793103448279</v>
      </c>
      <c r="H84" s="279">
        <f t="shared" si="5"/>
        <v>6191.3793103448279</v>
      </c>
    </row>
    <row r="85" spans="1:8">
      <c r="A85" s="290" t="s">
        <v>3368</v>
      </c>
      <c r="B85" s="290">
        <v>2</v>
      </c>
      <c r="C85" s="290" t="s">
        <v>3369</v>
      </c>
      <c r="D85" s="290">
        <v>110</v>
      </c>
      <c r="E85" s="699">
        <v>3847.5000000000005</v>
      </c>
      <c r="F85" s="294">
        <f t="shared" si="3"/>
        <v>3847.5000000000005</v>
      </c>
      <c r="G85" s="295">
        <f t="shared" si="4"/>
        <v>884.48275862068988</v>
      </c>
      <c r="H85" s="279">
        <f t="shared" si="5"/>
        <v>884.48275862068988</v>
      </c>
    </row>
    <row r="86" spans="1:8">
      <c r="A86" s="290" t="s">
        <v>3370</v>
      </c>
      <c r="B86" s="290">
        <v>2</v>
      </c>
      <c r="C86" s="290" t="s">
        <v>3371</v>
      </c>
      <c r="D86" s="290">
        <v>325</v>
      </c>
      <c r="E86" s="699">
        <v>16875</v>
      </c>
      <c r="F86" s="294">
        <f t="shared" si="3"/>
        <v>16875</v>
      </c>
      <c r="G86" s="295">
        <f t="shared" si="4"/>
        <v>3879.3103448275865</v>
      </c>
      <c r="H86" s="279">
        <f t="shared" si="5"/>
        <v>3879.3103448275865</v>
      </c>
    </row>
    <row r="87" spans="1:8">
      <c r="A87" s="290" t="s">
        <v>3372</v>
      </c>
      <c r="B87" s="290">
        <v>2</v>
      </c>
      <c r="C87" s="290" t="s">
        <v>3373</v>
      </c>
      <c r="D87" s="290">
        <v>375</v>
      </c>
      <c r="E87" s="699">
        <v>33075</v>
      </c>
      <c r="F87" s="294">
        <f t="shared" si="3"/>
        <v>33075</v>
      </c>
      <c r="G87" s="295">
        <f t="shared" si="4"/>
        <v>7603.4482758620697</v>
      </c>
      <c r="H87" s="279">
        <f t="shared" si="5"/>
        <v>7603.4482758620697</v>
      </c>
    </row>
    <row r="88" spans="1:8">
      <c r="A88" s="290" t="s">
        <v>3374</v>
      </c>
      <c r="B88" s="290">
        <v>2</v>
      </c>
      <c r="C88" s="290" t="s">
        <v>3373</v>
      </c>
      <c r="D88" s="290">
        <v>195</v>
      </c>
      <c r="E88" s="699">
        <v>24975</v>
      </c>
      <c r="F88" s="294">
        <f t="shared" si="3"/>
        <v>24975</v>
      </c>
      <c r="G88" s="295">
        <f t="shared" si="4"/>
        <v>5741.3793103448279</v>
      </c>
      <c r="H88" s="279">
        <f t="shared" si="5"/>
        <v>5741.3793103448279</v>
      </c>
    </row>
    <row r="89" spans="1:8" ht="15" thickBot="1">
      <c r="A89" s="290" t="s">
        <v>979</v>
      </c>
      <c r="B89" s="290">
        <v>2</v>
      </c>
      <c r="C89" s="290" t="s">
        <v>3371</v>
      </c>
      <c r="D89" s="290">
        <v>230</v>
      </c>
      <c r="E89" s="699">
        <v>13432.5</v>
      </c>
      <c r="F89" s="294">
        <f t="shared" si="3"/>
        <v>13432.5</v>
      </c>
      <c r="G89" s="295">
        <f t="shared" si="4"/>
        <v>3087.9310344827591</v>
      </c>
      <c r="H89" s="279">
        <f t="shared" si="5"/>
        <v>3087.9310344827591</v>
      </c>
    </row>
    <row r="90" spans="1:8" ht="15" thickBot="1">
      <c r="A90" s="273"/>
      <c r="B90" s="273"/>
      <c r="C90" s="276"/>
      <c r="D90" s="276"/>
      <c r="E90" s="701"/>
      <c r="F90" s="277"/>
      <c r="G90" s="278"/>
      <c r="H90" s="311" t="s">
        <v>3297</v>
      </c>
    </row>
  </sheetData>
  <mergeCells count="1">
    <mergeCell ref="A1:H1"/>
  </mergeCells>
  <hyperlinks>
    <hyperlink ref="H90" location="SPIS!A1" display="WRÓĆ/BACK"/>
    <hyperlink ref="H3" location="SPIS!A1" display="WRÓĆ/BACK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indexed="13"/>
  </sheetPr>
  <dimension ref="A1:CN154"/>
  <sheetViews>
    <sheetView view="pageBreakPreview" topLeftCell="A20" zoomScale="90" zoomScaleSheetLayoutView="90" workbookViewId="0">
      <selection activeCell="A20" sqref="A1:A65536"/>
    </sheetView>
  </sheetViews>
  <sheetFormatPr defaultColWidth="9.109375" defaultRowHeight="13.8"/>
  <cols>
    <col min="1" max="1" width="10" style="738" customWidth="1"/>
    <col min="2" max="6" width="9.109375" style="738"/>
    <col min="7" max="7" width="6.6640625" style="738" customWidth="1"/>
    <col min="8" max="8" width="14.109375" style="738" customWidth="1"/>
    <col min="9" max="9" width="15.44140625" style="738" customWidth="1"/>
    <col min="10" max="10" width="13.88671875" style="738" customWidth="1"/>
    <col min="11" max="11" width="12" style="738" customWidth="1"/>
    <col min="12" max="12" width="12.5546875" style="738" customWidth="1"/>
    <col min="13" max="16" width="9.109375" style="736"/>
    <col min="17" max="17" width="18.44140625" style="737" customWidth="1"/>
    <col min="18" max="18" width="5.6640625" style="737" customWidth="1"/>
    <col min="19" max="19" width="9.109375" style="737" customWidth="1"/>
    <col min="20" max="92" width="9.109375" style="736"/>
    <col min="93" max="16384" width="9.109375" style="738"/>
  </cols>
  <sheetData>
    <row r="1" spans="1:14" ht="14.4" thickBot="1">
      <c r="A1" s="846" t="s">
        <v>1655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</row>
    <row r="2" spans="1:14" ht="28.2" thickBot="1">
      <c r="A2" s="739"/>
      <c r="B2" s="739"/>
      <c r="C2" s="740"/>
      <c r="D2" s="740"/>
      <c r="E2" s="740"/>
      <c r="F2" s="740"/>
      <c r="G2" s="740"/>
      <c r="H2" s="740"/>
      <c r="I2" s="741" t="s">
        <v>25</v>
      </c>
      <c r="J2" s="742">
        <v>0</v>
      </c>
      <c r="K2" s="741" t="s">
        <v>26</v>
      </c>
      <c r="L2" s="743">
        <v>4.3499999999999996</v>
      </c>
    </row>
    <row r="3" spans="1:14" ht="14.4" thickBot="1">
      <c r="A3" s="739"/>
      <c r="B3" s="739"/>
      <c r="C3" s="740"/>
      <c r="D3" s="740"/>
      <c r="E3" s="740"/>
      <c r="F3" s="740"/>
      <c r="G3" s="740"/>
      <c r="H3" s="740"/>
      <c r="I3" s="739"/>
      <c r="J3" s="744"/>
      <c r="K3" s="739"/>
      <c r="L3" s="745" t="s">
        <v>41</v>
      </c>
    </row>
    <row r="4" spans="1:14" ht="41.4">
      <c r="A4" s="746" t="s">
        <v>28</v>
      </c>
      <c r="B4" s="747" t="s">
        <v>1265</v>
      </c>
      <c r="C4" s="747" t="s">
        <v>1656</v>
      </c>
      <c r="D4" s="747" t="s">
        <v>4970</v>
      </c>
      <c r="E4" s="747" t="s">
        <v>4967</v>
      </c>
      <c r="F4" s="747" t="s">
        <v>4968</v>
      </c>
      <c r="G4" s="747" t="s">
        <v>4971</v>
      </c>
      <c r="H4" s="747" t="s">
        <v>4972</v>
      </c>
      <c r="I4" s="748" t="s">
        <v>1658</v>
      </c>
      <c r="J4" s="749" t="s">
        <v>1659</v>
      </c>
      <c r="K4" s="750" t="s">
        <v>1660</v>
      </c>
      <c r="L4" s="751" t="s">
        <v>1661</v>
      </c>
    </row>
    <row r="5" spans="1:14">
      <c r="A5" s="752"/>
      <c r="B5" s="752"/>
      <c r="C5" s="752"/>
      <c r="D5" s="752"/>
      <c r="E5" s="752" t="s">
        <v>5494</v>
      </c>
      <c r="F5" s="752"/>
      <c r="G5" s="752"/>
      <c r="H5" s="752"/>
      <c r="I5" s="752"/>
      <c r="J5" s="752"/>
      <c r="K5" s="752"/>
      <c r="L5" s="752"/>
      <c r="M5" s="753"/>
      <c r="N5" s="753"/>
    </row>
    <row r="6" spans="1:14">
      <c r="A6" s="754" t="s">
        <v>5495</v>
      </c>
      <c r="B6" s="754">
        <v>8</v>
      </c>
      <c r="C6" s="755"/>
      <c r="D6" s="755"/>
      <c r="E6" s="755">
        <v>4500</v>
      </c>
      <c r="F6" s="755">
        <v>900</v>
      </c>
      <c r="G6" s="755"/>
      <c r="H6" s="755">
        <v>2100</v>
      </c>
      <c r="I6" s="756">
        <v>19900</v>
      </c>
      <c r="J6" s="757">
        <f t="shared" ref="J6:J44" si="0">I6-(I6*$J$2)</f>
        <v>19900</v>
      </c>
      <c r="K6" s="758">
        <f t="shared" ref="K6:K44" si="1">I6/$L$2</f>
        <v>4574.7126436781609</v>
      </c>
      <c r="L6" s="759">
        <f t="shared" ref="L6:L44" si="2">K6-(K6*$J$2)</f>
        <v>4574.7126436781609</v>
      </c>
      <c r="M6" s="736" t="s">
        <v>5496</v>
      </c>
    </row>
    <row r="7" spans="1:14">
      <c r="A7" s="754" t="s">
        <v>5497</v>
      </c>
      <c r="B7" s="754">
        <v>8</v>
      </c>
      <c r="C7" s="755"/>
      <c r="D7" s="755"/>
      <c r="E7" s="755">
        <v>2200</v>
      </c>
      <c r="F7" s="755">
        <v>800</v>
      </c>
      <c r="G7" s="755"/>
      <c r="H7" s="755">
        <v>1800</v>
      </c>
      <c r="I7" s="756">
        <v>19500</v>
      </c>
      <c r="J7" s="757">
        <f t="shared" si="0"/>
        <v>19500</v>
      </c>
      <c r="K7" s="758">
        <f t="shared" si="1"/>
        <v>4482.7586206896558</v>
      </c>
      <c r="L7" s="759">
        <f t="shared" si="2"/>
        <v>4482.7586206896558</v>
      </c>
      <c r="M7" s="736" t="s">
        <v>5498</v>
      </c>
    </row>
    <row r="8" spans="1:14">
      <c r="A8" s="754" t="s">
        <v>1815</v>
      </c>
      <c r="B8" s="754">
        <v>8</v>
      </c>
      <c r="C8" s="755"/>
      <c r="D8" s="755"/>
      <c r="E8" s="755">
        <v>3500</v>
      </c>
      <c r="F8" s="755">
        <v>5500</v>
      </c>
      <c r="G8" s="755"/>
      <c r="H8" s="755"/>
      <c r="I8" s="756">
        <v>43875</v>
      </c>
      <c r="J8" s="757">
        <f t="shared" si="0"/>
        <v>43875</v>
      </c>
      <c r="K8" s="758">
        <f t="shared" si="1"/>
        <v>10086.206896551725</v>
      </c>
      <c r="L8" s="759">
        <f t="shared" si="2"/>
        <v>10086.206896551725</v>
      </c>
      <c r="M8" s="736" t="s">
        <v>5499</v>
      </c>
    </row>
    <row r="9" spans="1:14">
      <c r="A9" s="754" t="s">
        <v>5500</v>
      </c>
      <c r="B9" s="754">
        <v>8</v>
      </c>
      <c r="C9" s="755"/>
      <c r="D9" s="755"/>
      <c r="E9" s="755">
        <v>1500</v>
      </c>
      <c r="F9" s="755">
        <v>800</v>
      </c>
      <c r="G9" s="755"/>
      <c r="H9" s="755">
        <v>2200</v>
      </c>
      <c r="I9" s="756">
        <v>11500</v>
      </c>
      <c r="J9" s="757">
        <f t="shared" si="0"/>
        <v>11500</v>
      </c>
      <c r="K9" s="758">
        <f t="shared" si="1"/>
        <v>2643.6781609195405</v>
      </c>
      <c r="L9" s="759">
        <f t="shared" si="2"/>
        <v>2643.6781609195405</v>
      </c>
      <c r="M9" s="736" t="s">
        <v>5501</v>
      </c>
    </row>
    <row r="10" spans="1:14">
      <c r="A10" s="754" t="s">
        <v>1663</v>
      </c>
      <c r="B10" s="754">
        <v>9</v>
      </c>
      <c r="C10" s="755"/>
      <c r="D10" s="755"/>
      <c r="E10" s="755">
        <v>5000</v>
      </c>
      <c r="F10" s="755">
        <v>3250</v>
      </c>
      <c r="G10" s="755"/>
      <c r="H10" s="755">
        <v>3250</v>
      </c>
      <c r="I10" s="756">
        <v>57375</v>
      </c>
      <c r="J10" s="757">
        <f t="shared" si="0"/>
        <v>57375</v>
      </c>
      <c r="K10" s="758">
        <f t="shared" si="1"/>
        <v>13189.655172413793</v>
      </c>
      <c r="L10" s="759">
        <f t="shared" si="2"/>
        <v>13189.655172413793</v>
      </c>
      <c r="M10" s="736" t="s">
        <v>5502</v>
      </c>
    </row>
    <row r="11" spans="1:14">
      <c r="A11" s="754" t="s">
        <v>1707</v>
      </c>
      <c r="B11" s="754">
        <v>9</v>
      </c>
      <c r="C11" s="755">
        <v>3600</v>
      </c>
      <c r="D11" s="755"/>
      <c r="E11" s="755">
        <v>4000</v>
      </c>
      <c r="F11" s="755"/>
      <c r="G11" s="755"/>
      <c r="H11" s="755"/>
      <c r="I11" s="756">
        <v>50625</v>
      </c>
      <c r="J11" s="757">
        <f t="shared" si="0"/>
        <v>50625</v>
      </c>
      <c r="K11" s="758">
        <f t="shared" si="1"/>
        <v>11637.931034482759</v>
      </c>
      <c r="L11" s="759">
        <f t="shared" si="2"/>
        <v>11637.931034482759</v>
      </c>
      <c r="M11" s="736" t="s">
        <v>5503</v>
      </c>
    </row>
    <row r="12" spans="1:14">
      <c r="A12" s="754" t="s">
        <v>5504</v>
      </c>
      <c r="B12" s="754">
        <v>9</v>
      </c>
      <c r="C12" s="755">
        <v>2500</v>
      </c>
      <c r="D12" s="755"/>
      <c r="E12" s="755">
        <v>2800</v>
      </c>
      <c r="F12" s="755"/>
      <c r="G12" s="755"/>
      <c r="H12" s="755"/>
      <c r="I12" s="756">
        <v>33250</v>
      </c>
      <c r="J12" s="757">
        <f t="shared" si="0"/>
        <v>33250</v>
      </c>
      <c r="K12" s="758">
        <f t="shared" si="1"/>
        <v>7643.6781609195405</v>
      </c>
      <c r="L12" s="759">
        <f t="shared" si="2"/>
        <v>7643.6781609195405</v>
      </c>
      <c r="M12" s="736" t="s">
        <v>5505</v>
      </c>
    </row>
    <row r="13" spans="1:14">
      <c r="A13" s="754" t="s">
        <v>5506</v>
      </c>
      <c r="B13" s="754">
        <v>9</v>
      </c>
      <c r="C13" s="755">
        <v>3600</v>
      </c>
      <c r="D13" s="755"/>
      <c r="E13" s="755">
        <v>4000</v>
      </c>
      <c r="F13" s="755"/>
      <c r="G13" s="755"/>
      <c r="H13" s="755"/>
      <c r="I13" s="756">
        <v>38500</v>
      </c>
      <c r="J13" s="757">
        <f t="shared" si="0"/>
        <v>38500</v>
      </c>
      <c r="K13" s="758">
        <f t="shared" si="1"/>
        <v>8850.5747126436781</v>
      </c>
      <c r="L13" s="759">
        <f t="shared" si="2"/>
        <v>8850.5747126436781</v>
      </c>
      <c r="M13" s="736" t="s">
        <v>5507</v>
      </c>
    </row>
    <row r="14" spans="1:14">
      <c r="A14" s="754" t="s">
        <v>5508</v>
      </c>
      <c r="B14" s="754">
        <v>9</v>
      </c>
      <c r="C14" s="755">
        <v>4500</v>
      </c>
      <c r="D14" s="755"/>
      <c r="E14" s="755">
        <v>5000</v>
      </c>
      <c r="F14" s="755"/>
      <c r="G14" s="755"/>
      <c r="H14" s="755"/>
      <c r="I14" s="756">
        <v>67500</v>
      </c>
      <c r="J14" s="757">
        <f t="shared" si="0"/>
        <v>67500</v>
      </c>
      <c r="K14" s="758">
        <f t="shared" si="1"/>
        <v>15517.241379310346</v>
      </c>
      <c r="L14" s="759">
        <f t="shared" si="2"/>
        <v>15517.241379310346</v>
      </c>
      <c r="M14" s="736" t="s">
        <v>5509</v>
      </c>
    </row>
    <row r="15" spans="1:14">
      <c r="A15" s="754" t="s">
        <v>1717</v>
      </c>
      <c r="B15" s="754">
        <v>9</v>
      </c>
      <c r="C15" s="755">
        <v>3600</v>
      </c>
      <c r="D15" s="755"/>
      <c r="E15" s="755">
        <v>4000</v>
      </c>
      <c r="F15" s="755"/>
      <c r="G15" s="755"/>
      <c r="H15" s="755"/>
      <c r="I15" s="756">
        <v>50625</v>
      </c>
      <c r="J15" s="757">
        <f t="shared" si="0"/>
        <v>50625</v>
      </c>
      <c r="K15" s="758">
        <f t="shared" si="1"/>
        <v>11637.931034482759</v>
      </c>
      <c r="L15" s="759">
        <f t="shared" si="2"/>
        <v>11637.931034482759</v>
      </c>
      <c r="M15" s="736" t="s">
        <v>5510</v>
      </c>
    </row>
    <row r="16" spans="1:14">
      <c r="A16" s="760" t="s">
        <v>5511</v>
      </c>
      <c r="B16" s="754">
        <v>10</v>
      </c>
      <c r="C16" s="755"/>
      <c r="D16" s="755"/>
      <c r="E16" s="755">
        <v>1750</v>
      </c>
      <c r="F16" s="755">
        <v>10050</v>
      </c>
      <c r="G16" s="755"/>
      <c r="H16" s="755"/>
      <c r="I16" s="756">
        <v>5750</v>
      </c>
      <c r="J16" s="757">
        <f t="shared" si="0"/>
        <v>5750</v>
      </c>
      <c r="K16" s="758">
        <f t="shared" si="1"/>
        <v>1321.8390804597702</v>
      </c>
      <c r="L16" s="759">
        <f t="shared" si="2"/>
        <v>1321.8390804597702</v>
      </c>
      <c r="M16" s="736" t="s">
        <v>5512</v>
      </c>
    </row>
    <row r="17" spans="1:17">
      <c r="A17" s="754" t="s">
        <v>5513</v>
      </c>
      <c r="B17" s="754">
        <v>10</v>
      </c>
      <c r="C17" s="755"/>
      <c r="D17" s="755"/>
      <c r="E17" s="755">
        <v>1400</v>
      </c>
      <c r="F17" s="755">
        <v>1000</v>
      </c>
      <c r="G17" s="755"/>
      <c r="H17" s="755"/>
      <c r="I17" s="756">
        <v>3500</v>
      </c>
      <c r="J17" s="757">
        <f t="shared" si="0"/>
        <v>3500</v>
      </c>
      <c r="K17" s="758">
        <f t="shared" si="1"/>
        <v>804.59770114942535</v>
      </c>
      <c r="L17" s="759">
        <f t="shared" si="2"/>
        <v>804.59770114942535</v>
      </c>
      <c r="M17" s="736" t="s">
        <v>5514</v>
      </c>
    </row>
    <row r="18" spans="1:17" s="765" customFormat="1">
      <c r="A18" s="754" t="s">
        <v>2154</v>
      </c>
      <c r="B18" s="754">
        <v>10</v>
      </c>
      <c r="C18" s="755"/>
      <c r="D18" s="755"/>
      <c r="E18" s="755">
        <v>1750</v>
      </c>
      <c r="F18" s="755">
        <v>2000</v>
      </c>
      <c r="G18" s="755"/>
      <c r="H18" s="755"/>
      <c r="I18" s="756">
        <v>7425</v>
      </c>
      <c r="J18" s="761">
        <f>I18-(I18*$J$2)</f>
        <v>7425</v>
      </c>
      <c r="K18" s="762">
        <f>I18/$L$2</f>
        <v>1706.8965517241381</v>
      </c>
      <c r="L18" s="763">
        <f>K18-(K18*$J$2)</f>
        <v>1706.8965517241381</v>
      </c>
      <c r="M18" s="764" t="s">
        <v>5515</v>
      </c>
    </row>
    <row r="19" spans="1:17">
      <c r="A19" s="754" t="s">
        <v>5516</v>
      </c>
      <c r="B19" s="754">
        <v>10</v>
      </c>
      <c r="C19" s="755"/>
      <c r="D19" s="755"/>
      <c r="E19" s="755">
        <v>2000</v>
      </c>
      <c r="F19" s="755">
        <v>800</v>
      </c>
      <c r="G19" s="755"/>
      <c r="H19" s="755">
        <v>2600</v>
      </c>
      <c r="I19" s="756">
        <v>8900</v>
      </c>
      <c r="J19" s="757">
        <f t="shared" si="0"/>
        <v>8900</v>
      </c>
      <c r="K19" s="758">
        <f t="shared" si="1"/>
        <v>2045.977011494253</v>
      </c>
      <c r="L19" s="759">
        <f t="shared" si="2"/>
        <v>2045.977011494253</v>
      </c>
      <c r="M19" s="736" t="s">
        <v>5517</v>
      </c>
    </row>
    <row r="20" spans="1:17">
      <c r="A20" s="754" t="s">
        <v>1902</v>
      </c>
      <c r="B20" s="754">
        <v>10</v>
      </c>
      <c r="C20" s="755"/>
      <c r="D20" s="755"/>
      <c r="E20" s="755">
        <v>2600</v>
      </c>
      <c r="F20" s="755">
        <v>1650</v>
      </c>
      <c r="G20" s="755"/>
      <c r="H20" s="755">
        <v>4000</v>
      </c>
      <c r="I20" s="756">
        <v>53325</v>
      </c>
      <c r="J20" s="757">
        <f t="shared" si="0"/>
        <v>53325</v>
      </c>
      <c r="K20" s="758">
        <f t="shared" si="1"/>
        <v>12258.620689655174</v>
      </c>
      <c r="L20" s="759">
        <f t="shared" si="2"/>
        <v>12258.620689655174</v>
      </c>
      <c r="M20" s="736" t="s">
        <v>5518</v>
      </c>
    </row>
    <row r="21" spans="1:17">
      <c r="A21" s="754" t="s">
        <v>5519</v>
      </c>
      <c r="B21" s="754">
        <v>11</v>
      </c>
      <c r="C21" s="755"/>
      <c r="D21" s="755"/>
      <c r="E21" s="755">
        <v>4350</v>
      </c>
      <c r="F21" s="755">
        <v>2000</v>
      </c>
      <c r="G21" s="755"/>
      <c r="H21" s="755"/>
      <c r="I21" s="756">
        <v>9950</v>
      </c>
      <c r="J21" s="761">
        <f>I21-(I21*$J$2)</f>
        <v>9950</v>
      </c>
      <c r="K21" s="762">
        <f>I21/$L$2</f>
        <v>2287.3563218390805</v>
      </c>
      <c r="L21" s="763">
        <f>K21-(K21*$J$2)</f>
        <v>2287.3563218390805</v>
      </c>
      <c r="M21" s="764" t="s">
        <v>5520</v>
      </c>
    </row>
    <row r="22" spans="1:17">
      <c r="A22" s="754" t="s">
        <v>5521</v>
      </c>
      <c r="B22" s="754">
        <v>11</v>
      </c>
      <c r="C22" s="755"/>
      <c r="D22" s="755"/>
      <c r="E22" s="755">
        <v>4500</v>
      </c>
      <c r="F22" s="755">
        <v>2400</v>
      </c>
      <c r="G22" s="755"/>
      <c r="H22" s="755"/>
      <c r="I22" s="756">
        <v>12500</v>
      </c>
      <c r="J22" s="761">
        <f>I22-(I22*$J$2)</f>
        <v>12500</v>
      </c>
      <c r="K22" s="762">
        <f>I22/$L$2</f>
        <v>2873.5632183908046</v>
      </c>
      <c r="L22" s="759">
        <f>K22-(K22*$J$2)</f>
        <v>2873.5632183908046</v>
      </c>
      <c r="M22" s="764" t="s">
        <v>5522</v>
      </c>
    </row>
    <row r="23" spans="1:17">
      <c r="A23" s="754" t="s">
        <v>5523</v>
      </c>
      <c r="B23" s="754">
        <v>11</v>
      </c>
      <c r="C23" s="755"/>
      <c r="D23" s="755"/>
      <c r="E23" s="755">
        <v>4300</v>
      </c>
      <c r="F23" s="755">
        <v>2300</v>
      </c>
      <c r="G23" s="755"/>
      <c r="H23" s="755"/>
      <c r="I23" s="756">
        <v>15000</v>
      </c>
      <c r="J23" s="761">
        <f>I23-(I23*$J$2)</f>
        <v>15000</v>
      </c>
      <c r="K23" s="762">
        <f>I23/$L$2</f>
        <v>3448.2758620689656</v>
      </c>
      <c r="L23" s="759">
        <f>K23-(K23*$J$2)</f>
        <v>3448.2758620689656</v>
      </c>
      <c r="M23" s="764" t="s">
        <v>5524</v>
      </c>
    </row>
    <row r="24" spans="1:17">
      <c r="A24" s="754" t="s">
        <v>5525</v>
      </c>
      <c r="B24" s="754">
        <v>12</v>
      </c>
      <c r="C24" s="755"/>
      <c r="D24" s="755"/>
      <c r="E24" s="755">
        <v>2500</v>
      </c>
      <c r="F24" s="755">
        <v>3800</v>
      </c>
      <c r="G24" s="755"/>
      <c r="H24" s="755"/>
      <c r="I24" s="756">
        <v>19575</v>
      </c>
      <c r="J24" s="757">
        <f t="shared" si="0"/>
        <v>19575</v>
      </c>
      <c r="K24" s="758">
        <f t="shared" si="1"/>
        <v>4500</v>
      </c>
      <c r="L24" s="759">
        <f t="shared" si="2"/>
        <v>4500</v>
      </c>
      <c r="M24" s="736" t="s">
        <v>5526</v>
      </c>
    </row>
    <row r="25" spans="1:17">
      <c r="A25" s="754" t="s">
        <v>5527</v>
      </c>
      <c r="B25" s="754">
        <v>12</v>
      </c>
      <c r="C25" s="755"/>
      <c r="D25" s="755"/>
      <c r="E25" s="755">
        <v>2600</v>
      </c>
      <c r="F25" s="755">
        <v>1800</v>
      </c>
      <c r="G25" s="755"/>
      <c r="H25" s="755"/>
      <c r="I25" s="756">
        <v>13163</v>
      </c>
      <c r="J25" s="757">
        <f t="shared" si="0"/>
        <v>13163</v>
      </c>
      <c r="K25" s="758">
        <f t="shared" si="1"/>
        <v>3025.977011494253</v>
      </c>
      <c r="L25" s="759">
        <f t="shared" si="2"/>
        <v>3025.977011494253</v>
      </c>
      <c r="M25" s="736" t="s">
        <v>5528</v>
      </c>
    </row>
    <row r="26" spans="1:17">
      <c r="A26" s="754" t="s">
        <v>2091</v>
      </c>
      <c r="B26" s="754">
        <v>12</v>
      </c>
      <c r="C26" s="755">
        <v>3500</v>
      </c>
      <c r="D26" s="755"/>
      <c r="E26" s="755">
        <v>4500</v>
      </c>
      <c r="F26" s="755"/>
      <c r="G26" s="755"/>
      <c r="H26" s="755"/>
      <c r="I26" s="756">
        <v>40480</v>
      </c>
      <c r="J26" s="757">
        <f t="shared" si="0"/>
        <v>40480</v>
      </c>
      <c r="K26" s="758">
        <f t="shared" si="1"/>
        <v>9305.7471264367832</v>
      </c>
      <c r="L26" s="759">
        <f t="shared" si="2"/>
        <v>9305.7471264367832</v>
      </c>
      <c r="M26" s="736" t="s">
        <v>5529</v>
      </c>
    </row>
    <row r="27" spans="1:17">
      <c r="A27" s="754" t="s">
        <v>5530</v>
      </c>
      <c r="B27" s="754">
        <v>13</v>
      </c>
      <c r="C27" s="755"/>
      <c r="D27" s="755"/>
      <c r="E27" s="755">
        <v>3000</v>
      </c>
      <c r="F27" s="755">
        <v>1500</v>
      </c>
      <c r="G27" s="755"/>
      <c r="H27" s="755">
        <v>1500</v>
      </c>
      <c r="I27" s="756">
        <v>8500</v>
      </c>
      <c r="J27" s="757">
        <f t="shared" si="0"/>
        <v>8500</v>
      </c>
      <c r="K27" s="758">
        <f t="shared" si="1"/>
        <v>1954.0229885057472</v>
      </c>
      <c r="L27" s="759">
        <f t="shared" si="2"/>
        <v>1954.0229885057472</v>
      </c>
      <c r="M27" s="736" t="s">
        <v>5531</v>
      </c>
    </row>
    <row r="28" spans="1:17">
      <c r="A28" s="754" t="s">
        <v>1200</v>
      </c>
      <c r="B28" s="754">
        <v>13</v>
      </c>
      <c r="C28" s="755"/>
      <c r="D28" s="755"/>
      <c r="E28" s="755">
        <v>13500</v>
      </c>
      <c r="F28" s="755">
        <v>3850</v>
      </c>
      <c r="G28" s="755"/>
      <c r="H28" s="755"/>
      <c r="I28" s="756">
        <v>145125</v>
      </c>
      <c r="J28" s="757">
        <f t="shared" si="0"/>
        <v>145125</v>
      </c>
      <c r="K28" s="758">
        <f t="shared" si="1"/>
        <v>33362.068965517246</v>
      </c>
      <c r="L28" s="759">
        <f t="shared" si="2"/>
        <v>33362.068965517246</v>
      </c>
      <c r="M28" s="736" t="s">
        <v>5532</v>
      </c>
    </row>
    <row r="29" spans="1:17">
      <c r="A29" s="754" t="s">
        <v>5533</v>
      </c>
      <c r="B29" s="754">
        <v>13</v>
      </c>
      <c r="C29" s="755"/>
      <c r="D29" s="755"/>
      <c r="E29" s="755">
        <v>11000</v>
      </c>
      <c r="F29" s="755">
        <v>5500</v>
      </c>
      <c r="G29" s="755"/>
      <c r="H29" s="755"/>
      <c r="I29" s="756">
        <v>105000</v>
      </c>
      <c r="J29" s="757">
        <f t="shared" si="0"/>
        <v>105000</v>
      </c>
      <c r="K29" s="758">
        <f t="shared" si="1"/>
        <v>24137.931034482761</v>
      </c>
      <c r="L29" s="759">
        <f t="shared" si="2"/>
        <v>24137.931034482761</v>
      </c>
      <c r="M29" s="736" t="s">
        <v>5534</v>
      </c>
      <c r="Q29" s="766"/>
    </row>
    <row r="30" spans="1:17">
      <c r="A30" s="754" t="s">
        <v>2362</v>
      </c>
      <c r="B30" s="754">
        <v>14</v>
      </c>
      <c r="C30" s="755">
        <v>1900</v>
      </c>
      <c r="D30" s="755"/>
      <c r="E30" s="755">
        <v>1500</v>
      </c>
      <c r="F30" s="755"/>
      <c r="G30" s="755"/>
      <c r="H30" s="755"/>
      <c r="I30" s="756">
        <v>5198</v>
      </c>
      <c r="J30" s="757">
        <f t="shared" si="0"/>
        <v>5198</v>
      </c>
      <c r="K30" s="758">
        <f t="shared" si="1"/>
        <v>1194.9425287356323</v>
      </c>
      <c r="L30" s="759">
        <f t="shared" si="2"/>
        <v>1194.9425287356323</v>
      </c>
      <c r="M30" s="736" t="s">
        <v>5535</v>
      </c>
    </row>
    <row r="31" spans="1:17">
      <c r="A31" s="754" t="s">
        <v>5536</v>
      </c>
      <c r="B31" s="754">
        <v>14</v>
      </c>
      <c r="C31" s="755"/>
      <c r="D31" s="755"/>
      <c r="E31" s="755">
        <v>4500</v>
      </c>
      <c r="F31" s="755">
        <v>2500</v>
      </c>
      <c r="G31" s="755"/>
      <c r="H31" s="755"/>
      <c r="I31" s="756">
        <v>9950</v>
      </c>
      <c r="J31" s="757">
        <f t="shared" si="0"/>
        <v>9950</v>
      </c>
      <c r="K31" s="758">
        <f t="shared" si="1"/>
        <v>2287.3563218390805</v>
      </c>
      <c r="L31" s="759">
        <f t="shared" si="2"/>
        <v>2287.3563218390805</v>
      </c>
      <c r="M31" s="736" t="s">
        <v>5537</v>
      </c>
    </row>
    <row r="32" spans="1:17">
      <c r="A32" s="754" t="s">
        <v>2410</v>
      </c>
      <c r="B32" s="754">
        <v>14</v>
      </c>
      <c r="C32" s="755"/>
      <c r="D32" s="755"/>
      <c r="E32" s="755">
        <v>1300</v>
      </c>
      <c r="F32" s="755">
        <v>900</v>
      </c>
      <c r="G32" s="755"/>
      <c r="H32" s="755"/>
      <c r="I32" s="756">
        <v>4388</v>
      </c>
      <c r="J32" s="757">
        <f t="shared" si="0"/>
        <v>4388</v>
      </c>
      <c r="K32" s="758">
        <f t="shared" si="1"/>
        <v>1008.7356321839081</v>
      </c>
      <c r="L32" s="759">
        <f t="shared" si="2"/>
        <v>1008.7356321839081</v>
      </c>
      <c r="M32" s="736" t="s">
        <v>5538</v>
      </c>
    </row>
    <row r="33" spans="1:14">
      <c r="A33" s="754" t="s">
        <v>5539</v>
      </c>
      <c r="B33" s="754">
        <v>14</v>
      </c>
      <c r="C33" s="755">
        <v>1000</v>
      </c>
      <c r="D33" s="755"/>
      <c r="E33" s="755">
        <v>4500</v>
      </c>
      <c r="F33" s="755"/>
      <c r="G33" s="755"/>
      <c r="H33" s="755"/>
      <c r="I33" s="756">
        <v>5873</v>
      </c>
      <c r="J33" s="757">
        <f t="shared" si="0"/>
        <v>5873</v>
      </c>
      <c r="K33" s="758">
        <f t="shared" si="1"/>
        <v>1350.1149425287358</v>
      </c>
      <c r="L33" s="759">
        <f t="shared" si="2"/>
        <v>1350.1149425287358</v>
      </c>
      <c r="M33" s="736" t="s">
        <v>5540</v>
      </c>
    </row>
    <row r="34" spans="1:14" s="765" customFormat="1">
      <c r="A34" s="754" t="s">
        <v>2725</v>
      </c>
      <c r="B34" s="767">
        <v>14</v>
      </c>
      <c r="C34" s="768"/>
      <c r="D34" s="768"/>
      <c r="E34" s="768">
        <v>2250</v>
      </c>
      <c r="F34" s="768">
        <v>750</v>
      </c>
      <c r="G34" s="768"/>
      <c r="H34" s="768"/>
      <c r="I34" s="769">
        <v>1148</v>
      </c>
      <c r="J34" s="761">
        <f>I34-(I34*$J$2)</f>
        <v>1148</v>
      </c>
      <c r="K34" s="762">
        <f>I34/$L$2</f>
        <v>263.90804597701151</v>
      </c>
      <c r="L34" s="759">
        <f>K34-(K34*$J$2)</f>
        <v>263.90804597701151</v>
      </c>
      <c r="M34" s="764" t="s">
        <v>5541</v>
      </c>
    </row>
    <row r="35" spans="1:14">
      <c r="A35" s="754" t="s">
        <v>2071</v>
      </c>
      <c r="B35" s="754">
        <v>15</v>
      </c>
      <c r="C35" s="755"/>
      <c r="D35" s="755"/>
      <c r="E35" s="755">
        <v>5000</v>
      </c>
      <c r="F35" s="755">
        <v>6000</v>
      </c>
      <c r="G35" s="755"/>
      <c r="H35" s="755"/>
      <c r="I35" s="756">
        <v>18225</v>
      </c>
      <c r="J35" s="757">
        <f t="shared" si="0"/>
        <v>18225</v>
      </c>
      <c r="K35" s="758">
        <f t="shared" si="1"/>
        <v>4189.6551724137935</v>
      </c>
      <c r="L35" s="759">
        <f t="shared" si="2"/>
        <v>4189.6551724137935</v>
      </c>
      <c r="M35" s="736" t="s">
        <v>5542</v>
      </c>
    </row>
    <row r="36" spans="1:14">
      <c r="A36" s="754" t="s">
        <v>2060</v>
      </c>
      <c r="B36" s="754">
        <v>15</v>
      </c>
      <c r="C36" s="755"/>
      <c r="D36" s="755"/>
      <c r="E36" s="755">
        <v>5150</v>
      </c>
      <c r="F36" s="755">
        <v>5750</v>
      </c>
      <c r="G36" s="755"/>
      <c r="H36" s="755"/>
      <c r="I36" s="756">
        <v>16875</v>
      </c>
      <c r="J36" s="757">
        <f t="shared" si="0"/>
        <v>16875</v>
      </c>
      <c r="K36" s="758">
        <f t="shared" si="1"/>
        <v>3879.3103448275865</v>
      </c>
      <c r="L36" s="759">
        <f t="shared" si="2"/>
        <v>3879.3103448275865</v>
      </c>
      <c r="M36" s="736" t="s">
        <v>5543</v>
      </c>
    </row>
    <row r="37" spans="1:14">
      <c r="A37" s="754" t="s">
        <v>5544</v>
      </c>
      <c r="B37" s="755">
        <v>16</v>
      </c>
      <c r="C37" s="755"/>
      <c r="D37" s="755"/>
      <c r="E37" s="755">
        <v>3500</v>
      </c>
      <c r="F37" s="755">
        <v>1400</v>
      </c>
      <c r="G37" s="755"/>
      <c r="H37" s="755"/>
      <c r="I37" s="756">
        <v>3950</v>
      </c>
      <c r="J37" s="757">
        <f t="shared" si="0"/>
        <v>3950</v>
      </c>
      <c r="K37" s="758">
        <f t="shared" si="1"/>
        <v>908.0459770114943</v>
      </c>
      <c r="L37" s="759">
        <f t="shared" si="2"/>
        <v>908.0459770114943</v>
      </c>
      <c r="M37" s="736" t="s">
        <v>5545</v>
      </c>
    </row>
    <row r="38" spans="1:14">
      <c r="A38" s="754" t="s">
        <v>5546</v>
      </c>
      <c r="B38" s="755">
        <v>16</v>
      </c>
      <c r="C38" s="755"/>
      <c r="D38" s="755"/>
      <c r="E38" s="755">
        <v>3500</v>
      </c>
      <c r="F38" s="755">
        <v>14000</v>
      </c>
      <c r="G38" s="755"/>
      <c r="H38" s="755"/>
      <c r="I38" s="756">
        <v>3850</v>
      </c>
      <c r="J38" s="757">
        <f t="shared" si="0"/>
        <v>3850</v>
      </c>
      <c r="K38" s="758">
        <f t="shared" si="1"/>
        <v>885.0574712643679</v>
      </c>
      <c r="L38" s="759">
        <f t="shared" si="2"/>
        <v>885.0574712643679</v>
      </c>
      <c r="M38" s="736" t="s">
        <v>5547</v>
      </c>
    </row>
    <row r="39" spans="1:14">
      <c r="A39" s="754" t="s">
        <v>2679</v>
      </c>
      <c r="B39" s="755">
        <v>16</v>
      </c>
      <c r="C39" s="755"/>
      <c r="D39" s="755"/>
      <c r="E39" s="755">
        <v>3000</v>
      </c>
      <c r="F39" s="755">
        <v>1500</v>
      </c>
      <c r="G39" s="755"/>
      <c r="H39" s="755"/>
      <c r="I39" s="756">
        <v>3308</v>
      </c>
      <c r="J39" s="757">
        <f t="shared" si="0"/>
        <v>3308</v>
      </c>
      <c r="K39" s="758">
        <f t="shared" si="1"/>
        <v>760.45977011494256</v>
      </c>
      <c r="L39" s="759">
        <f t="shared" si="2"/>
        <v>760.45977011494256</v>
      </c>
      <c r="M39" s="736" t="s">
        <v>5548</v>
      </c>
    </row>
    <row r="40" spans="1:14">
      <c r="A40" s="754" t="s">
        <v>2680</v>
      </c>
      <c r="B40" s="755">
        <v>16</v>
      </c>
      <c r="C40" s="755"/>
      <c r="D40" s="755"/>
      <c r="E40" s="755">
        <v>3000</v>
      </c>
      <c r="F40" s="755">
        <v>1500</v>
      </c>
      <c r="G40" s="755"/>
      <c r="H40" s="755"/>
      <c r="I40" s="756">
        <v>3233</v>
      </c>
      <c r="J40" s="757">
        <f t="shared" si="0"/>
        <v>3233</v>
      </c>
      <c r="K40" s="758">
        <f t="shared" si="1"/>
        <v>743.21839080459779</v>
      </c>
      <c r="L40" s="759">
        <f t="shared" si="2"/>
        <v>743.21839080459779</v>
      </c>
      <c r="M40" s="736" t="s">
        <v>5549</v>
      </c>
    </row>
    <row r="41" spans="1:14">
      <c r="A41" s="754" t="s">
        <v>2262</v>
      </c>
      <c r="B41" s="755">
        <v>17</v>
      </c>
      <c r="C41" s="755"/>
      <c r="D41" s="755"/>
      <c r="E41" s="755">
        <v>3100</v>
      </c>
      <c r="F41" s="755">
        <v>1200</v>
      </c>
      <c r="G41" s="755"/>
      <c r="H41" s="755"/>
      <c r="I41" s="756">
        <v>5873</v>
      </c>
      <c r="J41" s="757">
        <f t="shared" si="0"/>
        <v>5873</v>
      </c>
      <c r="K41" s="758">
        <f t="shared" si="1"/>
        <v>1350.1149425287358</v>
      </c>
      <c r="L41" s="759">
        <f t="shared" si="2"/>
        <v>1350.1149425287358</v>
      </c>
      <c r="M41" s="736" t="s">
        <v>5550</v>
      </c>
    </row>
    <row r="42" spans="1:14">
      <c r="A42" s="754" t="s">
        <v>2254</v>
      </c>
      <c r="B42" s="755">
        <v>17</v>
      </c>
      <c r="C42" s="755"/>
      <c r="D42" s="755"/>
      <c r="E42" s="755">
        <v>3000</v>
      </c>
      <c r="F42" s="755">
        <v>900</v>
      </c>
      <c r="G42" s="755"/>
      <c r="H42" s="755"/>
      <c r="I42" s="756">
        <v>4523</v>
      </c>
      <c r="J42" s="757">
        <f t="shared" si="0"/>
        <v>4523</v>
      </c>
      <c r="K42" s="758">
        <f t="shared" si="1"/>
        <v>1039.7701149425288</v>
      </c>
      <c r="L42" s="759">
        <f t="shared" si="2"/>
        <v>1039.7701149425288</v>
      </c>
      <c r="M42" s="736" t="s">
        <v>5551</v>
      </c>
    </row>
    <row r="43" spans="1:14">
      <c r="A43" s="754" t="s">
        <v>2247</v>
      </c>
      <c r="B43" s="755">
        <v>17</v>
      </c>
      <c r="C43" s="755"/>
      <c r="D43" s="755"/>
      <c r="E43" s="755">
        <v>3000</v>
      </c>
      <c r="F43" s="755">
        <v>1000</v>
      </c>
      <c r="G43" s="755"/>
      <c r="H43" s="755"/>
      <c r="I43" s="756">
        <v>4489</v>
      </c>
      <c r="J43" s="757">
        <f t="shared" si="0"/>
        <v>4489</v>
      </c>
      <c r="K43" s="758">
        <f t="shared" si="1"/>
        <v>1031.9540229885058</v>
      </c>
      <c r="L43" s="759">
        <f t="shared" si="2"/>
        <v>1031.9540229885058</v>
      </c>
      <c r="M43" s="736" t="s">
        <v>5552</v>
      </c>
    </row>
    <row r="44" spans="1:14">
      <c r="A44" s="754" t="s">
        <v>2267</v>
      </c>
      <c r="B44" s="755">
        <v>17</v>
      </c>
      <c r="C44" s="755"/>
      <c r="D44" s="755"/>
      <c r="E44" s="755">
        <v>3000</v>
      </c>
      <c r="F44" s="755">
        <v>1400</v>
      </c>
      <c r="G44" s="755"/>
      <c r="H44" s="755"/>
      <c r="I44" s="756">
        <v>5258</v>
      </c>
      <c r="J44" s="757">
        <f t="shared" si="0"/>
        <v>5258</v>
      </c>
      <c r="K44" s="758">
        <f t="shared" si="1"/>
        <v>1208.7356321839081</v>
      </c>
      <c r="L44" s="759">
        <f t="shared" si="2"/>
        <v>1208.7356321839081</v>
      </c>
      <c r="M44" s="736" t="s">
        <v>5553</v>
      </c>
    </row>
    <row r="45" spans="1:14">
      <c r="A45" s="752"/>
      <c r="B45" s="752"/>
      <c r="C45" s="752"/>
      <c r="D45" s="752"/>
      <c r="E45" s="752" t="s">
        <v>5554</v>
      </c>
      <c r="F45" s="752"/>
      <c r="G45" s="752"/>
      <c r="H45" s="752"/>
      <c r="I45" s="752"/>
      <c r="J45" s="752"/>
      <c r="K45" s="752"/>
      <c r="L45" s="752"/>
      <c r="M45" s="753"/>
      <c r="N45" s="753"/>
    </row>
    <row r="46" spans="1:14">
      <c r="A46" s="754" t="s">
        <v>5555</v>
      </c>
      <c r="B46" s="754">
        <v>24</v>
      </c>
      <c r="C46" s="755"/>
      <c r="D46" s="755"/>
      <c r="E46" s="755">
        <v>5000</v>
      </c>
      <c r="F46" s="755">
        <v>400</v>
      </c>
      <c r="G46" s="755"/>
      <c r="H46" s="755">
        <v>3050</v>
      </c>
      <c r="I46" s="756">
        <v>18500</v>
      </c>
      <c r="J46" s="757">
        <f t="shared" ref="J46:J114" si="3">I46-(I46*$J$2)</f>
        <v>18500</v>
      </c>
      <c r="K46" s="758">
        <f t="shared" ref="K46:K114" si="4">I46/$L$2</f>
        <v>4252.8735632183907</v>
      </c>
      <c r="L46" s="759">
        <f t="shared" ref="L46:L114" si="5">K46-(K46*$J$2)</f>
        <v>4252.8735632183907</v>
      </c>
      <c r="M46" s="736" t="s">
        <v>5556</v>
      </c>
    </row>
    <row r="47" spans="1:14">
      <c r="A47" s="754" t="s">
        <v>5557</v>
      </c>
      <c r="B47" s="754">
        <v>24</v>
      </c>
      <c r="C47" s="755"/>
      <c r="D47" s="755"/>
      <c r="E47" s="755">
        <v>2500</v>
      </c>
      <c r="F47" s="755">
        <v>300</v>
      </c>
      <c r="G47" s="755"/>
      <c r="H47" s="755">
        <v>1350</v>
      </c>
      <c r="I47" s="756">
        <v>13500</v>
      </c>
      <c r="J47" s="757">
        <f t="shared" si="3"/>
        <v>13500</v>
      </c>
      <c r="K47" s="758">
        <f t="shared" si="4"/>
        <v>3103.4482758620693</v>
      </c>
      <c r="L47" s="759">
        <f t="shared" si="5"/>
        <v>3103.4482758620693</v>
      </c>
      <c r="M47" s="736" t="s">
        <v>5558</v>
      </c>
    </row>
    <row r="48" spans="1:14">
      <c r="A48" s="754" t="s">
        <v>5559</v>
      </c>
      <c r="B48" s="754">
        <v>24</v>
      </c>
      <c r="C48" s="755"/>
      <c r="D48" s="755"/>
      <c r="E48" s="755">
        <v>2500</v>
      </c>
      <c r="F48" s="755">
        <v>300</v>
      </c>
      <c r="G48" s="755"/>
      <c r="H48" s="755">
        <v>2200</v>
      </c>
      <c r="I48" s="756">
        <v>9450</v>
      </c>
      <c r="J48" s="757">
        <f t="shared" si="3"/>
        <v>9450</v>
      </c>
      <c r="K48" s="758">
        <f t="shared" si="4"/>
        <v>2172.4137931034484</v>
      </c>
      <c r="L48" s="759">
        <f t="shared" si="5"/>
        <v>2172.4137931034484</v>
      </c>
      <c r="M48" s="736" t="s">
        <v>5560</v>
      </c>
    </row>
    <row r="49" spans="1:18" s="765" customFormat="1">
      <c r="A49" s="754" t="s">
        <v>4938</v>
      </c>
      <c r="B49" s="754">
        <v>24</v>
      </c>
      <c r="C49" s="755"/>
      <c r="D49" s="755"/>
      <c r="E49" s="755">
        <v>3000</v>
      </c>
      <c r="F49" s="755">
        <v>1500</v>
      </c>
      <c r="G49" s="755"/>
      <c r="H49" s="755">
        <v>4000</v>
      </c>
      <c r="I49" s="756">
        <v>13433</v>
      </c>
      <c r="J49" s="757">
        <f t="shared" si="3"/>
        <v>13433</v>
      </c>
      <c r="K49" s="758">
        <f t="shared" si="4"/>
        <v>3088.0459770114944</v>
      </c>
      <c r="L49" s="759">
        <f t="shared" si="5"/>
        <v>3088.0459770114944</v>
      </c>
      <c r="M49" s="736" t="s">
        <v>5561</v>
      </c>
    </row>
    <row r="50" spans="1:18" s="765" customFormat="1">
      <c r="A50" s="754" t="s">
        <v>1796</v>
      </c>
      <c r="B50" s="754">
        <v>24</v>
      </c>
      <c r="C50" s="755"/>
      <c r="D50" s="755"/>
      <c r="E50" s="755">
        <v>2000</v>
      </c>
      <c r="F50" s="755">
        <v>800</v>
      </c>
      <c r="G50" s="755"/>
      <c r="H50" s="755">
        <v>1850</v>
      </c>
      <c r="I50" s="756">
        <v>5399</v>
      </c>
      <c r="J50" s="770">
        <f t="shared" si="3"/>
        <v>5399</v>
      </c>
      <c r="K50" s="758">
        <f t="shared" si="4"/>
        <v>1241.1494252873565</v>
      </c>
      <c r="L50" s="771">
        <f t="shared" si="5"/>
        <v>1241.1494252873565</v>
      </c>
      <c r="M50" s="736" t="s">
        <v>5562</v>
      </c>
    </row>
    <row r="51" spans="1:18" s="765" customFormat="1">
      <c r="A51" s="754" t="s">
        <v>1799</v>
      </c>
      <c r="B51" s="754">
        <v>24</v>
      </c>
      <c r="C51" s="755"/>
      <c r="D51" s="755"/>
      <c r="E51" s="755">
        <v>1500</v>
      </c>
      <c r="F51" s="755">
        <v>2000</v>
      </c>
      <c r="G51" s="755"/>
      <c r="H51" s="755">
        <v>900</v>
      </c>
      <c r="I51" s="756">
        <v>15863</v>
      </c>
      <c r="J51" s="757">
        <f t="shared" si="3"/>
        <v>15863</v>
      </c>
      <c r="K51" s="758">
        <f t="shared" si="4"/>
        <v>3646.666666666667</v>
      </c>
      <c r="L51" s="759">
        <f t="shared" si="5"/>
        <v>3646.666666666667</v>
      </c>
      <c r="M51" s="736" t="s">
        <v>5563</v>
      </c>
    </row>
    <row r="52" spans="1:18">
      <c r="A52" s="754" t="s">
        <v>5564</v>
      </c>
      <c r="B52" s="754">
        <v>25</v>
      </c>
      <c r="C52" s="755">
        <v>3600</v>
      </c>
      <c r="D52" s="755"/>
      <c r="E52" s="755">
        <v>4000</v>
      </c>
      <c r="F52" s="755"/>
      <c r="G52" s="755"/>
      <c r="H52" s="755"/>
      <c r="I52" s="756">
        <v>49500</v>
      </c>
      <c r="J52" s="757">
        <f t="shared" si="3"/>
        <v>49500</v>
      </c>
      <c r="K52" s="758">
        <f t="shared" si="4"/>
        <v>11379.310344827587</v>
      </c>
      <c r="L52" s="759">
        <f t="shared" si="5"/>
        <v>11379.310344827587</v>
      </c>
      <c r="M52" s="736" t="s">
        <v>5565</v>
      </c>
    </row>
    <row r="53" spans="1:18">
      <c r="A53" s="754" t="s">
        <v>5566</v>
      </c>
      <c r="B53" s="754">
        <v>25</v>
      </c>
      <c r="C53" s="755">
        <v>3600</v>
      </c>
      <c r="D53" s="755"/>
      <c r="E53" s="755">
        <v>4000</v>
      </c>
      <c r="F53" s="755"/>
      <c r="G53" s="755"/>
      <c r="H53" s="755"/>
      <c r="I53" s="756">
        <v>50625</v>
      </c>
      <c r="J53" s="757">
        <f t="shared" si="3"/>
        <v>50625</v>
      </c>
      <c r="K53" s="758">
        <f t="shared" si="4"/>
        <v>11637.931034482759</v>
      </c>
      <c r="L53" s="759">
        <f t="shared" si="5"/>
        <v>11637.931034482759</v>
      </c>
      <c r="M53" s="736" t="s">
        <v>5567</v>
      </c>
    </row>
    <row r="54" spans="1:18">
      <c r="A54" s="754" t="s">
        <v>5568</v>
      </c>
      <c r="B54" s="754">
        <v>25</v>
      </c>
      <c r="C54" s="755">
        <v>3000</v>
      </c>
      <c r="D54" s="755"/>
      <c r="E54" s="755">
        <v>3000</v>
      </c>
      <c r="F54" s="755"/>
      <c r="G54" s="755"/>
      <c r="H54" s="755"/>
      <c r="I54" s="756">
        <v>37500</v>
      </c>
      <c r="J54" s="757">
        <f t="shared" si="3"/>
        <v>37500</v>
      </c>
      <c r="K54" s="758">
        <f t="shared" si="4"/>
        <v>8620.6896551724149</v>
      </c>
      <c r="L54" s="759">
        <f t="shared" si="5"/>
        <v>8620.6896551724149</v>
      </c>
      <c r="M54" s="736" t="s">
        <v>5569</v>
      </c>
    </row>
    <row r="55" spans="1:18">
      <c r="A55" s="754" t="s">
        <v>5570</v>
      </c>
      <c r="B55" s="754">
        <v>25</v>
      </c>
      <c r="C55" s="755"/>
      <c r="D55" s="755"/>
      <c r="E55" s="755">
        <v>4000</v>
      </c>
      <c r="F55" s="755">
        <v>2500</v>
      </c>
      <c r="G55" s="755"/>
      <c r="H55" s="755">
        <v>2500</v>
      </c>
      <c r="I55" s="756">
        <v>29500</v>
      </c>
      <c r="J55" s="757">
        <f t="shared" si="3"/>
        <v>29500</v>
      </c>
      <c r="K55" s="758">
        <f t="shared" si="4"/>
        <v>6781.6091954022995</v>
      </c>
      <c r="L55" s="759">
        <f t="shared" si="5"/>
        <v>6781.6091954022995</v>
      </c>
      <c r="M55" s="736" t="s">
        <v>5571</v>
      </c>
      <c r="R55" s="772"/>
    </row>
    <row r="56" spans="1:18" s="765" customFormat="1">
      <c r="A56" s="754" t="s">
        <v>1699</v>
      </c>
      <c r="B56" s="754">
        <v>26</v>
      </c>
      <c r="C56" s="755">
        <v>5000</v>
      </c>
      <c r="D56" s="755"/>
      <c r="E56" s="755">
        <v>5000</v>
      </c>
      <c r="F56" s="755">
        <v>1000</v>
      </c>
      <c r="G56" s="755"/>
      <c r="H56" s="755"/>
      <c r="I56" s="756">
        <v>65475</v>
      </c>
      <c r="J56" s="757">
        <f t="shared" si="3"/>
        <v>65475</v>
      </c>
      <c r="K56" s="758">
        <f t="shared" si="4"/>
        <v>15051.724137931036</v>
      </c>
      <c r="L56" s="759">
        <f t="shared" si="5"/>
        <v>15051.724137931036</v>
      </c>
      <c r="M56" s="736" t="s">
        <v>5572</v>
      </c>
    </row>
    <row r="57" spans="1:18">
      <c r="A57" s="754" t="s">
        <v>5573</v>
      </c>
      <c r="B57" s="754">
        <v>26</v>
      </c>
      <c r="C57" s="755"/>
      <c r="D57" s="755"/>
      <c r="E57" s="755">
        <v>5150</v>
      </c>
      <c r="F57" s="755">
        <v>6150</v>
      </c>
      <c r="G57" s="755"/>
      <c r="H57" s="755">
        <v>600</v>
      </c>
      <c r="I57" s="756">
        <v>21500</v>
      </c>
      <c r="J57" s="757">
        <f t="shared" si="3"/>
        <v>21500</v>
      </c>
      <c r="K57" s="758">
        <f t="shared" si="4"/>
        <v>4942.5287356321842</v>
      </c>
      <c r="L57" s="759">
        <f t="shared" si="5"/>
        <v>4942.5287356321842</v>
      </c>
      <c r="M57" s="736" t="s">
        <v>5574</v>
      </c>
    </row>
    <row r="58" spans="1:18">
      <c r="A58" s="754" t="s">
        <v>5575</v>
      </c>
      <c r="B58" s="754">
        <v>26</v>
      </c>
      <c r="C58" s="755"/>
      <c r="D58" s="755"/>
      <c r="E58" s="755">
        <v>2600</v>
      </c>
      <c r="F58" s="755">
        <v>1800</v>
      </c>
      <c r="G58" s="755"/>
      <c r="H58" s="755"/>
      <c r="I58" s="756">
        <v>15250</v>
      </c>
      <c r="J58" s="757">
        <f t="shared" si="3"/>
        <v>15250</v>
      </c>
      <c r="K58" s="758">
        <f t="shared" si="4"/>
        <v>3505.7471264367819</v>
      </c>
      <c r="L58" s="759">
        <f t="shared" si="5"/>
        <v>3505.7471264367819</v>
      </c>
      <c r="M58" s="736" t="s">
        <v>5576</v>
      </c>
    </row>
    <row r="59" spans="1:18">
      <c r="A59" s="754" t="s">
        <v>5577</v>
      </c>
      <c r="B59" s="754">
        <v>27</v>
      </c>
      <c r="C59" s="755"/>
      <c r="D59" s="755"/>
      <c r="E59" s="755">
        <v>5000</v>
      </c>
      <c r="F59" s="755">
        <v>1700</v>
      </c>
      <c r="G59" s="755"/>
      <c r="H59" s="755">
        <v>1700</v>
      </c>
      <c r="I59" s="756">
        <v>32500</v>
      </c>
      <c r="J59" s="757">
        <f t="shared" si="3"/>
        <v>32500</v>
      </c>
      <c r="K59" s="758">
        <f t="shared" si="4"/>
        <v>7471.264367816093</v>
      </c>
      <c r="L59" s="759">
        <f t="shared" si="5"/>
        <v>7471.264367816093</v>
      </c>
      <c r="M59" s="736" t="s">
        <v>5578</v>
      </c>
    </row>
    <row r="60" spans="1:18">
      <c r="A60" s="754" t="s">
        <v>5579</v>
      </c>
      <c r="B60" s="754">
        <v>27</v>
      </c>
      <c r="C60" s="755"/>
      <c r="D60" s="755"/>
      <c r="E60" s="755">
        <v>4000</v>
      </c>
      <c r="F60" s="755">
        <v>2500</v>
      </c>
      <c r="G60" s="755"/>
      <c r="H60" s="755">
        <v>2500</v>
      </c>
      <c r="I60" s="756">
        <v>37500</v>
      </c>
      <c r="J60" s="757">
        <f t="shared" si="3"/>
        <v>37500</v>
      </c>
      <c r="K60" s="758">
        <f t="shared" si="4"/>
        <v>8620.6896551724149</v>
      </c>
      <c r="L60" s="759">
        <f t="shared" si="5"/>
        <v>8620.6896551724149</v>
      </c>
      <c r="M60" s="736" t="s">
        <v>5580</v>
      </c>
    </row>
    <row r="61" spans="1:18">
      <c r="A61" s="754" t="s">
        <v>5581</v>
      </c>
      <c r="B61" s="754">
        <v>27</v>
      </c>
      <c r="C61" s="755"/>
      <c r="D61" s="755"/>
      <c r="E61" s="755">
        <v>11000</v>
      </c>
      <c r="F61" s="755">
        <v>3250</v>
      </c>
      <c r="G61" s="755"/>
      <c r="H61" s="755"/>
      <c r="I61" s="756">
        <v>109000</v>
      </c>
      <c r="J61" s="757">
        <f t="shared" si="3"/>
        <v>109000</v>
      </c>
      <c r="K61" s="758">
        <f t="shared" si="4"/>
        <v>25057.471264367818</v>
      </c>
      <c r="L61" s="759">
        <f t="shared" si="5"/>
        <v>25057.471264367818</v>
      </c>
      <c r="M61" s="736" t="s">
        <v>5582</v>
      </c>
    </row>
    <row r="62" spans="1:18">
      <c r="A62" s="754" t="s">
        <v>5583</v>
      </c>
      <c r="B62" s="754">
        <v>27</v>
      </c>
      <c r="C62" s="755"/>
      <c r="D62" s="755"/>
      <c r="E62" s="755">
        <v>11000</v>
      </c>
      <c r="F62" s="755">
        <v>5500</v>
      </c>
      <c r="G62" s="755"/>
      <c r="H62" s="755"/>
      <c r="I62" s="756">
        <v>113250</v>
      </c>
      <c r="J62" s="757">
        <f t="shared" si="3"/>
        <v>113250</v>
      </c>
      <c r="K62" s="758">
        <f t="shared" si="4"/>
        <v>26034.482758620692</v>
      </c>
      <c r="L62" s="759">
        <f t="shared" si="5"/>
        <v>26034.482758620692</v>
      </c>
      <c r="M62" s="736" t="s">
        <v>5584</v>
      </c>
    </row>
    <row r="63" spans="1:18">
      <c r="A63" s="754" t="s">
        <v>5585</v>
      </c>
      <c r="B63" s="754">
        <v>28</v>
      </c>
      <c r="C63" s="755">
        <v>2500</v>
      </c>
      <c r="D63" s="755"/>
      <c r="E63" s="755">
        <v>4500</v>
      </c>
      <c r="F63" s="755"/>
      <c r="G63" s="755"/>
      <c r="H63" s="755"/>
      <c r="I63" s="756">
        <v>9950</v>
      </c>
      <c r="J63" s="757">
        <f t="shared" si="3"/>
        <v>9950</v>
      </c>
      <c r="K63" s="758">
        <f t="shared" si="4"/>
        <v>2287.3563218390805</v>
      </c>
      <c r="L63" s="759">
        <f t="shared" si="5"/>
        <v>2287.3563218390805</v>
      </c>
      <c r="M63" s="736" t="s">
        <v>5586</v>
      </c>
    </row>
    <row r="64" spans="1:18">
      <c r="A64" s="754" t="s">
        <v>5587</v>
      </c>
      <c r="B64" s="754">
        <v>28</v>
      </c>
      <c r="C64" s="755">
        <v>1000</v>
      </c>
      <c r="D64" s="755"/>
      <c r="E64" s="755">
        <v>4500</v>
      </c>
      <c r="F64" s="755"/>
      <c r="G64" s="755"/>
      <c r="H64" s="755"/>
      <c r="I64" s="756">
        <v>5873</v>
      </c>
      <c r="J64" s="757">
        <f t="shared" si="3"/>
        <v>5873</v>
      </c>
      <c r="K64" s="758">
        <f t="shared" si="4"/>
        <v>1350.1149425287358</v>
      </c>
      <c r="L64" s="759">
        <f t="shared" si="5"/>
        <v>1350.1149425287358</v>
      </c>
      <c r="M64" s="736" t="s">
        <v>5588</v>
      </c>
    </row>
    <row r="65" spans="1:17">
      <c r="A65" s="754" t="s">
        <v>5589</v>
      </c>
      <c r="B65" s="754">
        <v>28</v>
      </c>
      <c r="C65" s="755"/>
      <c r="D65" s="755"/>
      <c r="E65" s="755">
        <v>1400</v>
      </c>
      <c r="F65" s="755">
        <v>1400</v>
      </c>
      <c r="G65" s="755"/>
      <c r="H65" s="755"/>
      <c r="I65" s="756">
        <v>1478</v>
      </c>
      <c r="J65" s="757">
        <f t="shared" si="3"/>
        <v>1478</v>
      </c>
      <c r="K65" s="758">
        <f t="shared" si="4"/>
        <v>339.77011494252878</v>
      </c>
      <c r="L65" s="759">
        <f t="shared" si="5"/>
        <v>339.77011494252878</v>
      </c>
      <c r="M65" s="736" t="s">
        <v>5590</v>
      </c>
    </row>
    <row r="66" spans="1:17">
      <c r="A66" s="754" t="s">
        <v>5591</v>
      </c>
      <c r="B66" s="754">
        <v>28</v>
      </c>
      <c r="C66" s="755"/>
      <c r="D66" s="755"/>
      <c r="E66" s="755">
        <v>1400</v>
      </c>
      <c r="F66" s="755">
        <v>1400</v>
      </c>
      <c r="G66" s="755"/>
      <c r="H66" s="755"/>
      <c r="I66" s="756">
        <v>1316</v>
      </c>
      <c r="J66" s="757">
        <f t="shared" si="3"/>
        <v>1316</v>
      </c>
      <c r="K66" s="758">
        <f t="shared" si="4"/>
        <v>302.52873563218395</v>
      </c>
      <c r="L66" s="759">
        <f t="shared" si="5"/>
        <v>302.52873563218395</v>
      </c>
      <c r="M66" s="736" t="s">
        <v>5592</v>
      </c>
    </row>
    <row r="67" spans="1:17">
      <c r="A67" s="754" t="s">
        <v>5593</v>
      </c>
      <c r="B67" s="754">
        <v>28</v>
      </c>
      <c r="C67" s="755"/>
      <c r="D67" s="755"/>
      <c r="E67" s="755">
        <v>2800</v>
      </c>
      <c r="F67" s="755">
        <v>1200</v>
      </c>
      <c r="G67" s="755"/>
      <c r="H67" s="755"/>
      <c r="I67" s="756">
        <v>1875</v>
      </c>
      <c r="J67" s="757">
        <f t="shared" si="3"/>
        <v>1875</v>
      </c>
      <c r="K67" s="758">
        <f t="shared" si="4"/>
        <v>431.0344827586207</v>
      </c>
      <c r="L67" s="759">
        <f t="shared" si="5"/>
        <v>431.0344827586207</v>
      </c>
      <c r="M67" s="736" t="s">
        <v>5594</v>
      </c>
    </row>
    <row r="68" spans="1:17">
      <c r="A68" s="754" t="s">
        <v>5595</v>
      </c>
      <c r="B68" s="754">
        <v>28</v>
      </c>
      <c r="C68" s="755"/>
      <c r="D68" s="755"/>
      <c r="E68" s="755">
        <v>3500</v>
      </c>
      <c r="F68" s="755">
        <v>1400</v>
      </c>
      <c r="G68" s="755"/>
      <c r="H68" s="755"/>
      <c r="I68" s="756">
        <v>1995</v>
      </c>
      <c r="J68" s="757">
        <f t="shared" si="3"/>
        <v>1995</v>
      </c>
      <c r="K68" s="758">
        <f t="shared" si="4"/>
        <v>458.62068965517244</v>
      </c>
      <c r="L68" s="759">
        <f t="shared" si="5"/>
        <v>458.62068965517244</v>
      </c>
      <c r="M68" s="736" t="s">
        <v>5596</v>
      </c>
    </row>
    <row r="69" spans="1:17">
      <c r="A69" s="754" t="s">
        <v>5597</v>
      </c>
      <c r="B69" s="754">
        <v>29</v>
      </c>
      <c r="C69" s="755"/>
      <c r="D69" s="755"/>
      <c r="E69" s="755">
        <v>1200</v>
      </c>
      <c r="F69" s="755">
        <v>1400</v>
      </c>
      <c r="G69" s="755"/>
      <c r="H69" s="755"/>
      <c r="I69" s="756">
        <v>1478</v>
      </c>
      <c r="J69" s="757">
        <f t="shared" si="3"/>
        <v>1478</v>
      </c>
      <c r="K69" s="758">
        <f t="shared" si="4"/>
        <v>339.77011494252878</v>
      </c>
      <c r="L69" s="759">
        <f t="shared" si="5"/>
        <v>339.77011494252878</v>
      </c>
      <c r="M69" s="736" t="s">
        <v>5598</v>
      </c>
    </row>
    <row r="70" spans="1:17" s="765" customFormat="1">
      <c r="A70" s="754" t="s">
        <v>2698</v>
      </c>
      <c r="B70" s="754">
        <v>29</v>
      </c>
      <c r="C70" s="755"/>
      <c r="D70" s="755"/>
      <c r="E70" s="755">
        <v>2000</v>
      </c>
      <c r="F70" s="755">
        <v>1000</v>
      </c>
      <c r="G70" s="755"/>
      <c r="H70" s="755"/>
      <c r="I70" s="756">
        <v>938</v>
      </c>
      <c r="J70" s="757">
        <f t="shared" si="3"/>
        <v>938</v>
      </c>
      <c r="K70" s="758">
        <f t="shared" si="4"/>
        <v>215.63218390804599</v>
      </c>
      <c r="L70" s="759">
        <f t="shared" si="5"/>
        <v>215.63218390804599</v>
      </c>
      <c r="M70" s="736" t="s">
        <v>5599</v>
      </c>
    </row>
    <row r="71" spans="1:17" s="765" customFormat="1">
      <c r="A71" s="754" t="s">
        <v>2702</v>
      </c>
      <c r="B71" s="754">
        <v>29</v>
      </c>
      <c r="C71" s="755"/>
      <c r="D71" s="755"/>
      <c r="E71" s="755">
        <v>2500</v>
      </c>
      <c r="F71" s="755">
        <v>1000</v>
      </c>
      <c r="G71" s="755"/>
      <c r="H71" s="755"/>
      <c r="I71" s="756">
        <v>1283</v>
      </c>
      <c r="J71" s="757">
        <f t="shared" si="3"/>
        <v>1283</v>
      </c>
      <c r="K71" s="758">
        <f t="shared" si="4"/>
        <v>294.94252873563221</v>
      </c>
      <c r="L71" s="759">
        <f t="shared" si="5"/>
        <v>294.94252873563221</v>
      </c>
      <c r="M71" s="736" t="s">
        <v>5600</v>
      </c>
    </row>
    <row r="72" spans="1:17" s="765" customFormat="1">
      <c r="A72" s="754" t="s">
        <v>2137</v>
      </c>
      <c r="B72" s="754">
        <v>29</v>
      </c>
      <c r="C72" s="755"/>
      <c r="D72" s="755"/>
      <c r="E72" s="755">
        <v>3000</v>
      </c>
      <c r="F72" s="755">
        <v>2500</v>
      </c>
      <c r="G72" s="755"/>
      <c r="H72" s="755"/>
      <c r="I72" s="756">
        <v>20183</v>
      </c>
      <c r="J72" s="757">
        <f t="shared" si="3"/>
        <v>20183</v>
      </c>
      <c r="K72" s="758">
        <f t="shared" si="4"/>
        <v>4639.7701149425293</v>
      </c>
      <c r="L72" s="759">
        <f t="shared" si="5"/>
        <v>4639.7701149425293</v>
      </c>
      <c r="M72" s="736" t="s">
        <v>5601</v>
      </c>
    </row>
    <row r="73" spans="1:17">
      <c r="A73" s="752"/>
      <c r="B73" s="752"/>
      <c r="C73" s="752"/>
      <c r="D73" s="752"/>
      <c r="E73" s="752" t="s">
        <v>5602</v>
      </c>
      <c r="F73" s="752"/>
      <c r="G73" s="752"/>
      <c r="H73" s="752"/>
      <c r="I73" s="752"/>
      <c r="J73" s="752"/>
      <c r="K73" s="752"/>
      <c r="L73" s="752"/>
      <c r="M73" s="753"/>
      <c r="N73" s="753"/>
    </row>
    <row r="74" spans="1:17" s="765" customFormat="1">
      <c r="A74" s="754" t="s">
        <v>1743</v>
      </c>
      <c r="B74" s="754">
        <v>36</v>
      </c>
      <c r="C74" s="755">
        <v>4000</v>
      </c>
      <c r="D74" s="755"/>
      <c r="E74" s="755">
        <v>3600</v>
      </c>
      <c r="F74" s="755"/>
      <c r="G74" s="755"/>
      <c r="H74" s="755"/>
      <c r="I74" s="756">
        <v>29633</v>
      </c>
      <c r="J74" s="757">
        <f t="shared" si="3"/>
        <v>29633</v>
      </c>
      <c r="K74" s="758">
        <f t="shared" si="4"/>
        <v>6812.1839080459777</v>
      </c>
      <c r="L74" s="759">
        <f t="shared" si="5"/>
        <v>6812.1839080459777</v>
      </c>
      <c r="M74" s="764" t="s">
        <v>5603</v>
      </c>
      <c r="Q74" s="765" t="s">
        <v>5604</v>
      </c>
    </row>
    <row r="75" spans="1:17">
      <c r="A75" s="773" t="s">
        <v>5605</v>
      </c>
      <c r="B75" s="773">
        <v>36</v>
      </c>
      <c r="C75" s="774">
        <v>4000</v>
      </c>
      <c r="D75" s="774"/>
      <c r="E75" s="774">
        <v>3600</v>
      </c>
      <c r="F75" s="774"/>
      <c r="G75" s="774"/>
      <c r="H75" s="774"/>
      <c r="I75" s="775">
        <v>47500</v>
      </c>
      <c r="J75" s="776">
        <f t="shared" si="3"/>
        <v>47500</v>
      </c>
      <c r="K75" s="777">
        <f t="shared" si="4"/>
        <v>10919.540229885059</v>
      </c>
      <c r="L75" s="778">
        <f t="shared" si="5"/>
        <v>10919.540229885059</v>
      </c>
      <c r="M75" s="764" t="s">
        <v>5606</v>
      </c>
    </row>
    <row r="76" spans="1:17" s="765" customFormat="1">
      <c r="A76" s="779" t="s">
        <v>1717</v>
      </c>
      <c r="B76" s="779">
        <v>36</v>
      </c>
      <c r="C76" s="780">
        <v>4000</v>
      </c>
      <c r="D76" s="780"/>
      <c r="E76" s="780">
        <v>3600</v>
      </c>
      <c r="F76" s="780"/>
      <c r="G76" s="780"/>
      <c r="H76" s="780"/>
      <c r="I76" s="781">
        <v>50625</v>
      </c>
      <c r="J76" s="761">
        <f t="shared" si="3"/>
        <v>50625</v>
      </c>
      <c r="K76" s="762">
        <f t="shared" si="4"/>
        <v>11637.931034482759</v>
      </c>
      <c r="L76" s="763">
        <f t="shared" si="5"/>
        <v>11637.931034482759</v>
      </c>
      <c r="M76" s="764" t="s">
        <v>5607</v>
      </c>
    </row>
    <row r="77" spans="1:17" s="765" customFormat="1">
      <c r="A77" s="779" t="s">
        <v>1718</v>
      </c>
      <c r="B77" s="779">
        <v>36</v>
      </c>
      <c r="C77" s="780">
        <v>4300</v>
      </c>
      <c r="D77" s="780"/>
      <c r="E77" s="780">
        <v>4000</v>
      </c>
      <c r="F77" s="780"/>
      <c r="G77" s="780"/>
      <c r="H77" s="780"/>
      <c r="I77" s="781">
        <v>18158</v>
      </c>
      <c r="J77" s="782">
        <f t="shared" si="3"/>
        <v>18158</v>
      </c>
      <c r="K77" s="762">
        <f t="shared" si="4"/>
        <v>4174.2528735632186</v>
      </c>
      <c r="L77" s="783">
        <f t="shared" si="5"/>
        <v>4174.2528735632186</v>
      </c>
      <c r="M77" s="764" t="s">
        <v>5608</v>
      </c>
      <c r="Q77" s="765" t="s">
        <v>5604</v>
      </c>
    </row>
    <row r="78" spans="1:17" s="765" customFormat="1">
      <c r="A78" s="784" t="s">
        <v>2116</v>
      </c>
      <c r="B78" s="785">
        <v>37</v>
      </c>
      <c r="C78" s="786"/>
      <c r="D78" s="786"/>
      <c r="E78" s="786">
        <v>5000</v>
      </c>
      <c r="F78" s="786">
        <v>5000</v>
      </c>
      <c r="G78" s="786"/>
      <c r="H78" s="786">
        <v>5000</v>
      </c>
      <c r="I78" s="781">
        <v>50625</v>
      </c>
      <c r="J78" s="761">
        <f t="shared" si="3"/>
        <v>50625</v>
      </c>
      <c r="K78" s="762">
        <f t="shared" si="4"/>
        <v>11637.931034482759</v>
      </c>
      <c r="L78" s="763">
        <f t="shared" si="5"/>
        <v>11637.931034482759</v>
      </c>
      <c r="M78" s="764" t="s">
        <v>5609</v>
      </c>
    </row>
    <row r="79" spans="1:17">
      <c r="A79" s="779" t="s">
        <v>5610</v>
      </c>
      <c r="B79" s="779">
        <v>37</v>
      </c>
      <c r="C79" s="780"/>
      <c r="D79" s="780"/>
      <c r="E79" s="780">
        <v>5000</v>
      </c>
      <c r="F79" s="780">
        <v>6800</v>
      </c>
      <c r="G79" s="780"/>
      <c r="H79" s="780"/>
      <c r="I79" s="781">
        <v>22500</v>
      </c>
      <c r="J79" s="761">
        <f t="shared" si="3"/>
        <v>22500</v>
      </c>
      <c r="K79" s="762">
        <f t="shared" si="4"/>
        <v>5172.4137931034484</v>
      </c>
      <c r="L79" s="763">
        <f t="shared" si="5"/>
        <v>5172.4137931034484</v>
      </c>
      <c r="M79" s="764" t="s">
        <v>5611</v>
      </c>
    </row>
    <row r="80" spans="1:17" s="765" customFormat="1">
      <c r="A80" s="785" t="s">
        <v>5612</v>
      </c>
      <c r="B80" s="785">
        <v>37</v>
      </c>
      <c r="C80" s="787"/>
      <c r="D80" s="787"/>
      <c r="E80" s="787">
        <v>6000</v>
      </c>
      <c r="F80" s="787">
        <v>2000</v>
      </c>
      <c r="G80" s="787"/>
      <c r="H80" s="787"/>
      <c r="I80" s="788">
        <v>30375</v>
      </c>
      <c r="J80" s="761">
        <f t="shared" si="3"/>
        <v>30375</v>
      </c>
      <c r="K80" s="762">
        <f t="shared" si="4"/>
        <v>6982.7586206896558</v>
      </c>
      <c r="L80" s="763">
        <f t="shared" si="5"/>
        <v>6982.7586206896558</v>
      </c>
      <c r="M80" s="764" t="s">
        <v>5613</v>
      </c>
    </row>
    <row r="81" spans="1:17">
      <c r="A81" s="754" t="s">
        <v>5614</v>
      </c>
      <c r="B81" s="754">
        <v>37</v>
      </c>
      <c r="C81" s="755"/>
      <c r="D81" s="755"/>
      <c r="E81" s="755">
        <v>2000</v>
      </c>
      <c r="F81" s="755">
        <v>800</v>
      </c>
      <c r="G81" s="755"/>
      <c r="H81" s="755">
        <v>2600</v>
      </c>
      <c r="I81" s="756">
        <v>8900</v>
      </c>
      <c r="J81" s="761">
        <f t="shared" si="3"/>
        <v>8900</v>
      </c>
      <c r="K81" s="762">
        <f t="shared" si="4"/>
        <v>2045.977011494253</v>
      </c>
      <c r="L81" s="763">
        <f t="shared" si="5"/>
        <v>2045.977011494253</v>
      </c>
      <c r="M81" s="764" t="s">
        <v>5615</v>
      </c>
    </row>
    <row r="82" spans="1:17" s="765" customFormat="1">
      <c r="A82" s="767" t="s">
        <v>1909</v>
      </c>
      <c r="B82" s="767">
        <v>37</v>
      </c>
      <c r="C82" s="768"/>
      <c r="D82" s="768"/>
      <c r="E82" s="768">
        <v>2600</v>
      </c>
      <c r="F82" s="768">
        <v>1650</v>
      </c>
      <c r="G82" s="768"/>
      <c r="H82" s="768">
        <v>4000</v>
      </c>
      <c r="I82" s="769">
        <v>57500</v>
      </c>
      <c r="J82" s="761">
        <f t="shared" si="3"/>
        <v>57500</v>
      </c>
      <c r="K82" s="762">
        <f t="shared" si="4"/>
        <v>13218.390804597702</v>
      </c>
      <c r="L82" s="763">
        <f t="shared" si="5"/>
        <v>13218.390804597702</v>
      </c>
      <c r="M82" s="764" t="s">
        <v>5616</v>
      </c>
    </row>
    <row r="83" spans="1:17" s="765" customFormat="1">
      <c r="A83" s="754" t="s">
        <v>1673</v>
      </c>
      <c r="B83" s="754">
        <v>38</v>
      </c>
      <c r="C83" s="755"/>
      <c r="D83" s="755"/>
      <c r="E83" s="755">
        <v>2500</v>
      </c>
      <c r="F83" s="755">
        <v>1800</v>
      </c>
      <c r="G83" s="755">
        <v>1800</v>
      </c>
      <c r="H83" s="755"/>
      <c r="I83" s="756">
        <v>24233</v>
      </c>
      <c r="J83" s="761">
        <f t="shared" si="3"/>
        <v>24233</v>
      </c>
      <c r="K83" s="762">
        <f t="shared" si="4"/>
        <v>5570.8045977011498</v>
      </c>
      <c r="L83" s="763">
        <f t="shared" si="5"/>
        <v>5570.8045977011498</v>
      </c>
      <c r="M83" s="764" t="s">
        <v>5617</v>
      </c>
    </row>
    <row r="84" spans="1:17" s="765" customFormat="1">
      <c r="A84" s="754" t="s">
        <v>1675</v>
      </c>
      <c r="B84" s="754">
        <v>38</v>
      </c>
      <c r="C84" s="755"/>
      <c r="D84" s="755"/>
      <c r="E84" s="755">
        <v>3000</v>
      </c>
      <c r="F84" s="755">
        <v>2000</v>
      </c>
      <c r="G84" s="755">
        <v>2000</v>
      </c>
      <c r="H84" s="755"/>
      <c r="I84" s="756">
        <v>19575</v>
      </c>
      <c r="J84" s="761">
        <f t="shared" si="3"/>
        <v>19575</v>
      </c>
      <c r="K84" s="762">
        <f t="shared" si="4"/>
        <v>4500</v>
      </c>
      <c r="L84" s="763">
        <f t="shared" si="5"/>
        <v>4500</v>
      </c>
      <c r="M84" s="764" t="s">
        <v>5618</v>
      </c>
    </row>
    <row r="85" spans="1:17">
      <c r="A85" s="754" t="s">
        <v>5619</v>
      </c>
      <c r="B85" s="754">
        <v>38</v>
      </c>
      <c r="C85" s="755"/>
      <c r="D85" s="755"/>
      <c r="E85" s="755">
        <v>2750</v>
      </c>
      <c r="F85" s="755">
        <v>3000</v>
      </c>
      <c r="G85" s="755">
        <v>500</v>
      </c>
      <c r="H85" s="755"/>
      <c r="I85" s="756">
        <v>21000</v>
      </c>
      <c r="J85" s="761">
        <f t="shared" si="3"/>
        <v>21000</v>
      </c>
      <c r="K85" s="762">
        <f t="shared" si="4"/>
        <v>4827.5862068965525</v>
      </c>
      <c r="L85" s="763">
        <f t="shared" si="5"/>
        <v>4827.5862068965525</v>
      </c>
      <c r="M85" s="764" t="s">
        <v>5620</v>
      </c>
    </row>
    <row r="86" spans="1:17" s="765" customFormat="1">
      <c r="A86" s="754" t="s">
        <v>2054</v>
      </c>
      <c r="B86" s="754">
        <v>38</v>
      </c>
      <c r="C86" s="755"/>
      <c r="D86" s="755"/>
      <c r="E86" s="755">
        <v>4000</v>
      </c>
      <c r="F86" s="755">
        <v>4500</v>
      </c>
      <c r="G86" s="755">
        <v>500</v>
      </c>
      <c r="H86" s="755"/>
      <c r="I86" s="756">
        <v>30375</v>
      </c>
      <c r="J86" s="761">
        <f t="shared" si="3"/>
        <v>30375</v>
      </c>
      <c r="K86" s="762">
        <f t="shared" si="4"/>
        <v>6982.7586206896558</v>
      </c>
      <c r="L86" s="763">
        <f t="shared" si="5"/>
        <v>6982.7586206896558</v>
      </c>
      <c r="M86" s="764" t="s">
        <v>5621</v>
      </c>
      <c r="Q86" s="737"/>
    </row>
    <row r="87" spans="1:17">
      <c r="A87" s="754" t="s">
        <v>5622</v>
      </c>
      <c r="B87" s="754">
        <v>38</v>
      </c>
      <c r="C87" s="755">
        <v>1000</v>
      </c>
      <c r="D87" s="755"/>
      <c r="E87" s="755"/>
      <c r="F87" s="755"/>
      <c r="G87" s="755"/>
      <c r="H87" s="755"/>
      <c r="I87" s="756">
        <v>8000</v>
      </c>
      <c r="J87" s="761">
        <f t="shared" si="3"/>
        <v>8000</v>
      </c>
      <c r="K87" s="762">
        <f t="shared" si="4"/>
        <v>1839.0804597701151</v>
      </c>
      <c r="L87" s="763">
        <f t="shared" si="5"/>
        <v>1839.0804597701151</v>
      </c>
      <c r="M87" s="764" t="s">
        <v>5623</v>
      </c>
    </row>
    <row r="88" spans="1:17">
      <c r="A88" s="754" t="s">
        <v>5624</v>
      </c>
      <c r="B88" s="754">
        <v>38</v>
      </c>
      <c r="C88" s="755">
        <v>1000</v>
      </c>
      <c r="D88" s="755"/>
      <c r="E88" s="755"/>
      <c r="F88" s="755"/>
      <c r="G88" s="755"/>
      <c r="H88" s="755"/>
      <c r="I88" s="756">
        <v>11500</v>
      </c>
      <c r="J88" s="761">
        <f t="shared" si="3"/>
        <v>11500</v>
      </c>
      <c r="K88" s="762">
        <f t="shared" si="4"/>
        <v>2643.6781609195405</v>
      </c>
      <c r="L88" s="763">
        <f t="shared" si="5"/>
        <v>2643.6781609195405</v>
      </c>
      <c r="M88" s="764" t="s">
        <v>5625</v>
      </c>
    </row>
    <row r="89" spans="1:17">
      <c r="A89" s="754" t="s">
        <v>5626</v>
      </c>
      <c r="B89" s="754">
        <v>39</v>
      </c>
      <c r="C89" s="755"/>
      <c r="D89" s="755"/>
      <c r="E89" s="755">
        <v>11000</v>
      </c>
      <c r="F89" s="755">
        <v>3250</v>
      </c>
      <c r="G89" s="755"/>
      <c r="H89" s="755"/>
      <c r="I89" s="756">
        <v>68513</v>
      </c>
      <c r="J89" s="761">
        <f t="shared" si="3"/>
        <v>68513</v>
      </c>
      <c r="K89" s="762">
        <f t="shared" si="4"/>
        <v>15750.114942528737</v>
      </c>
      <c r="L89" s="763">
        <f t="shared" si="5"/>
        <v>15750.114942528737</v>
      </c>
      <c r="M89" s="764" t="s">
        <v>5627</v>
      </c>
    </row>
    <row r="90" spans="1:17">
      <c r="A90" s="754" t="s">
        <v>1170</v>
      </c>
      <c r="B90" s="754">
        <v>39</v>
      </c>
      <c r="C90" s="755"/>
      <c r="D90" s="755"/>
      <c r="E90" s="755">
        <v>15500</v>
      </c>
      <c r="F90" s="755">
        <v>4600</v>
      </c>
      <c r="G90" s="755"/>
      <c r="H90" s="755"/>
      <c r="I90" s="756">
        <v>155925</v>
      </c>
      <c r="J90" s="761">
        <f t="shared" si="3"/>
        <v>155925</v>
      </c>
      <c r="K90" s="762">
        <f t="shared" si="4"/>
        <v>35844.827586206899</v>
      </c>
      <c r="L90" s="763">
        <f t="shared" si="5"/>
        <v>35844.827586206899</v>
      </c>
      <c r="M90" s="764" t="s">
        <v>5628</v>
      </c>
    </row>
    <row r="91" spans="1:17">
      <c r="A91" s="754" t="s">
        <v>1177</v>
      </c>
      <c r="B91" s="754">
        <v>39</v>
      </c>
      <c r="C91" s="755"/>
      <c r="D91" s="755"/>
      <c r="E91" s="755">
        <v>13500</v>
      </c>
      <c r="F91" s="755">
        <v>3850</v>
      </c>
      <c r="G91" s="755"/>
      <c r="H91" s="755"/>
      <c r="I91" s="756">
        <v>99698</v>
      </c>
      <c r="J91" s="761">
        <f t="shared" si="3"/>
        <v>99698</v>
      </c>
      <c r="K91" s="762">
        <f t="shared" si="4"/>
        <v>22919.080459770117</v>
      </c>
      <c r="L91" s="763">
        <f t="shared" si="5"/>
        <v>22919.080459770117</v>
      </c>
      <c r="M91" s="764" t="s">
        <v>5629</v>
      </c>
    </row>
    <row r="92" spans="1:17">
      <c r="A92" s="754" t="s">
        <v>5630</v>
      </c>
      <c r="B92" s="754">
        <v>39</v>
      </c>
      <c r="C92" s="755"/>
      <c r="D92" s="755"/>
      <c r="E92" s="755">
        <v>11000</v>
      </c>
      <c r="F92" s="755">
        <v>5500</v>
      </c>
      <c r="G92" s="755"/>
      <c r="H92" s="755"/>
      <c r="I92" s="756">
        <v>109000</v>
      </c>
      <c r="J92" s="761">
        <f t="shared" si="3"/>
        <v>109000</v>
      </c>
      <c r="K92" s="762">
        <f t="shared" si="4"/>
        <v>25057.471264367818</v>
      </c>
      <c r="L92" s="763">
        <f t="shared" si="5"/>
        <v>25057.471264367818</v>
      </c>
      <c r="M92" s="764" t="s">
        <v>5631</v>
      </c>
    </row>
    <row r="93" spans="1:17">
      <c r="A93" s="754" t="s">
        <v>5632</v>
      </c>
      <c r="B93" s="754">
        <v>40</v>
      </c>
      <c r="C93" s="755">
        <v>1000</v>
      </c>
      <c r="D93" s="755"/>
      <c r="E93" s="755">
        <v>1200</v>
      </c>
      <c r="F93" s="755"/>
      <c r="G93" s="755"/>
      <c r="H93" s="755"/>
      <c r="I93" s="756">
        <v>1995</v>
      </c>
      <c r="J93" s="761">
        <f t="shared" si="3"/>
        <v>1995</v>
      </c>
      <c r="K93" s="762">
        <f t="shared" si="4"/>
        <v>458.62068965517244</v>
      </c>
      <c r="L93" s="763">
        <f t="shared" si="5"/>
        <v>458.62068965517244</v>
      </c>
      <c r="M93" s="764" t="s">
        <v>5633</v>
      </c>
    </row>
    <row r="94" spans="1:17" s="765" customFormat="1">
      <c r="A94" s="767" t="s">
        <v>2362</v>
      </c>
      <c r="B94" s="767">
        <v>40</v>
      </c>
      <c r="C94" s="768"/>
      <c r="D94" s="768"/>
      <c r="E94" s="768">
        <v>1500</v>
      </c>
      <c r="F94" s="768">
        <v>1900</v>
      </c>
      <c r="G94" s="768"/>
      <c r="H94" s="768"/>
      <c r="I94" s="769">
        <v>5198</v>
      </c>
      <c r="J94" s="761">
        <f t="shared" si="3"/>
        <v>5198</v>
      </c>
      <c r="K94" s="762">
        <f t="shared" si="4"/>
        <v>1194.9425287356323</v>
      </c>
      <c r="L94" s="763">
        <f t="shared" si="5"/>
        <v>1194.9425287356323</v>
      </c>
      <c r="M94" s="764" t="s">
        <v>5634</v>
      </c>
    </row>
    <row r="95" spans="1:17">
      <c r="A95" s="754" t="s">
        <v>5635</v>
      </c>
      <c r="B95" s="754">
        <v>40</v>
      </c>
      <c r="C95" s="755"/>
      <c r="D95" s="755"/>
      <c r="E95" s="755">
        <v>1800</v>
      </c>
      <c r="F95" s="755">
        <v>1000</v>
      </c>
      <c r="G95" s="755"/>
      <c r="H95" s="755"/>
      <c r="I95" s="756">
        <v>2750</v>
      </c>
      <c r="J95" s="761">
        <f t="shared" si="3"/>
        <v>2750</v>
      </c>
      <c r="K95" s="762">
        <f t="shared" si="4"/>
        <v>632.18390804597709</v>
      </c>
      <c r="L95" s="763">
        <f t="shared" si="5"/>
        <v>632.18390804597709</v>
      </c>
      <c r="M95" s="764" t="s">
        <v>5636</v>
      </c>
    </row>
    <row r="96" spans="1:17">
      <c r="A96" s="754" t="s">
        <v>5637</v>
      </c>
      <c r="B96" s="754">
        <v>40</v>
      </c>
      <c r="C96" s="755"/>
      <c r="D96" s="755"/>
      <c r="E96" s="755">
        <v>1800</v>
      </c>
      <c r="F96" s="755">
        <v>1000</v>
      </c>
      <c r="G96" s="755"/>
      <c r="H96" s="755"/>
      <c r="I96" s="756">
        <v>2500</v>
      </c>
      <c r="J96" s="761">
        <f t="shared" si="3"/>
        <v>2500</v>
      </c>
      <c r="K96" s="762">
        <f t="shared" si="4"/>
        <v>574.71264367816093</v>
      </c>
      <c r="L96" s="763">
        <f t="shared" si="5"/>
        <v>574.71264367816093</v>
      </c>
      <c r="M96" s="764" t="s">
        <v>5638</v>
      </c>
    </row>
    <row r="97" spans="1:17">
      <c r="A97" s="754" t="s">
        <v>5639</v>
      </c>
      <c r="B97" s="754">
        <v>40</v>
      </c>
      <c r="C97" s="755"/>
      <c r="D97" s="755"/>
      <c r="E97" s="755">
        <v>1800</v>
      </c>
      <c r="F97" s="755">
        <v>1000</v>
      </c>
      <c r="G97" s="755"/>
      <c r="H97" s="755"/>
      <c r="I97" s="756">
        <v>2650</v>
      </c>
      <c r="J97" s="761">
        <f t="shared" si="3"/>
        <v>2650</v>
      </c>
      <c r="K97" s="762">
        <f t="shared" si="4"/>
        <v>609.19540229885058</v>
      </c>
      <c r="L97" s="763">
        <f t="shared" si="5"/>
        <v>609.19540229885058</v>
      </c>
      <c r="M97" s="764" t="s">
        <v>5640</v>
      </c>
    </row>
    <row r="98" spans="1:17">
      <c r="A98" s="754" t="s">
        <v>5641</v>
      </c>
      <c r="B98" s="754">
        <v>40</v>
      </c>
      <c r="C98" s="755"/>
      <c r="D98" s="755"/>
      <c r="E98" s="755">
        <v>1800</v>
      </c>
      <c r="F98" s="755">
        <v>1000</v>
      </c>
      <c r="G98" s="755"/>
      <c r="H98" s="755"/>
      <c r="I98" s="756">
        <v>2750</v>
      </c>
      <c r="J98" s="761">
        <f t="shared" si="3"/>
        <v>2750</v>
      </c>
      <c r="K98" s="762">
        <f t="shared" si="4"/>
        <v>632.18390804597709</v>
      </c>
      <c r="L98" s="763">
        <f t="shared" si="5"/>
        <v>632.18390804597709</v>
      </c>
      <c r="M98" s="764" t="s">
        <v>5642</v>
      </c>
    </row>
    <row r="99" spans="1:17" s="765" customFormat="1">
      <c r="A99" s="754" t="s">
        <v>2290</v>
      </c>
      <c r="B99" s="754">
        <v>41</v>
      </c>
      <c r="C99" s="755"/>
      <c r="D99" s="755"/>
      <c r="E99" s="755">
        <v>2800</v>
      </c>
      <c r="F99" s="755">
        <v>800</v>
      </c>
      <c r="G99" s="755"/>
      <c r="H99" s="755"/>
      <c r="I99" s="756">
        <v>6413</v>
      </c>
      <c r="J99" s="761">
        <f t="shared" si="3"/>
        <v>6413</v>
      </c>
      <c r="K99" s="762">
        <f t="shared" si="4"/>
        <v>1474.2528735632186</v>
      </c>
      <c r="L99" s="763">
        <f t="shared" si="5"/>
        <v>1474.2528735632186</v>
      </c>
      <c r="M99" s="764" t="s">
        <v>5643</v>
      </c>
    </row>
    <row r="100" spans="1:17" s="765" customFormat="1">
      <c r="A100" s="789" t="s">
        <v>2279</v>
      </c>
      <c r="B100" s="754">
        <v>41</v>
      </c>
      <c r="C100" s="755"/>
      <c r="D100" s="755"/>
      <c r="E100" s="755">
        <v>3100</v>
      </c>
      <c r="F100" s="755">
        <v>900</v>
      </c>
      <c r="G100" s="755"/>
      <c r="H100" s="755"/>
      <c r="I100" s="756">
        <v>6683</v>
      </c>
      <c r="J100" s="761">
        <f t="shared" si="3"/>
        <v>6683</v>
      </c>
      <c r="K100" s="762">
        <f t="shared" si="4"/>
        <v>1536.32183908046</v>
      </c>
      <c r="L100" s="763">
        <f t="shared" si="5"/>
        <v>1536.32183908046</v>
      </c>
      <c r="M100" s="764" t="s">
        <v>5644</v>
      </c>
    </row>
    <row r="101" spans="1:17" s="765" customFormat="1">
      <c r="A101" s="754" t="s">
        <v>2694</v>
      </c>
      <c r="B101" s="754">
        <v>41</v>
      </c>
      <c r="C101" s="755"/>
      <c r="D101" s="755"/>
      <c r="E101" s="755">
        <v>2000</v>
      </c>
      <c r="F101" s="755">
        <v>1000</v>
      </c>
      <c r="G101" s="755"/>
      <c r="H101" s="755"/>
      <c r="I101" s="756">
        <v>803</v>
      </c>
      <c r="J101" s="761">
        <f t="shared" si="3"/>
        <v>803</v>
      </c>
      <c r="K101" s="762">
        <f t="shared" si="4"/>
        <v>184.59770114942529</v>
      </c>
      <c r="L101" s="763">
        <f t="shared" si="5"/>
        <v>184.59770114942529</v>
      </c>
      <c r="M101" s="764" t="s">
        <v>5645</v>
      </c>
    </row>
    <row r="102" spans="1:17" s="765" customFormat="1">
      <c r="A102" s="754" t="s">
        <v>2689</v>
      </c>
      <c r="B102" s="754">
        <v>41</v>
      </c>
      <c r="C102" s="755"/>
      <c r="D102" s="755"/>
      <c r="E102" s="755">
        <v>2000</v>
      </c>
      <c r="F102" s="755">
        <v>1000</v>
      </c>
      <c r="G102" s="755"/>
      <c r="H102" s="755"/>
      <c r="I102" s="756">
        <v>938</v>
      </c>
      <c r="J102" s="761">
        <f t="shared" si="3"/>
        <v>938</v>
      </c>
      <c r="K102" s="762">
        <f t="shared" si="4"/>
        <v>215.63218390804599</v>
      </c>
      <c r="L102" s="763">
        <f t="shared" si="5"/>
        <v>215.63218390804599</v>
      </c>
      <c r="M102" s="764" t="s">
        <v>5646</v>
      </c>
    </row>
    <row r="103" spans="1:17" s="765" customFormat="1">
      <c r="A103" s="767" t="s">
        <v>2223</v>
      </c>
      <c r="B103" s="754">
        <v>41</v>
      </c>
      <c r="C103" s="755"/>
      <c r="D103" s="755"/>
      <c r="E103" s="755">
        <v>1200</v>
      </c>
      <c r="F103" s="755">
        <v>1500</v>
      </c>
      <c r="G103" s="755"/>
      <c r="H103" s="755"/>
      <c r="I103" s="769">
        <v>3983</v>
      </c>
      <c r="J103" s="761">
        <f t="shared" si="3"/>
        <v>3983</v>
      </c>
      <c r="K103" s="762">
        <f t="shared" si="4"/>
        <v>915.63218390804604</v>
      </c>
      <c r="L103" s="763">
        <f t="shared" si="5"/>
        <v>915.63218390804604</v>
      </c>
      <c r="M103" s="764" t="s">
        <v>5647</v>
      </c>
    </row>
    <row r="104" spans="1:17" s="765" customFormat="1">
      <c r="A104" s="754" t="s">
        <v>2249</v>
      </c>
      <c r="B104" s="754">
        <v>41</v>
      </c>
      <c r="C104" s="755"/>
      <c r="D104" s="755"/>
      <c r="E104" s="755">
        <v>3000</v>
      </c>
      <c r="F104" s="755">
        <v>1000</v>
      </c>
      <c r="G104" s="755"/>
      <c r="H104" s="755"/>
      <c r="I104" s="756">
        <v>4793</v>
      </c>
      <c r="J104" s="761">
        <f t="shared" si="3"/>
        <v>4793</v>
      </c>
      <c r="K104" s="762">
        <f t="shared" si="4"/>
        <v>1101.8390804597702</v>
      </c>
      <c r="L104" s="763">
        <f t="shared" si="5"/>
        <v>1101.8390804597702</v>
      </c>
      <c r="M104" s="764" t="s">
        <v>5648</v>
      </c>
    </row>
    <row r="105" spans="1:17">
      <c r="A105" s="754" t="s">
        <v>5649</v>
      </c>
      <c r="B105" s="754">
        <v>42</v>
      </c>
      <c r="C105" s="755"/>
      <c r="D105" s="755"/>
      <c r="E105" s="755">
        <v>1600</v>
      </c>
      <c r="F105" s="755">
        <v>11500</v>
      </c>
      <c r="G105" s="755">
        <v>500</v>
      </c>
      <c r="H105" s="790" t="s">
        <v>5650</v>
      </c>
      <c r="I105" s="756">
        <v>0</v>
      </c>
      <c r="J105" s="761">
        <f t="shared" si="3"/>
        <v>0</v>
      </c>
      <c r="K105" s="762">
        <f t="shared" si="4"/>
        <v>0</v>
      </c>
      <c r="L105" s="763">
        <f t="shared" si="5"/>
        <v>0</v>
      </c>
      <c r="M105" s="764" t="s">
        <v>5651</v>
      </c>
      <c r="Q105" s="737" t="s">
        <v>5650</v>
      </c>
    </row>
    <row r="106" spans="1:17" s="765" customFormat="1">
      <c r="A106" s="754" t="s">
        <v>3033</v>
      </c>
      <c r="B106" s="754">
        <v>42</v>
      </c>
      <c r="C106" s="755"/>
      <c r="D106" s="755"/>
      <c r="E106" s="755">
        <v>2000</v>
      </c>
      <c r="F106" s="755">
        <v>2200</v>
      </c>
      <c r="G106" s="755"/>
      <c r="H106" s="755"/>
      <c r="I106" s="756">
        <v>4658</v>
      </c>
      <c r="J106" s="761">
        <f t="shared" si="3"/>
        <v>4658</v>
      </c>
      <c r="K106" s="762">
        <f t="shared" si="4"/>
        <v>1070.8045977011495</v>
      </c>
      <c r="L106" s="763">
        <f t="shared" si="5"/>
        <v>1070.8045977011495</v>
      </c>
      <c r="M106" s="764" t="s">
        <v>5652</v>
      </c>
    </row>
    <row r="107" spans="1:17" s="765" customFormat="1">
      <c r="A107" s="754" t="s">
        <v>1971</v>
      </c>
      <c r="B107" s="754">
        <v>42</v>
      </c>
      <c r="C107" s="755"/>
      <c r="D107" s="755"/>
      <c r="E107" s="755">
        <v>6000</v>
      </c>
      <c r="F107" s="755">
        <v>7000</v>
      </c>
      <c r="G107" s="755"/>
      <c r="H107" s="755">
        <v>5000</v>
      </c>
      <c r="I107" s="756">
        <v>134325</v>
      </c>
      <c r="J107" s="761">
        <f t="shared" si="3"/>
        <v>134325</v>
      </c>
      <c r="K107" s="762">
        <f t="shared" si="4"/>
        <v>30879.310344827587</v>
      </c>
      <c r="L107" s="763">
        <f t="shared" si="5"/>
        <v>30879.310344827587</v>
      </c>
      <c r="M107" s="764" t="s">
        <v>5653</v>
      </c>
    </row>
    <row r="108" spans="1:17" s="765" customFormat="1">
      <c r="A108" s="754" t="s">
        <v>2652</v>
      </c>
      <c r="B108" s="754">
        <v>43</v>
      </c>
      <c r="C108" s="755"/>
      <c r="D108" s="755"/>
      <c r="E108" s="755">
        <v>2200</v>
      </c>
      <c r="F108" s="755">
        <v>1200</v>
      </c>
      <c r="G108" s="755"/>
      <c r="H108" s="755"/>
      <c r="I108" s="756">
        <v>2633</v>
      </c>
      <c r="J108" s="791">
        <f t="shared" si="3"/>
        <v>2633</v>
      </c>
      <c r="K108" s="758">
        <f t="shared" si="4"/>
        <v>605.28735632183918</v>
      </c>
      <c r="L108" s="759">
        <f t="shared" si="5"/>
        <v>605.28735632183918</v>
      </c>
      <c r="M108" s="736" t="s">
        <v>5654</v>
      </c>
    </row>
    <row r="109" spans="1:17" s="765" customFormat="1">
      <c r="A109" s="754" t="s">
        <v>2766</v>
      </c>
      <c r="B109" s="754">
        <v>43</v>
      </c>
      <c r="C109" s="755"/>
      <c r="D109" s="755"/>
      <c r="E109" s="755">
        <v>1750</v>
      </c>
      <c r="F109" s="755">
        <v>800</v>
      </c>
      <c r="G109" s="755"/>
      <c r="H109" s="755"/>
      <c r="I109" s="756">
        <v>1053</v>
      </c>
      <c r="J109" s="791">
        <f t="shared" si="3"/>
        <v>1053</v>
      </c>
      <c r="K109" s="758">
        <f t="shared" si="4"/>
        <v>242.06896551724139</v>
      </c>
      <c r="L109" s="759">
        <f t="shared" si="5"/>
        <v>242.06896551724139</v>
      </c>
      <c r="M109" s="736" t="s">
        <v>5655</v>
      </c>
    </row>
    <row r="110" spans="1:17" s="765" customFormat="1">
      <c r="A110" s="754" t="s">
        <v>2696</v>
      </c>
      <c r="B110" s="754">
        <v>43</v>
      </c>
      <c r="C110" s="755"/>
      <c r="D110" s="755"/>
      <c r="E110" s="755">
        <v>2000</v>
      </c>
      <c r="F110" s="755">
        <v>1000</v>
      </c>
      <c r="G110" s="755"/>
      <c r="H110" s="755"/>
      <c r="I110" s="756">
        <v>790</v>
      </c>
      <c r="J110" s="791">
        <f t="shared" si="3"/>
        <v>790</v>
      </c>
      <c r="K110" s="758">
        <f t="shared" si="4"/>
        <v>181.60919540229887</v>
      </c>
      <c r="L110" s="759">
        <f t="shared" si="5"/>
        <v>181.60919540229887</v>
      </c>
      <c r="M110" s="736" t="s">
        <v>5656</v>
      </c>
    </row>
    <row r="111" spans="1:17" s="765" customFormat="1">
      <c r="A111" s="754" t="s">
        <v>2703</v>
      </c>
      <c r="B111" s="754">
        <v>43</v>
      </c>
      <c r="C111" s="755"/>
      <c r="D111" s="755"/>
      <c r="E111" s="755">
        <v>3000</v>
      </c>
      <c r="F111" s="755">
        <v>1500</v>
      </c>
      <c r="G111" s="755"/>
      <c r="H111" s="755"/>
      <c r="I111" s="756">
        <v>1613</v>
      </c>
      <c r="J111" s="791">
        <f t="shared" si="3"/>
        <v>1613</v>
      </c>
      <c r="K111" s="758">
        <f t="shared" si="4"/>
        <v>370.80459770114948</v>
      </c>
      <c r="L111" s="759">
        <f t="shared" si="5"/>
        <v>370.80459770114948</v>
      </c>
      <c r="M111" s="736" t="s">
        <v>5657</v>
      </c>
    </row>
    <row r="112" spans="1:17" s="765" customFormat="1">
      <c r="A112" s="754" t="s">
        <v>2704</v>
      </c>
      <c r="B112" s="754">
        <v>43</v>
      </c>
      <c r="C112" s="755"/>
      <c r="D112" s="755"/>
      <c r="E112" s="755">
        <v>2500</v>
      </c>
      <c r="F112" s="755">
        <v>1000</v>
      </c>
      <c r="G112" s="755"/>
      <c r="H112" s="755"/>
      <c r="I112" s="756">
        <v>1303</v>
      </c>
      <c r="J112" s="791">
        <f t="shared" si="3"/>
        <v>1303</v>
      </c>
      <c r="K112" s="758">
        <f t="shared" si="4"/>
        <v>299.5402298850575</v>
      </c>
      <c r="L112" s="759">
        <f t="shared" si="5"/>
        <v>299.5402298850575</v>
      </c>
      <c r="M112" s="736" t="s">
        <v>5658</v>
      </c>
    </row>
    <row r="113" spans="1:19" s="765" customFormat="1">
      <c r="A113" s="767" t="s">
        <v>2721</v>
      </c>
      <c r="B113" s="767">
        <v>43</v>
      </c>
      <c r="C113" s="768"/>
      <c r="D113" s="768"/>
      <c r="E113" s="768">
        <v>1700</v>
      </c>
      <c r="F113" s="768">
        <v>1000</v>
      </c>
      <c r="G113" s="768"/>
      <c r="H113" s="768"/>
      <c r="I113" s="769">
        <v>1208</v>
      </c>
      <c r="J113" s="791">
        <f t="shared" si="3"/>
        <v>1208</v>
      </c>
      <c r="K113" s="758">
        <f t="shared" si="4"/>
        <v>277.70114942528738</v>
      </c>
      <c r="L113" s="759">
        <f t="shared" si="5"/>
        <v>277.70114942528738</v>
      </c>
      <c r="M113" s="736" t="s">
        <v>5659</v>
      </c>
    </row>
    <row r="114" spans="1:19">
      <c r="A114" s="754" t="s">
        <v>5660</v>
      </c>
      <c r="B114" s="754">
        <v>44</v>
      </c>
      <c r="C114" s="755"/>
      <c r="D114" s="755"/>
      <c r="E114" s="755">
        <v>2600</v>
      </c>
      <c r="F114" s="755">
        <v>1000</v>
      </c>
      <c r="G114" s="755"/>
      <c r="H114" s="755"/>
      <c r="I114" s="756">
        <v>1985</v>
      </c>
      <c r="J114" s="761">
        <f t="shared" si="3"/>
        <v>1985</v>
      </c>
      <c r="K114" s="762">
        <f t="shared" si="4"/>
        <v>456.32183908045982</v>
      </c>
      <c r="L114" s="763">
        <f t="shared" si="5"/>
        <v>456.32183908045982</v>
      </c>
      <c r="M114" s="764" t="s">
        <v>5661</v>
      </c>
    </row>
    <row r="115" spans="1:19">
      <c r="A115" s="754" t="s">
        <v>5662</v>
      </c>
      <c r="B115" s="754">
        <v>44</v>
      </c>
      <c r="C115" s="755"/>
      <c r="D115" s="755"/>
      <c r="E115" s="755">
        <v>3500</v>
      </c>
      <c r="F115" s="755">
        <v>1100</v>
      </c>
      <c r="G115" s="755"/>
      <c r="H115" s="755"/>
      <c r="I115" s="756">
        <v>2995</v>
      </c>
      <c r="J115" s="761">
        <f t="shared" ref="J115:J120" si="6">I115-(I115*$J$2)</f>
        <v>2995</v>
      </c>
      <c r="K115" s="762">
        <f t="shared" ref="K115:K120" si="7">I115/$L$2</f>
        <v>688.50574712643686</v>
      </c>
      <c r="L115" s="759">
        <f t="shared" ref="L115:L120" si="8">K115-(K115*$J$2)</f>
        <v>688.50574712643686</v>
      </c>
      <c r="M115" s="764" t="s">
        <v>5663</v>
      </c>
    </row>
    <row r="116" spans="1:19">
      <c r="A116" s="754" t="s">
        <v>5664</v>
      </c>
      <c r="B116" s="754">
        <v>44</v>
      </c>
      <c r="C116" s="755"/>
      <c r="D116" s="755"/>
      <c r="E116" s="755">
        <v>11000</v>
      </c>
      <c r="F116" s="755">
        <v>5500</v>
      </c>
      <c r="G116" s="755"/>
      <c r="H116" s="755"/>
      <c r="I116" s="756">
        <v>109000</v>
      </c>
      <c r="J116" s="761">
        <f t="shared" si="6"/>
        <v>109000</v>
      </c>
      <c r="K116" s="762">
        <f t="shared" si="7"/>
        <v>25057.471264367818</v>
      </c>
      <c r="L116" s="759">
        <f t="shared" si="8"/>
        <v>25057.471264367818</v>
      </c>
      <c r="M116" s="764" t="s">
        <v>5665</v>
      </c>
      <c r="S116" s="765"/>
    </row>
    <row r="117" spans="1:19" s="765" customFormat="1">
      <c r="A117" s="754" t="s">
        <v>2347</v>
      </c>
      <c r="B117" s="754">
        <v>45</v>
      </c>
      <c r="C117" s="755"/>
      <c r="D117" s="755"/>
      <c r="E117" s="755">
        <v>1450</v>
      </c>
      <c r="F117" s="755">
        <v>950</v>
      </c>
      <c r="G117" s="755"/>
      <c r="H117" s="755"/>
      <c r="I117" s="756">
        <v>2666</v>
      </c>
      <c r="J117" s="761">
        <f t="shared" si="6"/>
        <v>2666</v>
      </c>
      <c r="K117" s="762">
        <f t="shared" si="7"/>
        <v>612.87356321839081</v>
      </c>
      <c r="L117" s="759">
        <f t="shared" si="8"/>
        <v>612.87356321839081</v>
      </c>
      <c r="M117" s="764" t="s">
        <v>5666</v>
      </c>
    </row>
    <row r="118" spans="1:19" s="765" customFormat="1" ht="12.75" customHeight="1">
      <c r="A118" s="754" t="s">
        <v>2250</v>
      </c>
      <c r="B118" s="754">
        <v>45</v>
      </c>
      <c r="C118" s="755"/>
      <c r="D118" s="755"/>
      <c r="E118" s="755">
        <v>3000</v>
      </c>
      <c r="F118" s="755">
        <v>1000</v>
      </c>
      <c r="G118" s="755"/>
      <c r="H118" s="755"/>
      <c r="I118" s="756">
        <v>5333</v>
      </c>
      <c r="J118" s="761">
        <f t="shared" si="6"/>
        <v>5333</v>
      </c>
      <c r="K118" s="762">
        <f t="shared" si="7"/>
        <v>1225.977011494253</v>
      </c>
      <c r="L118" s="759">
        <f t="shared" si="8"/>
        <v>1225.977011494253</v>
      </c>
      <c r="M118" s="764" t="s">
        <v>5667</v>
      </c>
    </row>
    <row r="119" spans="1:19" s="765" customFormat="1">
      <c r="A119" s="789" t="s">
        <v>2271</v>
      </c>
      <c r="B119" s="754">
        <v>45</v>
      </c>
      <c r="C119" s="755"/>
      <c r="D119" s="755"/>
      <c r="E119" s="755">
        <v>4500</v>
      </c>
      <c r="F119" s="755">
        <v>1000</v>
      </c>
      <c r="G119" s="755"/>
      <c r="H119" s="755"/>
      <c r="I119" s="756">
        <v>6683</v>
      </c>
      <c r="J119" s="761">
        <f t="shared" si="6"/>
        <v>6683</v>
      </c>
      <c r="K119" s="762">
        <f t="shared" si="7"/>
        <v>1536.32183908046</v>
      </c>
      <c r="L119" s="759">
        <f t="shared" si="8"/>
        <v>1536.32183908046</v>
      </c>
      <c r="M119" s="764" t="s">
        <v>5668</v>
      </c>
    </row>
    <row r="120" spans="1:19">
      <c r="A120" s="792" t="s">
        <v>2307</v>
      </c>
      <c r="B120" s="760">
        <v>45</v>
      </c>
      <c r="E120" s="755">
        <v>2250</v>
      </c>
      <c r="F120" s="755">
        <v>950</v>
      </c>
      <c r="I120" s="793">
        <v>3848</v>
      </c>
      <c r="J120" s="761">
        <f t="shared" si="6"/>
        <v>3848</v>
      </c>
      <c r="K120" s="762">
        <f t="shared" si="7"/>
        <v>884.59770114942535</v>
      </c>
      <c r="L120" s="759">
        <f t="shared" si="8"/>
        <v>884.59770114942535</v>
      </c>
      <c r="M120" s="764" t="s">
        <v>5669</v>
      </c>
    </row>
    <row r="121" spans="1:19">
      <c r="A121" s="847" t="s">
        <v>5670</v>
      </c>
      <c r="B121" s="847"/>
      <c r="C121" s="847"/>
      <c r="D121" s="847"/>
      <c r="E121" s="847"/>
      <c r="F121" s="847"/>
      <c r="G121" s="847"/>
      <c r="H121" s="847"/>
      <c r="I121" s="847"/>
      <c r="J121" s="847"/>
      <c r="K121" s="847"/>
      <c r="L121" s="847"/>
      <c r="M121" s="847"/>
      <c r="N121" s="847"/>
    </row>
    <row r="122" spans="1:19">
      <c r="A122" s="754" t="s">
        <v>5671</v>
      </c>
      <c r="B122" s="754">
        <v>52</v>
      </c>
      <c r="C122" s="755"/>
      <c r="D122" s="755"/>
      <c r="E122" s="755">
        <v>5500</v>
      </c>
      <c r="F122" s="755">
        <v>4300</v>
      </c>
      <c r="G122" s="755">
        <v>800</v>
      </c>
      <c r="H122" s="755"/>
      <c r="I122" s="756">
        <v>41500</v>
      </c>
      <c r="J122" s="757">
        <f>I122-(I122*$J$2)</f>
        <v>41500</v>
      </c>
      <c r="K122" s="758">
        <f>I122/$L$2</f>
        <v>9540.2298850574716</v>
      </c>
      <c r="L122" s="759">
        <f>K122-(K122*$J$2)</f>
        <v>9540.2298850574716</v>
      </c>
      <c r="M122" s="736" t="s">
        <v>5672</v>
      </c>
    </row>
    <row r="123" spans="1:19">
      <c r="A123" s="754" t="s">
        <v>5673</v>
      </c>
      <c r="B123" s="754">
        <v>52</v>
      </c>
      <c r="C123" s="755"/>
      <c r="D123" s="755"/>
      <c r="E123" s="755">
        <v>6000</v>
      </c>
      <c r="F123" s="755">
        <v>2500</v>
      </c>
      <c r="G123" s="755">
        <v>2000</v>
      </c>
      <c r="H123" s="755"/>
      <c r="I123" s="756">
        <v>43750</v>
      </c>
      <c r="J123" s="757">
        <f>I123-(I123*$J$2)</f>
        <v>43750</v>
      </c>
      <c r="K123" s="758">
        <f>I123/$L$2</f>
        <v>10057.471264367818</v>
      </c>
      <c r="L123" s="759">
        <f>K123-(K123*$J$2)</f>
        <v>10057.471264367818</v>
      </c>
      <c r="M123" s="736" t="s">
        <v>5674</v>
      </c>
      <c r="P123" s="736" t="s">
        <v>5675</v>
      </c>
    </row>
    <row r="124" spans="1:19">
      <c r="A124" s="754" t="s">
        <v>5676</v>
      </c>
      <c r="B124" s="754">
        <v>52</v>
      </c>
      <c r="C124" s="755"/>
      <c r="D124" s="755"/>
      <c r="E124" s="755">
        <v>4500</v>
      </c>
      <c r="F124" s="755">
        <v>2500</v>
      </c>
      <c r="G124" s="755">
        <v>1500</v>
      </c>
      <c r="H124" s="755"/>
      <c r="I124" s="756">
        <v>34500</v>
      </c>
      <c r="J124" s="757">
        <f>I124-(I124*$J$2)</f>
        <v>34500</v>
      </c>
      <c r="K124" s="758">
        <f>I124/$L$2</f>
        <v>7931.0344827586214</v>
      </c>
      <c r="L124" s="759">
        <f>K124-(K124*$J$2)</f>
        <v>7931.0344827586214</v>
      </c>
      <c r="M124" s="736" t="s">
        <v>5677</v>
      </c>
      <c r="P124" s="736" t="s">
        <v>5675</v>
      </c>
    </row>
    <row r="125" spans="1:19" s="765" customFormat="1">
      <c r="A125" s="767" t="s">
        <v>4965</v>
      </c>
      <c r="B125" s="767">
        <v>52</v>
      </c>
      <c r="C125" s="768"/>
      <c r="D125" s="768"/>
      <c r="E125" s="768">
        <v>2600</v>
      </c>
      <c r="F125" s="768">
        <v>2600</v>
      </c>
      <c r="G125" s="768">
        <v>2600</v>
      </c>
      <c r="H125" s="768"/>
      <c r="I125" s="769">
        <v>26993</v>
      </c>
      <c r="J125" s="761">
        <f>I125-(I125*[4]Arkusz2!$J$2)</f>
        <v>18895.099999999999</v>
      </c>
      <c r="K125" s="762">
        <f>I125/[4]Arkusz2!$L$2</f>
        <v>6205.28735632184</v>
      </c>
      <c r="L125" s="759">
        <f>K125-(K125*[4]Arkusz2!$J$2)</f>
        <v>4343.7011494252883</v>
      </c>
      <c r="M125" s="764" t="s">
        <v>5678</v>
      </c>
    </row>
    <row r="126" spans="1:19">
      <c r="A126" s="754" t="s">
        <v>5679</v>
      </c>
      <c r="B126" s="754">
        <v>52</v>
      </c>
      <c r="C126" s="755"/>
      <c r="D126" s="755"/>
      <c r="E126" s="755">
        <v>2500</v>
      </c>
      <c r="F126" s="755">
        <v>3250</v>
      </c>
      <c r="G126" s="755"/>
      <c r="H126" s="755"/>
      <c r="I126" s="756">
        <v>9500</v>
      </c>
      <c r="J126" s="757">
        <f t="shared" ref="J126:J139" si="9">I126-(I126*$J$2)</f>
        <v>9500</v>
      </c>
      <c r="K126" s="758">
        <f t="shared" ref="K126:K139" si="10">I126/$L$2</f>
        <v>2183.9080459770116</v>
      </c>
      <c r="L126" s="759">
        <f t="shared" ref="L126:L139" si="11">K126-(K126*$J$2)</f>
        <v>2183.9080459770116</v>
      </c>
      <c r="M126" s="736" t="s">
        <v>5680</v>
      </c>
    </row>
    <row r="127" spans="1:19">
      <c r="A127" s="754" t="s">
        <v>5681</v>
      </c>
      <c r="B127" s="754">
        <v>52</v>
      </c>
      <c r="C127" s="755"/>
      <c r="D127" s="755"/>
      <c r="E127" s="755">
        <v>2500</v>
      </c>
      <c r="F127" s="755">
        <v>3250</v>
      </c>
      <c r="G127" s="755"/>
      <c r="H127" s="755"/>
      <c r="I127" s="756">
        <v>9950</v>
      </c>
      <c r="J127" s="757">
        <f t="shared" si="9"/>
        <v>9950</v>
      </c>
      <c r="K127" s="758">
        <f t="shared" si="10"/>
        <v>2287.3563218390805</v>
      </c>
      <c r="L127" s="759">
        <f t="shared" si="11"/>
        <v>2287.3563218390805</v>
      </c>
      <c r="M127" s="736" t="s">
        <v>5682</v>
      </c>
    </row>
    <row r="128" spans="1:19">
      <c r="A128" s="754" t="s">
        <v>5683</v>
      </c>
      <c r="B128" s="754">
        <v>53</v>
      </c>
      <c r="C128" s="755"/>
      <c r="D128" s="755"/>
      <c r="E128" s="755">
        <v>2400</v>
      </c>
      <c r="F128" s="755">
        <v>1300</v>
      </c>
      <c r="G128" s="755"/>
      <c r="H128" s="755"/>
      <c r="I128" s="756">
        <v>2850</v>
      </c>
      <c r="J128" s="757">
        <f t="shared" si="9"/>
        <v>2850</v>
      </c>
      <c r="K128" s="758">
        <f t="shared" si="10"/>
        <v>655.17241379310349</v>
      </c>
      <c r="L128" s="759">
        <f t="shared" si="11"/>
        <v>655.17241379310349</v>
      </c>
      <c r="M128" s="736" t="s">
        <v>5684</v>
      </c>
    </row>
    <row r="129" spans="1:19">
      <c r="A129" s="754" t="s">
        <v>5685</v>
      </c>
      <c r="B129" s="754">
        <v>53</v>
      </c>
      <c r="C129" s="755"/>
      <c r="D129" s="755"/>
      <c r="E129" s="755">
        <v>1600</v>
      </c>
      <c r="F129" s="755">
        <v>1600</v>
      </c>
      <c r="G129" s="755"/>
      <c r="H129" s="755"/>
      <c r="I129" s="756">
        <v>2485</v>
      </c>
      <c r="J129" s="757">
        <f t="shared" si="9"/>
        <v>2485</v>
      </c>
      <c r="K129" s="758">
        <f t="shared" si="10"/>
        <v>571.26436781609198</v>
      </c>
      <c r="L129" s="759">
        <f t="shared" si="11"/>
        <v>571.26436781609198</v>
      </c>
      <c r="M129" s="736" t="s">
        <v>5686</v>
      </c>
    </row>
    <row r="130" spans="1:19" s="736" customFormat="1">
      <c r="A130" s="754" t="s">
        <v>5687</v>
      </c>
      <c r="B130" s="754">
        <v>53</v>
      </c>
      <c r="C130" s="755"/>
      <c r="D130" s="755"/>
      <c r="E130" s="755">
        <v>5000</v>
      </c>
      <c r="F130" s="755">
        <v>3000</v>
      </c>
      <c r="G130" s="755">
        <v>3000</v>
      </c>
      <c r="H130" s="755"/>
      <c r="I130" s="756">
        <v>39500</v>
      </c>
      <c r="J130" s="794">
        <f t="shared" si="9"/>
        <v>39500</v>
      </c>
      <c r="K130" s="758">
        <f t="shared" si="10"/>
        <v>9080.4597701149432</v>
      </c>
      <c r="L130" s="795">
        <f t="shared" si="11"/>
        <v>9080.4597701149432</v>
      </c>
      <c r="M130" s="736" t="s">
        <v>5688</v>
      </c>
      <c r="P130" s="736" t="s">
        <v>5675</v>
      </c>
      <c r="Q130" s="737" t="s">
        <v>5604</v>
      </c>
      <c r="R130" s="737"/>
      <c r="S130" s="737"/>
    </row>
    <row r="131" spans="1:19">
      <c r="A131" s="754" t="s">
        <v>5689</v>
      </c>
      <c r="B131" s="754">
        <v>53</v>
      </c>
      <c r="C131" s="755"/>
      <c r="D131" s="755"/>
      <c r="E131" s="755">
        <v>3500</v>
      </c>
      <c r="F131" s="755">
        <v>1600</v>
      </c>
      <c r="G131" s="755"/>
      <c r="H131" s="755"/>
      <c r="I131" s="756">
        <v>30750</v>
      </c>
      <c r="J131" s="757">
        <f t="shared" si="9"/>
        <v>30750</v>
      </c>
      <c r="K131" s="758">
        <f t="shared" si="10"/>
        <v>7068.9655172413795</v>
      </c>
      <c r="L131" s="759">
        <f t="shared" si="11"/>
        <v>7068.9655172413795</v>
      </c>
      <c r="M131" s="736" t="s">
        <v>5690</v>
      </c>
      <c r="Q131" s="796"/>
    </row>
    <row r="132" spans="1:19">
      <c r="A132" s="754" t="s">
        <v>5691</v>
      </c>
      <c r="B132" s="754">
        <v>53</v>
      </c>
      <c r="C132" s="755"/>
      <c r="D132" s="755"/>
      <c r="E132" s="755">
        <v>5000</v>
      </c>
      <c r="F132" s="755">
        <v>6800</v>
      </c>
      <c r="G132" s="755"/>
      <c r="H132" s="755"/>
      <c r="I132" s="781">
        <v>22500</v>
      </c>
      <c r="J132" s="757">
        <f t="shared" si="9"/>
        <v>22500</v>
      </c>
      <c r="K132" s="758">
        <f t="shared" si="10"/>
        <v>5172.4137931034484</v>
      </c>
      <c r="L132" s="759">
        <f t="shared" si="11"/>
        <v>5172.4137931034484</v>
      </c>
      <c r="M132" s="736" t="s">
        <v>5692</v>
      </c>
      <c r="P132" s="736" t="s">
        <v>5693</v>
      </c>
    </row>
    <row r="133" spans="1:19">
      <c r="A133" s="754" t="s">
        <v>5687</v>
      </c>
      <c r="B133" s="754">
        <v>54</v>
      </c>
      <c r="C133" s="755"/>
      <c r="D133" s="755"/>
      <c r="E133" s="755">
        <v>3500</v>
      </c>
      <c r="F133" s="755">
        <v>5000</v>
      </c>
      <c r="G133" s="755">
        <v>1500</v>
      </c>
      <c r="H133" s="755"/>
      <c r="I133" s="756">
        <v>69500</v>
      </c>
      <c r="J133" s="757">
        <f t="shared" si="9"/>
        <v>69500</v>
      </c>
      <c r="K133" s="758">
        <f t="shared" si="10"/>
        <v>15977.011494252874</v>
      </c>
      <c r="L133" s="759">
        <f t="shared" si="11"/>
        <v>15977.011494252874</v>
      </c>
      <c r="M133" s="736" t="s">
        <v>5694</v>
      </c>
    </row>
    <row r="134" spans="1:19">
      <c r="A134" s="754" t="s">
        <v>5695</v>
      </c>
      <c r="B134" s="754">
        <v>54</v>
      </c>
      <c r="C134" s="755"/>
      <c r="D134" s="755"/>
      <c r="E134" s="755">
        <v>5000</v>
      </c>
      <c r="F134" s="755">
        <v>3500</v>
      </c>
      <c r="G134" s="755">
        <v>1500</v>
      </c>
      <c r="H134" s="755"/>
      <c r="I134" s="756">
        <v>64500</v>
      </c>
      <c r="J134" s="757">
        <f t="shared" si="9"/>
        <v>64500</v>
      </c>
      <c r="K134" s="758">
        <f t="shared" si="10"/>
        <v>14827.586206896553</v>
      </c>
      <c r="L134" s="759">
        <f t="shared" si="11"/>
        <v>14827.586206896553</v>
      </c>
      <c r="M134" s="736" t="s">
        <v>5696</v>
      </c>
    </row>
    <row r="135" spans="1:19">
      <c r="A135" s="754" t="s">
        <v>5697</v>
      </c>
      <c r="B135" s="754">
        <v>54</v>
      </c>
      <c r="C135" s="755"/>
      <c r="D135" s="755"/>
      <c r="E135" s="755">
        <v>4500</v>
      </c>
      <c r="F135" s="755">
        <v>3400</v>
      </c>
      <c r="G135" s="755">
        <v>1500</v>
      </c>
      <c r="H135" s="755"/>
      <c r="I135" s="756">
        <v>63500</v>
      </c>
      <c r="J135" s="757">
        <f t="shared" si="9"/>
        <v>63500</v>
      </c>
      <c r="K135" s="758">
        <f t="shared" si="10"/>
        <v>14597.701149425289</v>
      </c>
      <c r="L135" s="759">
        <f t="shared" si="11"/>
        <v>14597.701149425289</v>
      </c>
      <c r="M135" s="736" t="s">
        <v>5698</v>
      </c>
    </row>
    <row r="136" spans="1:19">
      <c r="A136" s="754" t="s">
        <v>5699</v>
      </c>
      <c r="B136" s="754">
        <v>54</v>
      </c>
      <c r="C136" s="755"/>
      <c r="D136" s="755"/>
      <c r="E136" s="755">
        <v>2500</v>
      </c>
      <c r="F136" s="755">
        <v>4500</v>
      </c>
      <c r="G136" s="755">
        <v>1500</v>
      </c>
      <c r="H136" s="755"/>
      <c r="I136" s="756">
        <v>64500</v>
      </c>
      <c r="J136" s="757">
        <f t="shared" si="9"/>
        <v>64500</v>
      </c>
      <c r="K136" s="758">
        <f t="shared" si="10"/>
        <v>14827.586206896553</v>
      </c>
      <c r="L136" s="759">
        <f t="shared" si="11"/>
        <v>14827.586206896553</v>
      </c>
      <c r="M136" s="736" t="s">
        <v>5700</v>
      </c>
    </row>
    <row r="137" spans="1:19">
      <c r="A137" s="754" t="s">
        <v>5701</v>
      </c>
      <c r="B137" s="754">
        <v>55</v>
      </c>
      <c r="C137" s="755"/>
      <c r="D137" s="755"/>
      <c r="E137" s="755">
        <v>11000</v>
      </c>
      <c r="F137" s="755">
        <v>5500</v>
      </c>
      <c r="G137" s="755"/>
      <c r="H137" s="755"/>
      <c r="I137" s="756">
        <v>109500</v>
      </c>
      <c r="J137" s="757">
        <f t="shared" si="9"/>
        <v>109500</v>
      </c>
      <c r="K137" s="758">
        <f t="shared" si="10"/>
        <v>25172.413793103449</v>
      </c>
      <c r="L137" s="759">
        <f t="shared" si="11"/>
        <v>25172.413793103449</v>
      </c>
      <c r="M137" s="736" t="s">
        <v>5702</v>
      </c>
      <c r="R137" s="797"/>
    </row>
    <row r="138" spans="1:19">
      <c r="A138" s="754" t="s">
        <v>5703</v>
      </c>
      <c r="B138" s="754">
        <v>55</v>
      </c>
      <c r="C138" s="755"/>
      <c r="D138" s="755"/>
      <c r="E138" s="755">
        <v>13500</v>
      </c>
      <c r="F138" s="755">
        <v>3850</v>
      </c>
      <c r="G138" s="755"/>
      <c r="H138" s="755"/>
      <c r="I138" s="756">
        <v>93825</v>
      </c>
      <c r="J138" s="757">
        <f t="shared" si="9"/>
        <v>93825</v>
      </c>
      <c r="K138" s="758">
        <f t="shared" si="10"/>
        <v>21568.96551724138</v>
      </c>
      <c r="L138" s="759">
        <f t="shared" si="11"/>
        <v>21568.96551724138</v>
      </c>
      <c r="M138" s="736" t="s">
        <v>5704</v>
      </c>
    </row>
    <row r="139" spans="1:19">
      <c r="A139" s="773" t="s">
        <v>5705</v>
      </c>
      <c r="B139" s="773">
        <v>55</v>
      </c>
      <c r="C139" s="774"/>
      <c r="D139" s="774"/>
      <c r="E139" s="774">
        <v>6000</v>
      </c>
      <c r="F139" s="774">
        <v>20000</v>
      </c>
      <c r="G139" s="774">
        <v>600</v>
      </c>
      <c r="H139" s="798" t="s">
        <v>5650</v>
      </c>
      <c r="I139" s="775">
        <v>0</v>
      </c>
      <c r="J139" s="757">
        <f t="shared" si="9"/>
        <v>0</v>
      </c>
      <c r="K139" s="758">
        <f t="shared" si="10"/>
        <v>0</v>
      </c>
      <c r="L139" s="759">
        <f t="shared" si="11"/>
        <v>0</v>
      </c>
      <c r="M139" s="736" t="s">
        <v>5706</v>
      </c>
    </row>
    <row r="140" spans="1:19">
      <c r="A140" s="754" t="s">
        <v>5707</v>
      </c>
      <c r="B140" s="754">
        <v>56</v>
      </c>
      <c r="C140" s="755"/>
      <c r="D140" s="755"/>
      <c r="E140" s="755">
        <v>2300</v>
      </c>
      <c r="F140" s="755">
        <v>2700</v>
      </c>
      <c r="G140" s="755">
        <v>2100</v>
      </c>
      <c r="I140" s="756">
        <v>38500</v>
      </c>
      <c r="J140" s="757">
        <f>I140-(I140*[4]Arkusz2!$J$2)</f>
        <v>26950</v>
      </c>
      <c r="K140" s="758">
        <f>I140/[4]Arkusz2!$L$2</f>
        <v>8850.5747126436781</v>
      </c>
      <c r="L140" s="759">
        <f>K140-(K140*[4]Arkusz2!$J$2)</f>
        <v>6195.4022988505749</v>
      </c>
      <c r="M140" s="736" t="s">
        <v>5708</v>
      </c>
    </row>
    <row r="141" spans="1:19" s="765" customFormat="1">
      <c r="A141" s="779" t="s">
        <v>1960</v>
      </c>
      <c r="B141" s="779">
        <v>56</v>
      </c>
      <c r="C141" s="780">
        <v>3500</v>
      </c>
      <c r="D141" s="780"/>
      <c r="E141" s="780">
        <v>6000</v>
      </c>
      <c r="F141" s="780"/>
      <c r="G141" s="780"/>
      <c r="H141" s="780"/>
      <c r="I141" s="799">
        <v>66825</v>
      </c>
      <c r="J141" s="791">
        <f t="shared" ref="J141:J153" si="12">I141-(I141*$J$2)</f>
        <v>66825</v>
      </c>
      <c r="K141" s="758">
        <f t="shared" ref="K141:K153" si="13">I141/$L$2</f>
        <v>15362.068965517243</v>
      </c>
      <c r="L141" s="759">
        <f t="shared" ref="L141:L153" si="14">K141-(K141*$J$2)</f>
        <v>15362.068965517243</v>
      </c>
      <c r="M141" s="736" t="s">
        <v>5709</v>
      </c>
    </row>
    <row r="142" spans="1:19" s="765" customFormat="1">
      <c r="A142" s="784" t="s">
        <v>1945</v>
      </c>
      <c r="B142" s="785">
        <v>56</v>
      </c>
      <c r="C142" s="786"/>
      <c r="D142" s="786"/>
      <c r="E142" s="786">
        <v>1700</v>
      </c>
      <c r="F142" s="786">
        <v>1600</v>
      </c>
      <c r="G142" s="786"/>
      <c r="H142" s="786">
        <v>5500</v>
      </c>
      <c r="I142" s="800">
        <v>60750</v>
      </c>
      <c r="J142" s="791">
        <f t="shared" si="12"/>
        <v>60750</v>
      </c>
      <c r="K142" s="758">
        <f t="shared" si="13"/>
        <v>13965.517241379312</v>
      </c>
      <c r="L142" s="759">
        <f t="shared" si="14"/>
        <v>13965.517241379312</v>
      </c>
      <c r="M142" s="736" t="s">
        <v>5710</v>
      </c>
    </row>
    <row r="143" spans="1:19" s="765" customFormat="1">
      <c r="A143" s="784" t="s">
        <v>1936</v>
      </c>
      <c r="B143" s="785">
        <v>56</v>
      </c>
      <c r="C143" s="786"/>
      <c r="D143" s="786"/>
      <c r="E143" s="786">
        <v>3100</v>
      </c>
      <c r="F143" s="786">
        <v>2100</v>
      </c>
      <c r="G143" s="786"/>
      <c r="H143" s="786">
        <v>11500</v>
      </c>
      <c r="I143" s="781">
        <v>161325</v>
      </c>
      <c r="J143" s="791">
        <f t="shared" si="12"/>
        <v>161325</v>
      </c>
      <c r="K143" s="758">
        <f t="shared" si="13"/>
        <v>37086.206896551725</v>
      </c>
      <c r="L143" s="759">
        <f t="shared" si="14"/>
        <v>37086.206896551725</v>
      </c>
      <c r="M143" s="736" t="s">
        <v>5711</v>
      </c>
    </row>
    <row r="144" spans="1:19">
      <c r="A144" s="779" t="s">
        <v>5712</v>
      </c>
      <c r="B144" s="779">
        <v>57</v>
      </c>
      <c r="C144" s="780">
        <v>900</v>
      </c>
      <c r="D144" s="780"/>
      <c r="E144" s="780">
        <v>1550</v>
      </c>
      <c r="F144" s="780"/>
      <c r="G144" s="780"/>
      <c r="H144" s="780"/>
      <c r="I144" s="781">
        <v>9500</v>
      </c>
      <c r="J144" s="791">
        <f t="shared" si="12"/>
        <v>9500</v>
      </c>
      <c r="K144" s="758">
        <f t="shared" si="13"/>
        <v>2183.9080459770116</v>
      </c>
      <c r="L144" s="759">
        <f t="shared" si="14"/>
        <v>2183.9080459770116</v>
      </c>
      <c r="M144" s="736" t="s">
        <v>5713</v>
      </c>
    </row>
    <row r="145" spans="1:13">
      <c r="A145" s="779" t="s">
        <v>5714</v>
      </c>
      <c r="B145" s="779">
        <v>57</v>
      </c>
      <c r="C145" s="780"/>
      <c r="D145" s="780"/>
      <c r="E145" s="780">
        <v>2000</v>
      </c>
      <c r="F145" s="780">
        <v>1000</v>
      </c>
      <c r="G145" s="780"/>
      <c r="H145" s="780">
        <v>300</v>
      </c>
      <c r="I145" s="781">
        <v>6500</v>
      </c>
      <c r="J145" s="791">
        <f t="shared" si="12"/>
        <v>6500</v>
      </c>
      <c r="K145" s="758">
        <f t="shared" si="13"/>
        <v>1494.2528735632186</v>
      </c>
      <c r="L145" s="759">
        <f t="shared" si="14"/>
        <v>1494.2528735632186</v>
      </c>
      <c r="M145" s="736" t="s">
        <v>5715</v>
      </c>
    </row>
    <row r="146" spans="1:13">
      <c r="A146" s="779" t="s">
        <v>5716</v>
      </c>
      <c r="B146" s="779">
        <v>57</v>
      </c>
      <c r="C146" s="780"/>
      <c r="D146" s="780"/>
      <c r="E146" s="780">
        <v>2750</v>
      </c>
      <c r="F146" s="780">
        <v>800</v>
      </c>
      <c r="G146" s="780"/>
      <c r="H146" s="780">
        <v>300</v>
      </c>
      <c r="I146" s="781">
        <v>10450</v>
      </c>
      <c r="J146" s="791">
        <f t="shared" si="12"/>
        <v>10450</v>
      </c>
      <c r="K146" s="758">
        <f t="shared" si="13"/>
        <v>2402.298850574713</v>
      </c>
      <c r="L146" s="759">
        <f t="shared" si="14"/>
        <v>2402.298850574713</v>
      </c>
      <c r="M146" s="736" t="s">
        <v>5717</v>
      </c>
    </row>
    <row r="147" spans="1:13">
      <c r="A147" s="779" t="s">
        <v>5718</v>
      </c>
      <c r="B147" s="779">
        <v>57</v>
      </c>
      <c r="C147" s="780"/>
      <c r="D147" s="780"/>
      <c r="E147" s="780">
        <v>11000</v>
      </c>
      <c r="F147" s="780">
        <v>3250</v>
      </c>
      <c r="G147" s="780"/>
      <c r="H147" s="780"/>
      <c r="I147" s="781">
        <v>107500</v>
      </c>
      <c r="J147" s="791">
        <f t="shared" si="12"/>
        <v>107500</v>
      </c>
      <c r="K147" s="758">
        <f t="shared" si="13"/>
        <v>24712.643678160923</v>
      </c>
      <c r="L147" s="759">
        <f t="shared" si="14"/>
        <v>24712.643678160923</v>
      </c>
      <c r="M147" s="736" t="s">
        <v>5719</v>
      </c>
    </row>
    <row r="148" spans="1:13">
      <c r="A148" s="779" t="s">
        <v>5720</v>
      </c>
      <c r="B148" s="779">
        <v>57</v>
      </c>
      <c r="C148" s="780"/>
      <c r="D148" s="780"/>
      <c r="E148" s="780">
        <v>2100</v>
      </c>
      <c r="F148" s="780">
        <v>2500</v>
      </c>
      <c r="G148" s="780"/>
      <c r="H148" s="780">
        <v>1600</v>
      </c>
      <c r="I148" s="781">
        <v>19500</v>
      </c>
      <c r="J148" s="791">
        <f t="shared" si="12"/>
        <v>19500</v>
      </c>
      <c r="K148" s="758">
        <f t="shared" si="13"/>
        <v>4482.7586206896558</v>
      </c>
      <c r="L148" s="759">
        <f t="shared" si="14"/>
        <v>4482.7586206896558</v>
      </c>
      <c r="M148" s="736" t="s">
        <v>5721</v>
      </c>
    </row>
    <row r="149" spans="1:13" s="765" customFormat="1">
      <c r="A149" s="754" t="s">
        <v>2593</v>
      </c>
      <c r="B149" s="754">
        <v>58</v>
      </c>
      <c r="C149" s="755"/>
      <c r="D149" s="755"/>
      <c r="E149" s="755">
        <v>1500</v>
      </c>
      <c r="F149" s="755">
        <v>6000</v>
      </c>
      <c r="G149" s="755"/>
      <c r="H149" s="755"/>
      <c r="I149" s="756">
        <v>5738</v>
      </c>
      <c r="J149" s="791">
        <f t="shared" si="12"/>
        <v>5738</v>
      </c>
      <c r="K149" s="758">
        <f t="shared" si="13"/>
        <v>1319.0804597701151</v>
      </c>
      <c r="L149" s="759">
        <f t="shared" si="14"/>
        <v>1319.0804597701151</v>
      </c>
      <c r="M149" s="736" t="s">
        <v>5722</v>
      </c>
    </row>
    <row r="150" spans="1:13" s="765" customFormat="1">
      <c r="A150" s="754" t="s">
        <v>1788</v>
      </c>
      <c r="B150" s="754">
        <v>58</v>
      </c>
      <c r="C150" s="755"/>
      <c r="D150" s="755"/>
      <c r="E150" s="755">
        <v>2000</v>
      </c>
      <c r="F150" s="755">
        <v>800</v>
      </c>
      <c r="G150" s="755"/>
      <c r="H150" s="755">
        <v>1850</v>
      </c>
      <c r="I150" s="756">
        <v>5198</v>
      </c>
      <c r="J150" s="791">
        <f t="shared" si="12"/>
        <v>5198</v>
      </c>
      <c r="K150" s="758">
        <f t="shared" si="13"/>
        <v>1194.9425287356323</v>
      </c>
      <c r="L150" s="759">
        <f t="shared" si="14"/>
        <v>1194.9425287356323</v>
      </c>
      <c r="M150" s="736" t="s">
        <v>5723</v>
      </c>
    </row>
    <row r="151" spans="1:13" s="765" customFormat="1">
      <c r="A151" s="754" t="s">
        <v>1792</v>
      </c>
      <c r="B151" s="754">
        <v>58</v>
      </c>
      <c r="C151" s="755"/>
      <c r="D151" s="755"/>
      <c r="E151" s="755">
        <v>1200</v>
      </c>
      <c r="F151" s="755">
        <v>800</v>
      </c>
      <c r="G151" s="755"/>
      <c r="H151" s="755">
        <v>1850</v>
      </c>
      <c r="I151" s="756">
        <v>5333</v>
      </c>
      <c r="J151" s="791">
        <f t="shared" si="12"/>
        <v>5333</v>
      </c>
      <c r="K151" s="758">
        <f t="shared" si="13"/>
        <v>1225.977011494253</v>
      </c>
      <c r="L151" s="759">
        <f t="shared" si="14"/>
        <v>1225.977011494253</v>
      </c>
      <c r="M151" s="736" t="s">
        <v>5724</v>
      </c>
    </row>
    <row r="152" spans="1:13">
      <c r="A152" s="779" t="s">
        <v>5725</v>
      </c>
      <c r="B152" s="779">
        <v>59</v>
      </c>
      <c r="C152" s="780"/>
      <c r="D152" s="780"/>
      <c r="E152" s="780">
        <v>6000</v>
      </c>
      <c r="F152" s="780">
        <v>1500</v>
      </c>
      <c r="G152" s="780"/>
      <c r="H152" s="780"/>
      <c r="I152" s="781">
        <v>5500</v>
      </c>
      <c r="J152" s="791">
        <f t="shared" si="12"/>
        <v>5500</v>
      </c>
      <c r="K152" s="758">
        <f t="shared" si="13"/>
        <v>1264.3678160919542</v>
      </c>
      <c r="L152" s="759">
        <f t="shared" si="14"/>
        <v>1264.3678160919542</v>
      </c>
      <c r="M152" s="736" t="s">
        <v>5726</v>
      </c>
    </row>
    <row r="153" spans="1:13">
      <c r="A153" s="754" t="s">
        <v>5727</v>
      </c>
      <c r="B153" s="754">
        <v>59</v>
      </c>
      <c r="C153" s="755">
        <v>3600</v>
      </c>
      <c r="D153" s="755"/>
      <c r="E153" s="755">
        <v>4000</v>
      </c>
      <c r="F153" s="755"/>
      <c r="G153" s="755"/>
      <c r="H153" s="755"/>
      <c r="I153" s="756">
        <v>49500</v>
      </c>
      <c r="J153" s="757">
        <f t="shared" si="12"/>
        <v>49500</v>
      </c>
      <c r="K153" s="758">
        <f t="shared" si="13"/>
        <v>11379.310344827587</v>
      </c>
      <c r="L153" s="759">
        <f t="shared" si="14"/>
        <v>11379.310344827587</v>
      </c>
      <c r="M153" s="736" t="s">
        <v>5728</v>
      </c>
    </row>
    <row r="154" spans="1:13">
      <c r="A154" s="779" t="s">
        <v>5729</v>
      </c>
      <c r="B154" s="779">
        <v>59</v>
      </c>
      <c r="C154" s="780"/>
      <c r="D154" s="780"/>
      <c r="E154" s="780">
        <v>3000</v>
      </c>
      <c r="F154" s="780">
        <v>4000</v>
      </c>
      <c r="G154" s="780"/>
      <c r="H154" s="780"/>
      <c r="I154" s="781">
        <v>20048</v>
      </c>
      <c r="J154" s="791">
        <f>I154-(I154*[4]Arkusz2!$J$2)</f>
        <v>14033.6</v>
      </c>
      <c r="K154" s="758">
        <f>I154/[4]Arkusz2!$L$2</f>
        <v>4608.7356321839088</v>
      </c>
      <c r="L154" s="759">
        <f>K154-(K154*[4]Arkusz2!$J$2)</f>
        <v>3226.1149425287363</v>
      </c>
      <c r="M154" s="736" t="s">
        <v>5730</v>
      </c>
    </row>
  </sheetData>
  <sheetProtection selectLockedCells="1" selectUnlockedCells="1"/>
  <mergeCells count="2">
    <mergeCell ref="A1:N1"/>
    <mergeCell ref="A121:N121"/>
  </mergeCells>
  <hyperlinks>
    <hyperlink ref="L3" location="SPIS!A1" display="WRÓĆ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H12"/>
  <sheetViews>
    <sheetView workbookViewId="0">
      <selection activeCell="F3" sqref="F3"/>
    </sheetView>
  </sheetViews>
  <sheetFormatPr defaultRowHeight="14.4"/>
  <cols>
    <col min="3" max="3" width="13.44140625" customWidth="1"/>
  </cols>
  <sheetData>
    <row r="1" spans="1:8" ht="15" thickBot="1">
      <c r="A1" s="845" t="s">
        <v>4922</v>
      </c>
      <c r="B1" s="845"/>
      <c r="C1" s="845"/>
      <c r="D1" s="845"/>
      <c r="E1" s="845"/>
      <c r="F1" s="845"/>
      <c r="G1" s="845"/>
      <c r="H1" s="845"/>
    </row>
    <row r="2" spans="1:8" ht="42" thickBot="1">
      <c r="A2" s="273"/>
      <c r="B2" s="273"/>
      <c r="C2" s="276"/>
      <c r="D2" s="276"/>
      <c r="E2" s="280" t="s">
        <v>25</v>
      </c>
      <c r="F2" s="281">
        <v>0</v>
      </c>
      <c r="G2" s="280" t="s">
        <v>26</v>
      </c>
      <c r="H2" s="282">
        <v>4.3499999999999996</v>
      </c>
    </row>
    <row r="3" spans="1:8">
      <c r="A3" s="273"/>
      <c r="B3" s="273"/>
      <c r="C3" s="276"/>
      <c r="D3" s="276"/>
      <c r="E3" s="276"/>
      <c r="F3" s="283"/>
      <c r="G3" s="273"/>
      <c r="H3" s="304" t="s">
        <v>3297</v>
      </c>
    </row>
    <row r="4" spans="1:8" ht="27.6">
      <c r="A4" s="372" t="s">
        <v>3298</v>
      </c>
      <c r="B4" s="372" t="s">
        <v>1265</v>
      </c>
      <c r="C4" s="373" t="s">
        <v>3221</v>
      </c>
      <c r="D4" s="305" t="s">
        <v>3222</v>
      </c>
      <c r="E4" s="306" t="s">
        <v>32</v>
      </c>
      <c r="F4" s="307" t="s">
        <v>33</v>
      </c>
      <c r="G4" s="308" t="s">
        <v>34</v>
      </c>
      <c r="H4" s="309" t="s">
        <v>35</v>
      </c>
    </row>
    <row r="5" spans="1:8">
      <c r="A5" s="374" t="s">
        <v>4923</v>
      </c>
      <c r="B5" s="375"/>
      <c r="C5" s="375" t="s">
        <v>4925</v>
      </c>
      <c r="D5" s="290"/>
      <c r="E5" s="293">
        <v>9500</v>
      </c>
      <c r="F5" s="294">
        <f>E5-(E5*$F$2)</f>
        <v>9500</v>
      </c>
      <c r="G5" s="295">
        <f>E5/$H$2</f>
        <v>2183.9080459770116</v>
      </c>
      <c r="H5" s="279">
        <f>G5-(G5*$F$2)</f>
        <v>2183.9080459770116</v>
      </c>
    </row>
    <row r="6" spans="1:8">
      <c r="A6" s="376" t="s">
        <v>4924</v>
      </c>
      <c r="B6" s="376"/>
      <c r="C6" s="375" t="s">
        <v>4926</v>
      </c>
    </row>
    <row r="7" spans="1:8">
      <c r="A7" s="376" t="s">
        <v>4929</v>
      </c>
      <c r="B7" s="376"/>
      <c r="C7" s="375" t="s">
        <v>4931</v>
      </c>
    </row>
    <row r="8" spans="1:8">
      <c r="A8" s="376" t="s">
        <v>4927</v>
      </c>
      <c r="B8" s="376"/>
      <c r="C8" s="375" t="s">
        <v>4928</v>
      </c>
    </row>
    <row r="9" spans="1:8">
      <c r="A9" s="377" t="s">
        <v>2198</v>
      </c>
      <c r="B9" s="377"/>
      <c r="C9" s="378" t="s">
        <v>1687</v>
      </c>
      <c r="D9" s="234"/>
    </row>
    <row r="10" spans="1:8">
      <c r="A10" s="376" t="s">
        <v>4929</v>
      </c>
      <c r="B10" s="376"/>
      <c r="C10" s="375" t="s">
        <v>4930</v>
      </c>
    </row>
    <row r="11" spans="1:8">
      <c r="A11" s="375" t="s">
        <v>4757</v>
      </c>
      <c r="B11" s="375"/>
      <c r="C11" s="375" t="s">
        <v>1824</v>
      </c>
    </row>
    <row r="12" spans="1:8">
      <c r="A12" s="374" t="s">
        <v>4785</v>
      </c>
      <c r="B12" s="375"/>
      <c r="C12" s="375" t="s">
        <v>4790</v>
      </c>
    </row>
  </sheetData>
  <mergeCells count="1">
    <mergeCell ref="A1:H1"/>
  </mergeCells>
  <hyperlinks>
    <hyperlink ref="H3" location="SPIS!A1" display="WRÓĆ/BACK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indexed="49"/>
  </sheetPr>
  <dimension ref="A1:O756"/>
  <sheetViews>
    <sheetView view="pageBreakPreview" topLeftCell="A723" zoomScale="130" zoomScaleSheetLayoutView="130" workbookViewId="0">
      <selection activeCell="G2" sqref="G2"/>
    </sheetView>
  </sheetViews>
  <sheetFormatPr defaultColWidth="8.6640625" defaultRowHeight="9.6"/>
  <cols>
    <col min="1" max="1" width="11.88671875" style="614" customWidth="1"/>
    <col min="2" max="2" width="19" style="394" customWidth="1"/>
    <col min="3" max="3" width="41.6640625" style="615" customWidth="1"/>
    <col min="4" max="4" width="8.5546875" style="615" customWidth="1"/>
    <col min="5" max="5" width="13.33203125" style="615" customWidth="1"/>
    <col min="6" max="6" width="8.33203125" style="474" customWidth="1"/>
    <col min="7" max="7" width="8.5546875" style="475" customWidth="1"/>
    <col min="8" max="8" width="9.44140625" style="476" customWidth="1"/>
    <col min="9" max="9" width="9.5546875" style="477" customWidth="1"/>
    <col min="10" max="10" width="38.109375" style="616" customWidth="1"/>
    <col min="11" max="11" width="7.6640625" style="616" customWidth="1"/>
    <col min="12" max="12" width="10.88671875" style="616" customWidth="1"/>
    <col min="13" max="13" width="7.44140625" style="478" customWidth="1"/>
    <col min="14" max="15" width="8.6640625" style="427" hidden="1" customWidth="1"/>
    <col min="16" max="16384" width="8.6640625" style="427"/>
  </cols>
  <sheetData>
    <row r="1" spans="1:15" s="402" customFormat="1" ht="11.25" customHeight="1">
      <c r="A1" s="393" t="s">
        <v>24</v>
      </c>
      <c r="B1" s="394"/>
      <c r="C1" s="394"/>
      <c r="D1" s="394"/>
      <c r="E1" s="395"/>
      <c r="F1" s="396"/>
      <c r="G1" s="397"/>
      <c r="H1" s="398"/>
      <c r="I1" s="399"/>
      <c r="J1" s="400"/>
      <c r="K1" s="401"/>
      <c r="L1" s="401"/>
    </row>
    <row r="2" spans="1:15" s="402" customFormat="1" ht="28.5" customHeight="1">
      <c r="A2" s="393"/>
      <c r="B2" s="394"/>
      <c r="C2" s="394"/>
      <c r="D2" s="394"/>
      <c r="E2" s="395"/>
      <c r="F2" s="403" t="s">
        <v>25</v>
      </c>
      <c r="G2" s="404">
        <v>0</v>
      </c>
      <c r="H2" s="403" t="s">
        <v>26</v>
      </c>
      <c r="I2" s="405">
        <v>4.3499999999999996</v>
      </c>
      <c r="J2" s="401"/>
      <c r="K2" s="401"/>
      <c r="L2" s="401"/>
    </row>
    <row r="3" spans="1:15" s="402" customFormat="1" ht="12" customHeight="1">
      <c r="A3" s="393"/>
      <c r="B3" s="394"/>
      <c r="C3" s="394"/>
      <c r="D3" s="394"/>
      <c r="E3" s="395"/>
      <c r="F3" s="396"/>
      <c r="G3" s="397"/>
      <c r="H3" s="398"/>
      <c r="I3" s="399"/>
      <c r="J3" s="400"/>
      <c r="K3" s="401"/>
      <c r="L3" s="401"/>
    </row>
    <row r="4" spans="1:15" s="416" customFormat="1" ht="38.25" customHeight="1">
      <c r="A4" s="406" t="s">
        <v>27</v>
      </c>
      <c r="B4" s="407" t="s">
        <v>28</v>
      </c>
      <c r="C4" s="408" t="s">
        <v>29</v>
      </c>
      <c r="D4" s="409" t="s">
        <v>30</v>
      </c>
      <c r="E4" s="409" t="s">
        <v>31</v>
      </c>
      <c r="F4" s="410" t="s">
        <v>32</v>
      </c>
      <c r="G4" s="411" t="s">
        <v>33</v>
      </c>
      <c r="H4" s="412" t="s">
        <v>34</v>
      </c>
      <c r="I4" s="413" t="s">
        <v>35</v>
      </c>
      <c r="J4" s="414" t="s">
        <v>36</v>
      </c>
      <c r="K4" s="415" t="s">
        <v>37</v>
      </c>
      <c r="L4" s="415" t="s">
        <v>38</v>
      </c>
      <c r="M4" s="414" t="s">
        <v>39</v>
      </c>
    </row>
    <row r="5" spans="1:15" ht="15" customHeight="1">
      <c r="A5" s="833" t="s">
        <v>40</v>
      </c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623"/>
      <c r="M5" s="624" t="s">
        <v>41</v>
      </c>
    </row>
    <row r="6" spans="1:15" ht="19.2">
      <c r="A6" s="417">
        <v>5902811508148</v>
      </c>
      <c r="B6" s="418" t="s">
        <v>42</v>
      </c>
      <c r="C6" s="419" t="s">
        <v>4980</v>
      </c>
      <c r="D6" s="420" t="s">
        <v>43</v>
      </c>
      <c r="E6" s="420" t="s">
        <v>44</v>
      </c>
      <c r="F6" s="639">
        <v>4950</v>
      </c>
      <c r="G6" s="422">
        <f t="shared" ref="G6:G49" si="0">F6-(F6*$G$2)</f>
        <v>4950</v>
      </c>
      <c r="H6" s="423">
        <f t="shared" ref="H6:H49" si="1">F6/$I$2</f>
        <v>1137.9310344827586</v>
      </c>
      <c r="I6" s="424">
        <f t="shared" ref="I6:I49" si="2">H6-(H6*$G$2)</f>
        <v>1137.9310344827586</v>
      </c>
      <c r="J6" s="419" t="s">
        <v>4981</v>
      </c>
      <c r="K6" s="425"/>
      <c r="L6" s="425" t="s">
        <v>45</v>
      </c>
      <c r="M6" s="426"/>
    </row>
    <row r="7" spans="1:15" ht="19.2">
      <c r="A7" s="417">
        <f>VLOOKUP(B7,'.'!$A$1:$I$803,9,0)</f>
        <v>5902811507158</v>
      </c>
      <c r="B7" s="418" t="s">
        <v>42</v>
      </c>
      <c r="C7" s="419" t="s">
        <v>4982</v>
      </c>
      <c r="D7" s="420" t="s">
        <v>43</v>
      </c>
      <c r="E7" s="420" t="s">
        <v>44</v>
      </c>
      <c r="F7" s="639">
        <v>3750</v>
      </c>
      <c r="G7" s="422">
        <f t="shared" si="0"/>
        <v>3750</v>
      </c>
      <c r="H7" s="423">
        <f t="shared" si="1"/>
        <v>862.06896551724139</v>
      </c>
      <c r="I7" s="424">
        <f t="shared" si="2"/>
        <v>862.06896551724139</v>
      </c>
      <c r="J7" s="419" t="s">
        <v>4981</v>
      </c>
      <c r="K7" s="425"/>
      <c r="L7" s="425" t="s">
        <v>45</v>
      </c>
      <c r="M7" s="426"/>
    </row>
    <row r="8" spans="1:15" ht="33.75" customHeight="1">
      <c r="A8" s="417">
        <f>VLOOKUP(B8,'.'!$A$1:$I$803,9,0)</f>
        <v>5902811506489</v>
      </c>
      <c r="B8" s="418" t="s">
        <v>46</v>
      </c>
      <c r="C8" s="419" t="s">
        <v>4983</v>
      </c>
      <c r="D8" s="420" t="s">
        <v>43</v>
      </c>
      <c r="E8" s="420" t="s">
        <v>44</v>
      </c>
      <c r="F8" s="639">
        <v>2950</v>
      </c>
      <c r="G8" s="422">
        <f t="shared" si="0"/>
        <v>2950</v>
      </c>
      <c r="H8" s="423">
        <f t="shared" si="1"/>
        <v>678.16091954022988</v>
      </c>
      <c r="I8" s="424">
        <f t="shared" si="2"/>
        <v>678.16091954022988</v>
      </c>
      <c r="J8" s="419" t="s">
        <v>4984</v>
      </c>
      <c r="K8" s="425"/>
      <c r="L8" s="425" t="s">
        <v>45</v>
      </c>
      <c r="M8" s="426"/>
    </row>
    <row r="9" spans="1:15" ht="33.75" customHeight="1">
      <c r="A9" s="417">
        <f>VLOOKUP(B9,'.'!$A$1:$I$803,9,0)</f>
        <v>5902811507431</v>
      </c>
      <c r="B9" s="418" t="s">
        <v>47</v>
      </c>
      <c r="C9" s="419" t="s">
        <v>4985</v>
      </c>
      <c r="D9" s="420"/>
      <c r="E9" s="420"/>
      <c r="F9" s="421">
        <v>195</v>
      </c>
      <c r="G9" s="422">
        <f t="shared" si="0"/>
        <v>195</v>
      </c>
      <c r="H9" s="423">
        <f t="shared" si="1"/>
        <v>44.827586206896555</v>
      </c>
      <c r="I9" s="424">
        <f t="shared" si="2"/>
        <v>44.827586206896555</v>
      </c>
      <c r="J9" s="419" t="s">
        <v>4986</v>
      </c>
      <c r="K9" s="425"/>
      <c r="L9" s="425" t="s">
        <v>45</v>
      </c>
      <c r="M9" s="426"/>
    </row>
    <row r="10" spans="1:15" ht="47.25" customHeight="1">
      <c r="A10" s="417">
        <f>VLOOKUP(B10,'.'!$A$1:$I$803,9,0)</f>
        <v>5902811505994</v>
      </c>
      <c r="B10" s="418" t="s">
        <v>48</v>
      </c>
      <c r="C10" s="419" t="s">
        <v>4987</v>
      </c>
      <c r="D10" s="420" t="s">
        <v>43</v>
      </c>
      <c r="E10" s="428" t="s">
        <v>44</v>
      </c>
      <c r="F10" s="639">
        <v>210</v>
      </c>
      <c r="G10" s="422">
        <f t="shared" si="0"/>
        <v>210</v>
      </c>
      <c r="H10" s="423">
        <f t="shared" si="1"/>
        <v>48.275862068965523</v>
      </c>
      <c r="I10" s="424">
        <f t="shared" si="2"/>
        <v>48.275862068965523</v>
      </c>
      <c r="J10" s="419" t="s">
        <v>4988</v>
      </c>
      <c r="K10" s="425"/>
      <c r="L10" s="425" t="s">
        <v>45</v>
      </c>
      <c r="M10" s="420"/>
      <c r="N10" s="429"/>
      <c r="O10" s="429"/>
    </row>
    <row r="11" spans="1:15">
      <c r="A11" s="417">
        <f>VLOOKUP(B11,'.'!$A$1:$I$803,9,0)</f>
        <v>5902811507448</v>
      </c>
      <c r="B11" s="418" t="s">
        <v>49</v>
      </c>
      <c r="C11" s="419" t="s">
        <v>4989</v>
      </c>
      <c r="D11" s="420"/>
      <c r="E11" s="420"/>
      <c r="F11" s="639">
        <v>395</v>
      </c>
      <c r="G11" s="422">
        <f t="shared" si="0"/>
        <v>395</v>
      </c>
      <c r="H11" s="423">
        <f t="shared" si="1"/>
        <v>90.804597701149433</v>
      </c>
      <c r="I11" s="424">
        <f t="shared" si="2"/>
        <v>90.804597701149433</v>
      </c>
      <c r="J11" s="425" t="s">
        <v>50</v>
      </c>
      <c r="K11" s="425"/>
      <c r="L11" s="425" t="s">
        <v>45</v>
      </c>
      <c r="M11" s="426"/>
    </row>
    <row r="12" spans="1:15">
      <c r="A12" s="417">
        <f>VLOOKUP(B12,'.'!$A$1:$I$803,9,0)</f>
        <v>5902811507165</v>
      </c>
      <c r="B12" s="418" t="s">
        <v>51</v>
      </c>
      <c r="C12" s="419" t="s">
        <v>4990</v>
      </c>
      <c r="D12" s="420"/>
      <c r="E12" s="420"/>
      <c r="F12" s="639">
        <v>150</v>
      </c>
      <c r="G12" s="422">
        <f t="shared" si="0"/>
        <v>150</v>
      </c>
      <c r="H12" s="423">
        <f t="shared" si="1"/>
        <v>34.482758620689658</v>
      </c>
      <c r="I12" s="424">
        <f t="shared" si="2"/>
        <v>34.482758620689658</v>
      </c>
      <c r="J12" s="425" t="s">
        <v>4991</v>
      </c>
      <c r="K12" s="425"/>
      <c r="L12" s="425" t="s">
        <v>45</v>
      </c>
      <c r="M12" s="426"/>
    </row>
    <row r="13" spans="1:15">
      <c r="A13" s="417">
        <f>VLOOKUP(B13,'.'!$A$1:$I$803,9,0)</f>
        <v>5902811507172</v>
      </c>
      <c r="B13" s="418" t="s">
        <v>52</v>
      </c>
      <c r="C13" s="419" t="s">
        <v>4992</v>
      </c>
      <c r="D13" s="420"/>
      <c r="E13" s="420"/>
      <c r="F13" s="639">
        <v>150</v>
      </c>
      <c r="G13" s="422">
        <f t="shared" si="0"/>
        <v>150</v>
      </c>
      <c r="H13" s="423">
        <f t="shared" si="1"/>
        <v>34.482758620689658</v>
      </c>
      <c r="I13" s="424">
        <f t="shared" si="2"/>
        <v>34.482758620689658</v>
      </c>
      <c r="J13" s="425" t="s">
        <v>4993</v>
      </c>
      <c r="K13" s="425"/>
      <c r="L13" s="425" t="s">
        <v>45</v>
      </c>
      <c r="M13" s="426"/>
    </row>
    <row r="14" spans="1:15">
      <c r="A14" s="417">
        <f>VLOOKUP(B14,'.'!$A$1:$I$803,9,0)</f>
        <v>5902811507189</v>
      </c>
      <c r="B14" s="418" t="s">
        <v>53</v>
      </c>
      <c r="C14" s="419" t="s">
        <v>4994</v>
      </c>
      <c r="D14" s="420"/>
      <c r="E14" s="420"/>
      <c r="F14" s="639">
        <v>150</v>
      </c>
      <c r="G14" s="422">
        <f t="shared" si="0"/>
        <v>150</v>
      </c>
      <c r="H14" s="423">
        <f t="shared" si="1"/>
        <v>34.482758620689658</v>
      </c>
      <c r="I14" s="424">
        <f t="shared" si="2"/>
        <v>34.482758620689658</v>
      </c>
      <c r="J14" s="425" t="s">
        <v>4995</v>
      </c>
      <c r="K14" s="425"/>
      <c r="L14" s="425" t="s">
        <v>45</v>
      </c>
      <c r="M14" s="426"/>
    </row>
    <row r="15" spans="1:15">
      <c r="A15" s="417">
        <f>VLOOKUP(B15,'.'!$A$1:$I$803,9,0)</f>
        <v>5902811507196</v>
      </c>
      <c r="B15" s="418" t="s">
        <v>54</v>
      </c>
      <c r="C15" s="419" t="s">
        <v>4996</v>
      </c>
      <c r="D15" s="420"/>
      <c r="E15" s="420"/>
      <c r="F15" s="639">
        <v>150</v>
      </c>
      <c r="G15" s="422">
        <f t="shared" si="0"/>
        <v>150</v>
      </c>
      <c r="H15" s="423">
        <f t="shared" si="1"/>
        <v>34.482758620689658</v>
      </c>
      <c r="I15" s="424">
        <f t="shared" si="2"/>
        <v>34.482758620689658</v>
      </c>
      <c r="J15" s="425" t="s">
        <v>4997</v>
      </c>
      <c r="K15" s="425"/>
      <c r="L15" s="425" t="s">
        <v>45</v>
      </c>
      <c r="M15" s="426"/>
    </row>
    <row r="16" spans="1:15">
      <c r="A16" s="417">
        <f>VLOOKUP(B16,'.'!$A$1:$I$803,9,0)</f>
        <v>5902811507202</v>
      </c>
      <c r="B16" s="418" t="s">
        <v>55</v>
      </c>
      <c r="C16" s="419" t="s">
        <v>4998</v>
      </c>
      <c r="D16" s="420"/>
      <c r="E16" s="420"/>
      <c r="F16" s="639">
        <v>150</v>
      </c>
      <c r="G16" s="422">
        <f t="shared" si="0"/>
        <v>150</v>
      </c>
      <c r="H16" s="423">
        <f t="shared" si="1"/>
        <v>34.482758620689658</v>
      </c>
      <c r="I16" s="424">
        <f t="shared" si="2"/>
        <v>34.482758620689658</v>
      </c>
      <c r="J16" s="425" t="s">
        <v>4999</v>
      </c>
      <c r="K16" s="425"/>
      <c r="L16" s="425" t="s">
        <v>45</v>
      </c>
      <c r="M16" s="426"/>
    </row>
    <row r="17" spans="1:13">
      <c r="A17" s="417">
        <f>VLOOKUP(B17,'.'!$A$1:$I$803,9,0)</f>
        <v>5902811507219</v>
      </c>
      <c r="B17" s="418" t="s">
        <v>56</v>
      </c>
      <c r="C17" s="419" t="s">
        <v>5000</v>
      </c>
      <c r="D17" s="420"/>
      <c r="E17" s="420"/>
      <c r="F17" s="639">
        <v>150</v>
      </c>
      <c r="G17" s="422">
        <f t="shared" si="0"/>
        <v>150</v>
      </c>
      <c r="H17" s="423">
        <f t="shared" si="1"/>
        <v>34.482758620689658</v>
      </c>
      <c r="I17" s="424">
        <f t="shared" si="2"/>
        <v>34.482758620689658</v>
      </c>
      <c r="J17" s="425" t="s">
        <v>5001</v>
      </c>
      <c r="K17" s="425"/>
      <c r="L17" s="425" t="s">
        <v>45</v>
      </c>
      <c r="M17" s="426"/>
    </row>
    <row r="18" spans="1:13">
      <c r="A18" s="417">
        <f>VLOOKUP(B18,'.'!$A$1:$I$803,9,0)</f>
        <v>5902811507226</v>
      </c>
      <c r="B18" s="418" t="s">
        <v>57</v>
      </c>
      <c r="C18" s="419" t="s">
        <v>5002</v>
      </c>
      <c r="D18" s="420"/>
      <c r="E18" s="420"/>
      <c r="F18" s="639">
        <v>150</v>
      </c>
      <c r="G18" s="422">
        <f t="shared" si="0"/>
        <v>150</v>
      </c>
      <c r="H18" s="423">
        <f t="shared" si="1"/>
        <v>34.482758620689658</v>
      </c>
      <c r="I18" s="424">
        <f t="shared" si="2"/>
        <v>34.482758620689658</v>
      </c>
      <c r="J18" s="425" t="s">
        <v>5003</v>
      </c>
      <c r="K18" s="425"/>
      <c r="L18" s="425" t="s">
        <v>45</v>
      </c>
      <c r="M18" s="426"/>
    </row>
    <row r="19" spans="1:13">
      <c r="A19" s="417">
        <f>VLOOKUP(B19,'.'!$A$1:$I$803,9,0)</f>
        <v>5902811507233</v>
      </c>
      <c r="B19" s="418" t="s">
        <v>58</v>
      </c>
      <c r="C19" s="419" t="s">
        <v>5004</v>
      </c>
      <c r="D19" s="420"/>
      <c r="E19" s="420"/>
      <c r="F19" s="639">
        <v>150</v>
      </c>
      <c r="G19" s="422">
        <f t="shared" si="0"/>
        <v>150</v>
      </c>
      <c r="H19" s="423">
        <f t="shared" si="1"/>
        <v>34.482758620689658</v>
      </c>
      <c r="I19" s="424">
        <f t="shared" si="2"/>
        <v>34.482758620689658</v>
      </c>
      <c r="J19" s="425" t="s">
        <v>5005</v>
      </c>
      <c r="K19" s="425"/>
      <c r="L19" s="425" t="s">
        <v>45</v>
      </c>
      <c r="M19" s="426"/>
    </row>
    <row r="20" spans="1:13">
      <c r="A20" s="417">
        <f>VLOOKUP(B20,'.'!$A$1:$I$803,9,0)</f>
        <v>5902811507240</v>
      </c>
      <c r="B20" s="418" t="s">
        <v>59</v>
      </c>
      <c r="C20" s="419" t="s">
        <v>5006</v>
      </c>
      <c r="D20" s="420"/>
      <c r="E20" s="420"/>
      <c r="F20" s="639">
        <v>150</v>
      </c>
      <c r="G20" s="422">
        <f t="shared" si="0"/>
        <v>150</v>
      </c>
      <c r="H20" s="423">
        <f t="shared" si="1"/>
        <v>34.482758620689658</v>
      </c>
      <c r="I20" s="424">
        <f t="shared" si="2"/>
        <v>34.482758620689658</v>
      </c>
      <c r="J20" s="425" t="s">
        <v>5007</v>
      </c>
      <c r="K20" s="425"/>
      <c r="L20" s="425" t="s">
        <v>45</v>
      </c>
      <c r="M20" s="426"/>
    </row>
    <row r="21" spans="1:13">
      <c r="A21" s="417">
        <f>VLOOKUP(B21,'.'!$A$1:$I$803,9,0)</f>
        <v>5902811507257</v>
      </c>
      <c r="B21" s="418" t="s">
        <v>60</v>
      </c>
      <c r="C21" s="419" t="s">
        <v>5008</v>
      </c>
      <c r="D21" s="420"/>
      <c r="E21" s="420"/>
      <c r="F21" s="639">
        <v>150</v>
      </c>
      <c r="G21" s="422">
        <f t="shared" si="0"/>
        <v>150</v>
      </c>
      <c r="H21" s="423">
        <f t="shared" si="1"/>
        <v>34.482758620689658</v>
      </c>
      <c r="I21" s="424">
        <f t="shared" si="2"/>
        <v>34.482758620689658</v>
      </c>
      <c r="J21" s="425" t="s">
        <v>5009</v>
      </c>
      <c r="K21" s="425"/>
      <c r="L21" s="425" t="s">
        <v>45</v>
      </c>
      <c r="M21" s="426"/>
    </row>
    <row r="22" spans="1:13">
      <c r="A22" s="417">
        <f>VLOOKUP(B22,'.'!$A$1:$I$803,9,0)</f>
        <v>5902811507264</v>
      </c>
      <c r="B22" s="418" t="s">
        <v>61</v>
      </c>
      <c r="C22" s="419" t="s">
        <v>5010</v>
      </c>
      <c r="D22" s="420"/>
      <c r="E22" s="420"/>
      <c r="F22" s="639">
        <v>150</v>
      </c>
      <c r="G22" s="422">
        <f t="shared" si="0"/>
        <v>150</v>
      </c>
      <c r="H22" s="423">
        <f t="shared" si="1"/>
        <v>34.482758620689658</v>
      </c>
      <c r="I22" s="424">
        <f t="shared" si="2"/>
        <v>34.482758620689658</v>
      </c>
      <c r="J22" s="425" t="s">
        <v>5011</v>
      </c>
      <c r="K22" s="425"/>
      <c r="L22" s="425" t="s">
        <v>45</v>
      </c>
      <c r="M22" s="426"/>
    </row>
    <row r="23" spans="1:13">
      <c r="A23" s="417">
        <f>VLOOKUP(B23,'.'!$A$1:$I$803,9,0)</f>
        <v>5902811507271</v>
      </c>
      <c r="B23" s="418" t="s">
        <v>62</v>
      </c>
      <c r="C23" s="419" t="s">
        <v>5012</v>
      </c>
      <c r="D23" s="420"/>
      <c r="E23" s="420"/>
      <c r="F23" s="639">
        <v>250</v>
      </c>
      <c r="G23" s="422">
        <f t="shared" si="0"/>
        <v>250</v>
      </c>
      <c r="H23" s="423">
        <f t="shared" si="1"/>
        <v>57.471264367816097</v>
      </c>
      <c r="I23" s="424">
        <f t="shared" si="2"/>
        <v>57.471264367816097</v>
      </c>
      <c r="J23" s="425" t="s">
        <v>5013</v>
      </c>
      <c r="K23" s="425"/>
      <c r="L23" s="425" t="s">
        <v>45</v>
      </c>
      <c r="M23" s="426"/>
    </row>
    <row r="24" spans="1:13">
      <c r="A24" s="417">
        <f>VLOOKUP(B24,'.'!$A$1:$I$803,9,0)</f>
        <v>5902811507288</v>
      </c>
      <c r="B24" s="418" t="s">
        <v>63</v>
      </c>
      <c r="C24" s="419" t="s">
        <v>5014</v>
      </c>
      <c r="D24" s="420"/>
      <c r="E24" s="420"/>
      <c r="F24" s="639">
        <v>250</v>
      </c>
      <c r="G24" s="422">
        <f t="shared" si="0"/>
        <v>250</v>
      </c>
      <c r="H24" s="423">
        <f t="shared" si="1"/>
        <v>57.471264367816097</v>
      </c>
      <c r="I24" s="424">
        <f t="shared" si="2"/>
        <v>57.471264367816097</v>
      </c>
      <c r="J24" s="425" t="s">
        <v>5015</v>
      </c>
      <c r="K24" s="425"/>
      <c r="L24" s="425" t="s">
        <v>45</v>
      </c>
      <c r="M24" s="426"/>
    </row>
    <row r="25" spans="1:13" ht="12.75" customHeight="1">
      <c r="A25" s="417">
        <f>VLOOKUP(B25,'.'!$A$1:$I$803,9,0)</f>
        <v>5902811507295</v>
      </c>
      <c r="B25" s="418" t="s">
        <v>64</v>
      </c>
      <c r="C25" s="419" t="s">
        <v>5016</v>
      </c>
      <c r="D25" s="420"/>
      <c r="E25" s="420"/>
      <c r="F25" s="639">
        <v>295</v>
      </c>
      <c r="G25" s="422">
        <f t="shared" si="0"/>
        <v>295</v>
      </c>
      <c r="H25" s="423">
        <f t="shared" si="1"/>
        <v>67.816091954022994</v>
      </c>
      <c r="I25" s="424">
        <f t="shared" si="2"/>
        <v>67.816091954022994</v>
      </c>
      <c r="J25" s="425" t="s">
        <v>5017</v>
      </c>
      <c r="K25" s="425"/>
      <c r="L25" s="425" t="s">
        <v>45</v>
      </c>
      <c r="M25" s="426"/>
    </row>
    <row r="26" spans="1:13">
      <c r="A26" s="417">
        <f>VLOOKUP(B26,'.'!$A$1:$I$803,9,0)</f>
        <v>5902811507301</v>
      </c>
      <c r="B26" s="418" t="s">
        <v>65</v>
      </c>
      <c r="C26" s="419" t="s">
        <v>5018</v>
      </c>
      <c r="D26" s="420"/>
      <c r="E26" s="420"/>
      <c r="F26" s="639">
        <v>150</v>
      </c>
      <c r="G26" s="422">
        <f t="shared" si="0"/>
        <v>150</v>
      </c>
      <c r="H26" s="423">
        <f t="shared" si="1"/>
        <v>34.482758620689658</v>
      </c>
      <c r="I26" s="424">
        <f t="shared" si="2"/>
        <v>34.482758620689658</v>
      </c>
      <c r="J26" s="425" t="s">
        <v>5019</v>
      </c>
      <c r="K26" s="425"/>
      <c r="L26" s="425" t="s">
        <v>45</v>
      </c>
      <c r="M26" s="426"/>
    </row>
    <row r="27" spans="1:13">
      <c r="A27" s="417">
        <f>VLOOKUP(B27,'.'!$A$1:$I$803,9,0)</f>
        <v>5902811507318</v>
      </c>
      <c r="B27" s="418" t="s">
        <v>66</v>
      </c>
      <c r="C27" s="419" t="s">
        <v>5020</v>
      </c>
      <c r="D27" s="420"/>
      <c r="E27" s="420"/>
      <c r="F27" s="639">
        <v>150</v>
      </c>
      <c r="G27" s="422">
        <f t="shared" si="0"/>
        <v>150</v>
      </c>
      <c r="H27" s="423">
        <f t="shared" si="1"/>
        <v>34.482758620689658</v>
      </c>
      <c r="I27" s="424">
        <f t="shared" si="2"/>
        <v>34.482758620689658</v>
      </c>
      <c r="J27" s="425" t="s">
        <v>5021</v>
      </c>
      <c r="K27" s="425"/>
      <c r="L27" s="425" t="s">
        <v>45</v>
      </c>
      <c r="M27" s="426"/>
    </row>
    <row r="28" spans="1:13">
      <c r="A28" s="417">
        <f>VLOOKUP(B28,'.'!$A$1:$I$803,9,0)</f>
        <v>5902811507332</v>
      </c>
      <c r="B28" s="418" t="s">
        <v>67</v>
      </c>
      <c r="C28" s="419" t="s">
        <v>5022</v>
      </c>
      <c r="D28" s="420"/>
      <c r="E28" s="420"/>
      <c r="F28" s="639">
        <v>150</v>
      </c>
      <c r="G28" s="422">
        <f t="shared" si="0"/>
        <v>150</v>
      </c>
      <c r="H28" s="423">
        <f t="shared" si="1"/>
        <v>34.482758620689658</v>
      </c>
      <c r="I28" s="424">
        <f t="shared" si="2"/>
        <v>34.482758620689658</v>
      </c>
      <c r="J28" s="425" t="s">
        <v>5023</v>
      </c>
      <c r="K28" s="425"/>
      <c r="L28" s="425" t="s">
        <v>45</v>
      </c>
      <c r="M28" s="426"/>
    </row>
    <row r="29" spans="1:13">
      <c r="A29" s="417">
        <f>VLOOKUP(B29,'.'!$A$1:$I$803,9,0)</f>
        <v>5902811507349</v>
      </c>
      <c r="B29" s="418" t="s">
        <v>68</v>
      </c>
      <c r="C29" s="419" t="s">
        <v>5024</v>
      </c>
      <c r="D29" s="420"/>
      <c r="E29" s="420"/>
      <c r="F29" s="639">
        <v>150</v>
      </c>
      <c r="G29" s="422">
        <f t="shared" si="0"/>
        <v>150</v>
      </c>
      <c r="H29" s="423">
        <f t="shared" si="1"/>
        <v>34.482758620689658</v>
      </c>
      <c r="I29" s="424">
        <f t="shared" si="2"/>
        <v>34.482758620689658</v>
      </c>
      <c r="J29" s="425" t="s">
        <v>5025</v>
      </c>
      <c r="K29" s="425"/>
      <c r="L29" s="425" t="s">
        <v>45</v>
      </c>
      <c r="M29" s="426"/>
    </row>
    <row r="30" spans="1:13">
      <c r="A30" s="417">
        <f>VLOOKUP(B30,'.'!$A$1:$I$803,9,0)</f>
        <v>5902811507356</v>
      </c>
      <c r="B30" s="418" t="s">
        <v>69</v>
      </c>
      <c r="C30" s="419" t="s">
        <v>5026</v>
      </c>
      <c r="D30" s="420"/>
      <c r="E30" s="420"/>
      <c r="F30" s="639">
        <v>150</v>
      </c>
      <c r="G30" s="422">
        <f t="shared" si="0"/>
        <v>150</v>
      </c>
      <c r="H30" s="423">
        <f t="shared" si="1"/>
        <v>34.482758620689658</v>
      </c>
      <c r="I30" s="424">
        <f t="shared" si="2"/>
        <v>34.482758620689658</v>
      </c>
      <c r="J30" s="425" t="s">
        <v>5027</v>
      </c>
      <c r="K30" s="425"/>
      <c r="L30" s="425" t="s">
        <v>45</v>
      </c>
      <c r="M30" s="426"/>
    </row>
    <row r="31" spans="1:13">
      <c r="A31" s="417">
        <f>VLOOKUP(B31,'.'!$A$1:$I$803,9,0)</f>
        <v>5902811507363</v>
      </c>
      <c r="B31" s="418" t="s">
        <v>70</v>
      </c>
      <c r="C31" s="419" t="s">
        <v>5028</v>
      </c>
      <c r="D31" s="420"/>
      <c r="E31" s="420"/>
      <c r="F31" s="639">
        <v>250</v>
      </c>
      <c r="G31" s="422">
        <f t="shared" si="0"/>
        <v>250</v>
      </c>
      <c r="H31" s="423">
        <f t="shared" si="1"/>
        <v>57.471264367816097</v>
      </c>
      <c r="I31" s="424">
        <f t="shared" si="2"/>
        <v>57.471264367816097</v>
      </c>
      <c r="J31" s="425" t="s">
        <v>5029</v>
      </c>
      <c r="K31" s="425"/>
      <c r="L31" s="425" t="s">
        <v>45</v>
      </c>
      <c r="M31" s="426"/>
    </row>
    <row r="32" spans="1:13">
      <c r="A32" s="417">
        <f>VLOOKUP(B32,'.'!$A$1:$I$803,9,0)</f>
        <v>5902811507370</v>
      </c>
      <c r="B32" s="418" t="s">
        <v>71</v>
      </c>
      <c r="C32" s="419" t="s">
        <v>5030</v>
      </c>
      <c r="D32" s="420"/>
      <c r="E32" s="420"/>
      <c r="F32" s="639">
        <v>250</v>
      </c>
      <c r="G32" s="422">
        <f t="shared" si="0"/>
        <v>250</v>
      </c>
      <c r="H32" s="423">
        <f t="shared" si="1"/>
        <v>57.471264367816097</v>
      </c>
      <c r="I32" s="424">
        <f t="shared" si="2"/>
        <v>57.471264367816097</v>
      </c>
      <c r="J32" s="425" t="s">
        <v>5031</v>
      </c>
      <c r="K32" s="425"/>
      <c r="L32" s="425" t="s">
        <v>45</v>
      </c>
      <c r="M32" s="426"/>
    </row>
    <row r="33" spans="1:13">
      <c r="A33" s="417">
        <f>VLOOKUP(B33,'.'!$A$1:$I$803,9,0)</f>
        <v>5902811507387</v>
      </c>
      <c r="B33" s="418" t="s">
        <v>72</v>
      </c>
      <c r="C33" s="419" t="s">
        <v>5032</v>
      </c>
      <c r="D33" s="420"/>
      <c r="E33" s="420"/>
      <c r="F33" s="639">
        <v>250</v>
      </c>
      <c r="G33" s="422">
        <f t="shared" si="0"/>
        <v>250</v>
      </c>
      <c r="H33" s="423">
        <f t="shared" si="1"/>
        <v>57.471264367816097</v>
      </c>
      <c r="I33" s="424">
        <f t="shared" si="2"/>
        <v>57.471264367816097</v>
      </c>
      <c r="J33" s="425" t="s">
        <v>5033</v>
      </c>
      <c r="K33" s="425"/>
      <c r="L33" s="425" t="s">
        <v>45</v>
      </c>
      <c r="M33" s="426"/>
    </row>
    <row r="34" spans="1:13">
      <c r="A34" s="417">
        <f>VLOOKUP(B34,'.'!$A$1:$I$803,9,0)</f>
        <v>5902811507394</v>
      </c>
      <c r="B34" s="418" t="s">
        <v>73</v>
      </c>
      <c r="C34" s="419" t="s">
        <v>5034</v>
      </c>
      <c r="D34" s="420"/>
      <c r="E34" s="420"/>
      <c r="F34" s="639">
        <v>250</v>
      </c>
      <c r="G34" s="422">
        <f t="shared" si="0"/>
        <v>250</v>
      </c>
      <c r="H34" s="423">
        <f t="shared" si="1"/>
        <v>57.471264367816097</v>
      </c>
      <c r="I34" s="424">
        <f t="shared" si="2"/>
        <v>57.471264367816097</v>
      </c>
      <c r="J34" s="425" t="s">
        <v>5035</v>
      </c>
      <c r="K34" s="425"/>
      <c r="L34" s="425" t="s">
        <v>74</v>
      </c>
      <c r="M34" s="426"/>
    </row>
    <row r="35" spans="1:13" ht="19.2">
      <c r="A35" s="417">
        <f>VLOOKUP(B35,'.'!$A$1:$I$803,9,0)</f>
        <v>5902811507417</v>
      </c>
      <c r="B35" s="418" t="s">
        <v>75</v>
      </c>
      <c r="C35" s="419" t="s">
        <v>5036</v>
      </c>
      <c r="D35" s="420"/>
      <c r="E35" s="420"/>
      <c r="F35" s="639">
        <v>295</v>
      </c>
      <c r="G35" s="422">
        <f t="shared" si="0"/>
        <v>295</v>
      </c>
      <c r="H35" s="423">
        <f t="shared" si="1"/>
        <v>67.816091954022994</v>
      </c>
      <c r="I35" s="424">
        <f t="shared" si="2"/>
        <v>67.816091954022994</v>
      </c>
      <c r="J35" s="425" t="s">
        <v>5037</v>
      </c>
      <c r="K35" s="425"/>
      <c r="L35" s="425" t="s">
        <v>76</v>
      </c>
      <c r="M35" s="426"/>
    </row>
    <row r="36" spans="1:13" ht="19.2">
      <c r="A36" s="417">
        <f>VLOOKUP(B36,'.'!$A$1:$I$803,9,0)</f>
        <v>5902811507424</v>
      </c>
      <c r="B36" s="418" t="s">
        <v>77</v>
      </c>
      <c r="C36" s="419" t="s">
        <v>5038</v>
      </c>
      <c r="D36" s="420"/>
      <c r="E36" s="420"/>
      <c r="F36" s="639">
        <v>295</v>
      </c>
      <c r="G36" s="422">
        <f t="shared" si="0"/>
        <v>295</v>
      </c>
      <c r="H36" s="423">
        <f t="shared" si="1"/>
        <v>67.816091954022994</v>
      </c>
      <c r="I36" s="424">
        <f t="shared" si="2"/>
        <v>67.816091954022994</v>
      </c>
      <c r="J36" s="425" t="s">
        <v>5039</v>
      </c>
      <c r="K36" s="425"/>
      <c r="L36" s="425" t="s">
        <v>78</v>
      </c>
      <c r="M36" s="426"/>
    </row>
    <row r="37" spans="1:13">
      <c r="A37" s="617">
        <v>5902811509800</v>
      </c>
      <c r="B37" s="418" t="s">
        <v>4939</v>
      </c>
      <c r="C37" s="419" t="s">
        <v>5040</v>
      </c>
      <c r="D37" s="430"/>
      <c r="E37" s="430"/>
      <c r="F37" s="639">
        <v>295</v>
      </c>
      <c r="G37" s="422">
        <f t="shared" si="0"/>
        <v>295</v>
      </c>
      <c r="H37" s="423">
        <f t="shared" si="1"/>
        <v>67.816091954022994</v>
      </c>
      <c r="I37" s="424">
        <f t="shared" si="2"/>
        <v>67.816091954022994</v>
      </c>
      <c r="J37" s="425" t="s">
        <v>5041</v>
      </c>
      <c r="K37" s="431"/>
      <c r="L37" s="432" t="s">
        <v>4954</v>
      </c>
      <c r="M37" s="433"/>
    </row>
    <row r="38" spans="1:13">
      <c r="A38" s="617">
        <v>5902811509817</v>
      </c>
      <c r="B38" s="418" t="s">
        <v>4940</v>
      </c>
      <c r="C38" s="419" t="s">
        <v>5042</v>
      </c>
      <c r="D38" s="430"/>
      <c r="E38" s="430"/>
      <c r="F38" s="639">
        <v>495</v>
      </c>
      <c r="G38" s="422">
        <f t="shared" si="0"/>
        <v>495</v>
      </c>
      <c r="H38" s="423">
        <f t="shared" si="1"/>
        <v>113.79310344827587</v>
      </c>
      <c r="I38" s="424">
        <f t="shared" si="2"/>
        <v>113.79310344827587</v>
      </c>
      <c r="J38" s="425" t="s">
        <v>5043</v>
      </c>
      <c r="K38" s="431"/>
      <c r="L38" s="432" t="s">
        <v>4954</v>
      </c>
      <c r="M38" s="433"/>
    </row>
    <row r="39" spans="1:13">
      <c r="A39" s="617">
        <v>5902811509824</v>
      </c>
      <c r="B39" s="418" t="s">
        <v>4941</v>
      </c>
      <c r="C39" s="419" t="s">
        <v>5044</v>
      </c>
      <c r="D39" s="430"/>
      <c r="E39" s="430"/>
      <c r="F39" s="639">
        <v>495</v>
      </c>
      <c r="G39" s="422">
        <f t="shared" si="0"/>
        <v>495</v>
      </c>
      <c r="H39" s="423">
        <f t="shared" si="1"/>
        <v>113.79310344827587</v>
      </c>
      <c r="I39" s="424">
        <f t="shared" si="2"/>
        <v>113.79310344827587</v>
      </c>
      <c r="J39" s="425" t="s">
        <v>5045</v>
      </c>
      <c r="K39" s="431"/>
      <c r="L39" s="432" t="s">
        <v>4954</v>
      </c>
      <c r="M39" s="433"/>
    </row>
    <row r="40" spans="1:13">
      <c r="A40" s="617">
        <v>5902811509831</v>
      </c>
      <c r="B40" s="418" t="s">
        <v>4942</v>
      </c>
      <c r="C40" s="419" t="s">
        <v>5046</v>
      </c>
      <c r="D40" s="430"/>
      <c r="E40" s="430"/>
      <c r="F40" s="639">
        <v>495</v>
      </c>
      <c r="G40" s="422">
        <f t="shared" si="0"/>
        <v>495</v>
      </c>
      <c r="H40" s="423">
        <f t="shared" si="1"/>
        <v>113.79310344827587</v>
      </c>
      <c r="I40" s="424">
        <f t="shared" si="2"/>
        <v>113.79310344827587</v>
      </c>
      <c r="J40" s="425" t="s">
        <v>5047</v>
      </c>
      <c r="K40" s="431"/>
      <c r="L40" s="432" t="s">
        <v>4954</v>
      </c>
      <c r="M40" s="433"/>
    </row>
    <row r="41" spans="1:13">
      <c r="A41" s="617">
        <v>5902811509848</v>
      </c>
      <c r="B41" s="418" t="s">
        <v>4943</v>
      </c>
      <c r="C41" s="419" t="s">
        <v>5048</v>
      </c>
      <c r="D41" s="430"/>
      <c r="E41" s="430"/>
      <c r="F41" s="639">
        <v>495</v>
      </c>
      <c r="G41" s="422">
        <f t="shared" si="0"/>
        <v>495</v>
      </c>
      <c r="H41" s="423">
        <f t="shared" si="1"/>
        <v>113.79310344827587</v>
      </c>
      <c r="I41" s="424">
        <f t="shared" si="2"/>
        <v>113.79310344827587</v>
      </c>
      <c r="J41" s="425" t="s">
        <v>5049</v>
      </c>
      <c r="K41" s="431"/>
      <c r="L41" s="432" t="s">
        <v>4954</v>
      </c>
      <c r="M41" s="433"/>
    </row>
    <row r="42" spans="1:13">
      <c r="A42" s="617">
        <v>5902811509855</v>
      </c>
      <c r="B42" s="418" t="s">
        <v>4944</v>
      </c>
      <c r="C42" s="419" t="s">
        <v>5050</v>
      </c>
      <c r="D42" s="430"/>
      <c r="E42" s="430"/>
      <c r="F42" s="639">
        <v>495</v>
      </c>
      <c r="G42" s="422">
        <f t="shared" si="0"/>
        <v>495</v>
      </c>
      <c r="H42" s="423">
        <f t="shared" si="1"/>
        <v>113.79310344827587</v>
      </c>
      <c r="I42" s="424">
        <f t="shared" si="2"/>
        <v>113.79310344827587</v>
      </c>
      <c r="J42" s="425" t="s">
        <v>5051</v>
      </c>
      <c r="K42" s="431"/>
      <c r="L42" s="432" t="s">
        <v>4954</v>
      </c>
      <c r="M42" s="433"/>
    </row>
    <row r="43" spans="1:13">
      <c r="A43" s="617">
        <v>5902811509862</v>
      </c>
      <c r="B43" s="418" t="s">
        <v>4945</v>
      </c>
      <c r="C43" s="419" t="s">
        <v>5052</v>
      </c>
      <c r="D43" s="430"/>
      <c r="E43" s="430"/>
      <c r="F43" s="639">
        <v>295</v>
      </c>
      <c r="G43" s="422">
        <f t="shared" si="0"/>
        <v>295</v>
      </c>
      <c r="H43" s="423">
        <f t="shared" si="1"/>
        <v>67.816091954022994</v>
      </c>
      <c r="I43" s="424">
        <f t="shared" si="2"/>
        <v>67.816091954022994</v>
      </c>
      <c r="J43" s="425" t="s">
        <v>5053</v>
      </c>
      <c r="K43" s="431"/>
      <c r="L43" s="432" t="s">
        <v>4954</v>
      </c>
      <c r="M43" s="433"/>
    </row>
    <row r="44" spans="1:13">
      <c r="A44" s="617">
        <v>5902811509879</v>
      </c>
      <c r="B44" s="418" t="s">
        <v>4946</v>
      </c>
      <c r="C44" s="419" t="s">
        <v>5054</v>
      </c>
      <c r="D44" s="430"/>
      <c r="E44" s="430"/>
      <c r="F44" s="639">
        <v>295</v>
      </c>
      <c r="G44" s="422">
        <f t="shared" si="0"/>
        <v>295</v>
      </c>
      <c r="H44" s="423">
        <f t="shared" si="1"/>
        <v>67.816091954022994</v>
      </c>
      <c r="I44" s="424">
        <f t="shared" si="2"/>
        <v>67.816091954022994</v>
      </c>
      <c r="J44" s="425" t="s">
        <v>5055</v>
      </c>
      <c r="K44" s="431"/>
      <c r="L44" s="425" t="s">
        <v>76</v>
      </c>
      <c r="M44" s="433"/>
    </row>
    <row r="45" spans="1:13">
      <c r="A45" s="617">
        <v>5902811509886</v>
      </c>
      <c r="B45" s="418" t="s">
        <v>4947</v>
      </c>
      <c r="C45" s="419" t="s">
        <v>5056</v>
      </c>
      <c r="D45" s="430"/>
      <c r="E45" s="430"/>
      <c r="F45" s="639">
        <v>150</v>
      </c>
      <c r="G45" s="422">
        <f t="shared" si="0"/>
        <v>150</v>
      </c>
      <c r="H45" s="423">
        <f t="shared" si="1"/>
        <v>34.482758620689658</v>
      </c>
      <c r="I45" s="424">
        <f t="shared" si="2"/>
        <v>34.482758620689658</v>
      </c>
      <c r="J45" s="425" t="s">
        <v>5057</v>
      </c>
      <c r="K45" s="431"/>
      <c r="L45" s="425" t="s">
        <v>76</v>
      </c>
      <c r="M45" s="433"/>
    </row>
    <row r="46" spans="1:13">
      <c r="A46" s="617">
        <v>5902811509893</v>
      </c>
      <c r="B46" s="418" t="s">
        <v>4948</v>
      </c>
      <c r="C46" s="419" t="s">
        <v>5058</v>
      </c>
      <c r="D46" s="430"/>
      <c r="E46" s="430"/>
      <c r="F46" s="640">
        <v>150</v>
      </c>
      <c r="G46" s="422">
        <f t="shared" si="0"/>
        <v>150</v>
      </c>
      <c r="H46" s="423">
        <f t="shared" si="1"/>
        <v>34.482758620689658</v>
      </c>
      <c r="I46" s="424">
        <f t="shared" si="2"/>
        <v>34.482758620689658</v>
      </c>
      <c r="J46" s="425" t="s">
        <v>5059</v>
      </c>
      <c r="K46" s="431"/>
      <c r="L46" s="425" t="s">
        <v>45</v>
      </c>
      <c r="M46" s="433"/>
    </row>
    <row r="47" spans="1:13">
      <c r="A47" s="617">
        <v>5902811509909</v>
      </c>
      <c r="B47" s="418" t="s">
        <v>4949</v>
      </c>
      <c r="C47" s="419" t="s">
        <v>5060</v>
      </c>
      <c r="D47" s="430"/>
      <c r="E47" s="430"/>
      <c r="F47" s="640">
        <v>150</v>
      </c>
      <c r="G47" s="422">
        <f t="shared" si="0"/>
        <v>150</v>
      </c>
      <c r="H47" s="423">
        <f t="shared" si="1"/>
        <v>34.482758620689658</v>
      </c>
      <c r="I47" s="424">
        <f t="shared" si="2"/>
        <v>34.482758620689658</v>
      </c>
      <c r="J47" s="425" t="s">
        <v>5061</v>
      </c>
      <c r="K47" s="431"/>
      <c r="L47" s="425" t="s">
        <v>45</v>
      </c>
      <c r="M47" s="433"/>
    </row>
    <row r="48" spans="1:13">
      <c r="A48" s="617">
        <v>5902811509916</v>
      </c>
      <c r="B48" s="418" t="s">
        <v>4950</v>
      </c>
      <c r="C48" s="419" t="s">
        <v>4952</v>
      </c>
      <c r="D48" s="430"/>
      <c r="E48" s="430"/>
      <c r="F48" s="640">
        <v>550</v>
      </c>
      <c r="G48" s="422">
        <f t="shared" si="0"/>
        <v>550</v>
      </c>
      <c r="H48" s="423">
        <f t="shared" si="1"/>
        <v>126.43678160919541</v>
      </c>
      <c r="I48" s="424">
        <f t="shared" si="2"/>
        <v>126.43678160919541</v>
      </c>
      <c r="J48" s="431" t="s">
        <v>4955</v>
      </c>
      <c r="K48" s="431"/>
      <c r="L48" s="432"/>
      <c r="M48" s="433"/>
    </row>
    <row r="49" spans="1:13">
      <c r="A49" s="617">
        <v>5902811509923</v>
      </c>
      <c r="B49" s="418" t="s">
        <v>4951</v>
      </c>
      <c r="C49" s="419" t="s">
        <v>4953</v>
      </c>
      <c r="D49" s="430"/>
      <c r="E49" s="430"/>
      <c r="F49" s="640">
        <v>550</v>
      </c>
      <c r="G49" s="422">
        <f t="shared" si="0"/>
        <v>550</v>
      </c>
      <c r="H49" s="423">
        <f t="shared" si="1"/>
        <v>126.43678160919541</v>
      </c>
      <c r="I49" s="424">
        <f t="shared" si="2"/>
        <v>126.43678160919541</v>
      </c>
      <c r="J49" s="431" t="s">
        <v>4956</v>
      </c>
      <c r="K49" s="431"/>
      <c r="L49" s="432"/>
      <c r="M49" s="433"/>
    </row>
    <row r="50" spans="1:13" ht="15" customHeight="1">
      <c r="A50" s="833" t="s">
        <v>4724</v>
      </c>
      <c r="B50" s="833"/>
      <c r="C50" s="833"/>
      <c r="D50" s="833"/>
      <c r="E50" s="833"/>
      <c r="F50" s="833"/>
      <c r="G50" s="833"/>
      <c r="H50" s="833"/>
      <c r="I50" s="833"/>
      <c r="J50" s="833"/>
      <c r="K50" s="833"/>
      <c r="L50" s="625"/>
      <c r="M50" s="626"/>
    </row>
    <row r="51" spans="1:13">
      <c r="A51" s="417" t="str">
        <f>VLOOKUP(B51,'[2].'!$A$1:$I$861,9,0)</f>
        <v>5902811508902</v>
      </c>
      <c r="B51" s="434" t="s">
        <v>4739</v>
      </c>
      <c r="C51" s="435" t="s">
        <v>4732</v>
      </c>
      <c r="D51" s="430" t="s">
        <v>1337</v>
      </c>
      <c r="E51" s="430"/>
      <c r="F51" s="639">
        <v>24.3</v>
      </c>
      <c r="G51" s="422">
        <f t="shared" ref="G51:G57" si="3">F51-(F51*$G$2)</f>
        <v>24.3</v>
      </c>
      <c r="H51" s="423">
        <f t="shared" ref="H51:H57" si="4">F51/$I$2</f>
        <v>5.5862068965517251</v>
      </c>
      <c r="I51" s="424">
        <f t="shared" ref="I51:I57" si="5">H51-(H51*$G$2)</f>
        <v>5.5862068965517251</v>
      </c>
      <c r="J51" s="431" t="s">
        <v>4725</v>
      </c>
      <c r="K51" s="431"/>
      <c r="L51" s="432"/>
      <c r="M51" s="433"/>
    </row>
    <row r="52" spans="1:13">
      <c r="A52" s="417" t="str">
        <f>VLOOKUP(B52,'[2].'!$A$1:$I$861,9,0)</f>
        <v>5902811508919</v>
      </c>
      <c r="B52" s="434" t="s">
        <v>4740</v>
      </c>
      <c r="C52" s="435" t="s">
        <v>4733</v>
      </c>
      <c r="D52" s="430" t="s">
        <v>1321</v>
      </c>
      <c r="E52" s="430"/>
      <c r="F52" s="639">
        <v>24.3</v>
      </c>
      <c r="G52" s="422">
        <f t="shared" si="3"/>
        <v>24.3</v>
      </c>
      <c r="H52" s="423">
        <f t="shared" si="4"/>
        <v>5.5862068965517251</v>
      </c>
      <c r="I52" s="424">
        <f t="shared" si="5"/>
        <v>5.5862068965517251</v>
      </c>
      <c r="J52" s="431" t="s">
        <v>4726</v>
      </c>
      <c r="K52" s="431"/>
      <c r="L52" s="432"/>
      <c r="M52" s="433"/>
    </row>
    <row r="53" spans="1:13">
      <c r="A53" s="417" t="str">
        <f>VLOOKUP(B53,'[2].'!$A$1:$I$861,9,0)</f>
        <v>5902811508926</v>
      </c>
      <c r="B53" s="434" t="s">
        <v>4741</v>
      </c>
      <c r="C53" s="435" t="s">
        <v>4734</v>
      </c>
      <c r="D53" s="430" t="s">
        <v>4742</v>
      </c>
      <c r="E53" s="430"/>
      <c r="F53" s="639">
        <v>19.899999999999999</v>
      </c>
      <c r="G53" s="422">
        <f t="shared" si="3"/>
        <v>19.899999999999999</v>
      </c>
      <c r="H53" s="423">
        <f t="shared" si="4"/>
        <v>4.5747126436781613</v>
      </c>
      <c r="I53" s="424">
        <f t="shared" si="5"/>
        <v>4.5747126436781613</v>
      </c>
      <c r="J53" s="431" t="s">
        <v>4727</v>
      </c>
      <c r="K53" s="431"/>
      <c r="L53" s="432"/>
      <c r="M53" s="433"/>
    </row>
    <row r="54" spans="1:13">
      <c r="A54" s="417" t="str">
        <f>VLOOKUP(B54,'[2].'!$A$1:$I$861,9,0)</f>
        <v>5902811508933</v>
      </c>
      <c r="B54" s="434" t="s">
        <v>4743</v>
      </c>
      <c r="C54" s="435" t="s">
        <v>4735</v>
      </c>
      <c r="D54" s="430" t="s">
        <v>1324</v>
      </c>
      <c r="E54" s="430"/>
      <c r="F54" s="639">
        <v>19.899999999999999</v>
      </c>
      <c r="G54" s="422">
        <f t="shared" si="3"/>
        <v>19.899999999999999</v>
      </c>
      <c r="H54" s="423">
        <f t="shared" si="4"/>
        <v>4.5747126436781613</v>
      </c>
      <c r="I54" s="424">
        <f t="shared" si="5"/>
        <v>4.5747126436781613</v>
      </c>
      <c r="J54" s="431" t="s">
        <v>4728</v>
      </c>
      <c r="K54" s="431"/>
      <c r="L54" s="432"/>
      <c r="M54" s="433"/>
    </row>
    <row r="55" spans="1:13">
      <c r="A55" s="417" t="str">
        <f>VLOOKUP(B55,'[2].'!$A$1:$I$861,9,0)</f>
        <v>5902811508940</v>
      </c>
      <c r="B55" s="434" t="s">
        <v>4744</v>
      </c>
      <c r="C55" s="435" t="s">
        <v>4736</v>
      </c>
      <c r="D55" s="430" t="s">
        <v>1334</v>
      </c>
      <c r="E55" s="430"/>
      <c r="F55" s="639">
        <v>19.899999999999999</v>
      </c>
      <c r="G55" s="422">
        <f t="shared" si="3"/>
        <v>19.899999999999999</v>
      </c>
      <c r="H55" s="423">
        <f t="shared" si="4"/>
        <v>4.5747126436781613</v>
      </c>
      <c r="I55" s="424">
        <f t="shared" si="5"/>
        <v>4.5747126436781613</v>
      </c>
      <c r="J55" s="431" t="s">
        <v>4729</v>
      </c>
      <c r="K55" s="431"/>
      <c r="L55" s="432"/>
      <c r="M55" s="433"/>
    </row>
    <row r="56" spans="1:13">
      <c r="A56" s="417" t="str">
        <f>VLOOKUP(B56,'[2].'!$A$1:$I$861,9,0)</f>
        <v>5902811508957</v>
      </c>
      <c r="B56" s="434" t="s">
        <v>4745</v>
      </c>
      <c r="C56" s="435" t="s">
        <v>4737</v>
      </c>
      <c r="D56" s="430" t="s">
        <v>44</v>
      </c>
      <c r="E56" s="430"/>
      <c r="F56" s="639">
        <v>25</v>
      </c>
      <c r="G56" s="422">
        <f t="shared" si="3"/>
        <v>25</v>
      </c>
      <c r="H56" s="423">
        <f t="shared" si="4"/>
        <v>5.7471264367816097</v>
      </c>
      <c r="I56" s="424">
        <f t="shared" si="5"/>
        <v>5.7471264367816097</v>
      </c>
      <c r="J56" s="431" t="s">
        <v>4730</v>
      </c>
      <c r="K56" s="431"/>
      <c r="L56" s="432"/>
      <c r="M56" s="433"/>
    </row>
    <row r="57" spans="1:13">
      <c r="A57" s="417" t="str">
        <f>VLOOKUP(B57,'[2].'!$A$1:$I$861,9,0)</f>
        <v>5902811508964</v>
      </c>
      <c r="B57" s="434" t="s">
        <v>4746</v>
      </c>
      <c r="C57" s="435" t="s">
        <v>4738</v>
      </c>
      <c r="D57" s="430" t="s">
        <v>734</v>
      </c>
      <c r="E57" s="430"/>
      <c r="F57" s="639">
        <v>25</v>
      </c>
      <c r="G57" s="422">
        <f t="shared" si="3"/>
        <v>25</v>
      </c>
      <c r="H57" s="423">
        <f t="shared" si="4"/>
        <v>5.7471264367816097</v>
      </c>
      <c r="I57" s="424">
        <f t="shared" si="5"/>
        <v>5.7471264367816097</v>
      </c>
      <c r="J57" s="431" t="s">
        <v>4731</v>
      </c>
      <c r="K57" s="431"/>
      <c r="L57" s="432"/>
      <c r="M57" s="433"/>
    </row>
    <row r="58" spans="1:13" ht="15" customHeight="1">
      <c r="A58" s="833" t="s">
        <v>79</v>
      </c>
      <c r="B58" s="834"/>
      <c r="C58" s="834"/>
      <c r="D58" s="834"/>
      <c r="E58" s="834"/>
      <c r="F58" s="834"/>
      <c r="G58" s="834"/>
      <c r="H58" s="834"/>
      <c r="I58" s="834"/>
      <c r="J58" s="834"/>
      <c r="K58" s="834"/>
      <c r="L58" s="625"/>
      <c r="M58" s="626"/>
    </row>
    <row r="59" spans="1:13" ht="19.2">
      <c r="A59" s="417">
        <f>VLOOKUP(B59,'.'!$A$1:$I$803,9,0)</f>
        <v>5902811500012</v>
      </c>
      <c r="B59" s="436" t="s">
        <v>80</v>
      </c>
      <c r="C59" s="419" t="s">
        <v>5062</v>
      </c>
      <c r="D59" s="437"/>
      <c r="E59" s="438" t="s">
        <v>81</v>
      </c>
      <c r="F59" s="631">
        <v>65</v>
      </c>
      <c r="G59" s="422">
        <f>F59-(F59*$G$2)</f>
        <v>65</v>
      </c>
      <c r="H59" s="423">
        <f t="shared" ref="H59:H66" si="6">F59/$I$2</f>
        <v>14.942528735632186</v>
      </c>
      <c r="I59" s="424">
        <f>H59-(H59*$G$2)</f>
        <v>14.942528735632186</v>
      </c>
      <c r="J59" s="419" t="s">
        <v>5063</v>
      </c>
      <c r="K59" s="425"/>
      <c r="L59" s="425" t="s">
        <v>82</v>
      </c>
      <c r="M59" s="440"/>
    </row>
    <row r="60" spans="1:13" ht="19.2">
      <c r="A60" s="417">
        <f>VLOOKUP(B60,'.'!$A$1:$I$803,9,0)</f>
        <v>5902811500029</v>
      </c>
      <c r="B60" s="436" t="s">
        <v>83</v>
      </c>
      <c r="C60" s="419" t="s">
        <v>5064</v>
      </c>
      <c r="D60" s="437"/>
      <c r="E60" s="438" t="s">
        <v>81</v>
      </c>
      <c r="F60" s="631">
        <v>29.99</v>
      </c>
      <c r="G60" s="441" t="s">
        <v>84</v>
      </c>
      <c r="H60" s="423">
        <f t="shared" si="6"/>
        <v>6.8942528735632189</v>
      </c>
      <c r="I60" s="442" t="s">
        <v>84</v>
      </c>
      <c r="J60" s="419" t="s">
        <v>5065</v>
      </c>
      <c r="K60" s="425"/>
      <c r="L60" s="425" t="s">
        <v>82</v>
      </c>
      <c r="M60" s="440"/>
    </row>
    <row r="61" spans="1:13" ht="19.2">
      <c r="A61" s="417">
        <f>VLOOKUP(B61,'.'!$A$1:$I$803,9,0)</f>
        <v>5902811500036</v>
      </c>
      <c r="B61" s="436" t="s">
        <v>85</v>
      </c>
      <c r="C61" s="419" t="s">
        <v>5066</v>
      </c>
      <c r="D61" s="437"/>
      <c r="E61" s="438" t="s">
        <v>81</v>
      </c>
      <c r="F61" s="631">
        <v>35</v>
      </c>
      <c r="G61" s="441" t="s">
        <v>84</v>
      </c>
      <c r="H61" s="423">
        <f t="shared" si="6"/>
        <v>8.0459770114942533</v>
      </c>
      <c r="I61" s="442" t="s">
        <v>84</v>
      </c>
      <c r="J61" s="419" t="s">
        <v>5067</v>
      </c>
      <c r="K61" s="425"/>
      <c r="L61" s="425" t="s">
        <v>82</v>
      </c>
      <c r="M61" s="440"/>
    </row>
    <row r="62" spans="1:13">
      <c r="A62" s="417" t="str">
        <f>VLOOKUP(B62,'.'!$A$1:$I$803,9,0)</f>
        <v>5902811508063</v>
      </c>
      <c r="B62" s="418" t="s">
        <v>86</v>
      </c>
      <c r="C62" s="418" t="s">
        <v>5068</v>
      </c>
      <c r="D62" s="420" t="s">
        <v>87</v>
      </c>
      <c r="E62" s="420" t="s">
        <v>88</v>
      </c>
      <c r="F62" s="639">
        <v>49.5</v>
      </c>
      <c r="G62" s="422" t="s">
        <v>89</v>
      </c>
      <c r="H62" s="423">
        <f t="shared" si="6"/>
        <v>11.379310344827587</v>
      </c>
      <c r="I62" s="424" t="s">
        <v>89</v>
      </c>
      <c r="J62" s="419" t="s">
        <v>5069</v>
      </c>
      <c r="K62" s="425" t="s">
        <v>90</v>
      </c>
      <c r="L62" s="425" t="s">
        <v>82</v>
      </c>
      <c r="M62" s="440"/>
    </row>
    <row r="63" spans="1:13">
      <c r="A63" s="417" t="str">
        <f>VLOOKUP(B63,'.'!$A$1:$I$803,9,0)</f>
        <v>5902811508070</v>
      </c>
      <c r="B63" s="418" t="s">
        <v>91</v>
      </c>
      <c r="C63" s="418" t="s">
        <v>5070</v>
      </c>
      <c r="D63" s="420" t="s">
        <v>87</v>
      </c>
      <c r="E63" s="420" t="s">
        <v>88</v>
      </c>
      <c r="F63" s="639">
        <v>79.5</v>
      </c>
      <c r="G63" s="422" t="s">
        <v>89</v>
      </c>
      <c r="H63" s="423">
        <f t="shared" si="6"/>
        <v>18.27586206896552</v>
      </c>
      <c r="I63" s="424" t="s">
        <v>89</v>
      </c>
      <c r="J63" s="419" t="s">
        <v>5069</v>
      </c>
      <c r="K63" s="425" t="s">
        <v>90</v>
      </c>
      <c r="L63" s="425" t="s">
        <v>82</v>
      </c>
      <c r="M63" s="440"/>
    </row>
    <row r="64" spans="1:13">
      <c r="A64" s="417">
        <f>VLOOKUP(B64,'.'!$A$1:$I$803,9,0)</f>
        <v>5902811500067</v>
      </c>
      <c r="B64" s="418" t="s">
        <v>92</v>
      </c>
      <c r="C64" s="418" t="s">
        <v>5071</v>
      </c>
      <c r="D64" s="420" t="s">
        <v>87</v>
      </c>
      <c r="E64" s="420" t="s">
        <v>88</v>
      </c>
      <c r="F64" s="639">
        <v>28.5</v>
      </c>
      <c r="G64" s="441" t="s">
        <v>84</v>
      </c>
      <c r="H64" s="423">
        <f t="shared" si="6"/>
        <v>6.5517241379310347</v>
      </c>
      <c r="I64" s="442" t="s">
        <v>84</v>
      </c>
      <c r="J64" s="419" t="s">
        <v>5072</v>
      </c>
      <c r="K64" s="425" t="s">
        <v>90</v>
      </c>
      <c r="L64" s="425" t="s">
        <v>82</v>
      </c>
      <c r="M64" s="440"/>
    </row>
    <row r="65" spans="1:13" ht="19.2">
      <c r="A65" s="417">
        <f>VLOOKUP(B65,'.'!$A$1:$I$803,9,0)</f>
        <v>5902811507615</v>
      </c>
      <c r="B65" s="418" t="s">
        <v>93</v>
      </c>
      <c r="C65" s="418" t="s">
        <v>5073</v>
      </c>
      <c r="D65" s="420" t="s">
        <v>87</v>
      </c>
      <c r="E65" s="420" t="s">
        <v>88</v>
      </c>
      <c r="F65" s="639">
        <v>79</v>
      </c>
      <c r="G65" s="422">
        <f>F65-(F65*$G$2)</f>
        <v>79</v>
      </c>
      <c r="H65" s="423">
        <f t="shared" si="6"/>
        <v>18.160919540229887</v>
      </c>
      <c r="I65" s="424">
        <f>H65-(H65*$G$2)</f>
        <v>18.160919540229887</v>
      </c>
      <c r="J65" s="419" t="s">
        <v>5074</v>
      </c>
      <c r="K65" s="425" t="s">
        <v>90</v>
      </c>
      <c r="L65" s="425" t="s">
        <v>82</v>
      </c>
      <c r="M65" s="440"/>
    </row>
    <row r="66" spans="1:13">
      <c r="A66" s="417">
        <f>VLOOKUP(B66,'.'!$A$1:$I$803,9,0)</f>
        <v>5902811500074</v>
      </c>
      <c r="B66" s="418" t="s">
        <v>94</v>
      </c>
      <c r="C66" s="420" t="s">
        <v>95</v>
      </c>
      <c r="D66" s="420"/>
      <c r="E66" s="420"/>
      <c r="F66" s="639">
        <v>0.99</v>
      </c>
      <c r="G66" s="443" t="s">
        <v>89</v>
      </c>
      <c r="H66" s="423">
        <f t="shared" si="6"/>
        <v>0.22758620689655173</v>
      </c>
      <c r="I66" s="443" t="s">
        <v>89</v>
      </c>
      <c r="J66" s="425" t="s">
        <v>96</v>
      </c>
      <c r="K66" s="425"/>
      <c r="L66" s="425"/>
      <c r="M66" s="440"/>
    </row>
    <row r="67" spans="1:13" s="446" customFormat="1" ht="15" customHeight="1">
      <c r="A67" s="805" t="s">
        <v>97</v>
      </c>
      <c r="B67" s="805"/>
      <c r="C67" s="805"/>
      <c r="D67" s="805"/>
      <c r="E67" s="805"/>
      <c r="F67" s="805"/>
      <c r="G67" s="805"/>
      <c r="H67" s="805"/>
      <c r="I67" s="805"/>
      <c r="J67" s="805"/>
      <c r="K67" s="805"/>
      <c r="L67" s="444"/>
      <c r="M67" s="445"/>
    </row>
    <row r="68" spans="1:13" ht="19.2">
      <c r="A68" s="417">
        <f>VLOOKUP(B68,'.'!$A$1:$I$803,9,0)</f>
        <v>5902811500081</v>
      </c>
      <c r="B68" s="447" t="s">
        <v>98</v>
      </c>
      <c r="C68" s="419" t="s">
        <v>5075</v>
      </c>
      <c r="D68" s="437" t="s">
        <v>99</v>
      </c>
      <c r="E68" s="438" t="s">
        <v>88</v>
      </c>
      <c r="F68" s="631">
        <v>65</v>
      </c>
      <c r="G68" s="422">
        <f>F68-(F68*$G$2)</f>
        <v>65</v>
      </c>
      <c r="H68" s="423">
        <f t="shared" ref="H68:H284" si="7">F68/$I$2</f>
        <v>14.942528735632186</v>
      </c>
      <c r="I68" s="424">
        <f>H68-(H68*$G$2)</f>
        <v>14.942528735632186</v>
      </c>
      <c r="J68" s="419" t="s">
        <v>5076</v>
      </c>
      <c r="K68" s="425" t="s">
        <v>100</v>
      </c>
      <c r="L68" s="425" t="s">
        <v>82</v>
      </c>
      <c r="M68" s="440"/>
    </row>
    <row r="69" spans="1:13" ht="19.2">
      <c r="A69" s="417">
        <f>VLOOKUP(B69,'.'!$A$1:$I$803,9,0)</f>
        <v>5902811500098</v>
      </c>
      <c r="B69" s="436" t="s">
        <v>101</v>
      </c>
      <c r="C69" s="419" t="s">
        <v>5077</v>
      </c>
      <c r="D69" s="437" t="s">
        <v>102</v>
      </c>
      <c r="E69" s="438" t="s">
        <v>103</v>
      </c>
      <c r="F69" s="631">
        <v>48</v>
      </c>
      <c r="G69" s="441" t="s">
        <v>84</v>
      </c>
      <c r="H69" s="423">
        <f t="shared" si="7"/>
        <v>11.03448275862069</v>
      </c>
      <c r="I69" s="442" t="s">
        <v>84</v>
      </c>
      <c r="J69" s="419" t="s">
        <v>5078</v>
      </c>
      <c r="K69" s="425" t="s">
        <v>102</v>
      </c>
      <c r="L69" s="425" t="s">
        <v>104</v>
      </c>
      <c r="M69" s="440"/>
    </row>
    <row r="70" spans="1:13" ht="28.8">
      <c r="A70" s="417">
        <f>VLOOKUP(B70,'.'!$A$1:$I$803,9,0)</f>
        <v>5902811505635</v>
      </c>
      <c r="B70" s="436" t="s">
        <v>105</v>
      </c>
      <c r="C70" s="419" t="s">
        <v>5079</v>
      </c>
      <c r="D70" s="437" t="s">
        <v>102</v>
      </c>
      <c r="E70" s="438" t="s">
        <v>106</v>
      </c>
      <c r="F70" s="631">
        <v>22</v>
      </c>
      <c r="G70" s="422">
        <f>F70-(F70*$G$2)</f>
        <v>22</v>
      </c>
      <c r="H70" s="423">
        <f t="shared" si="7"/>
        <v>5.0574712643678161</v>
      </c>
      <c r="I70" s="424">
        <f>H70-(H70*$G$2)</f>
        <v>5.0574712643678161</v>
      </c>
      <c r="J70" s="419" t="s">
        <v>5080</v>
      </c>
      <c r="K70" s="425" t="s">
        <v>102</v>
      </c>
      <c r="L70" s="425" t="s">
        <v>107</v>
      </c>
      <c r="M70" s="440"/>
    </row>
    <row r="71" spans="1:13" ht="28.8">
      <c r="A71" s="417">
        <f>VLOOKUP(B71,'.'!$A$1:$I$803,9,0)</f>
        <v>5902811505642</v>
      </c>
      <c r="B71" s="436" t="s">
        <v>108</v>
      </c>
      <c r="C71" s="419" t="s">
        <v>5081</v>
      </c>
      <c r="D71" s="437" t="s">
        <v>102</v>
      </c>
      <c r="E71" s="438" t="s">
        <v>109</v>
      </c>
      <c r="F71" s="631">
        <v>22</v>
      </c>
      <c r="G71" s="422">
        <f>F71-(F71*$G$2)</f>
        <v>22</v>
      </c>
      <c r="H71" s="423">
        <f t="shared" si="7"/>
        <v>5.0574712643678161</v>
      </c>
      <c r="I71" s="424">
        <f>H71-(H71*$G$2)</f>
        <v>5.0574712643678161</v>
      </c>
      <c r="J71" s="419" t="s">
        <v>5080</v>
      </c>
      <c r="K71" s="425" t="s">
        <v>102</v>
      </c>
      <c r="L71" s="425" t="s">
        <v>110</v>
      </c>
      <c r="M71" s="440"/>
    </row>
    <row r="72" spans="1:13" ht="28.8">
      <c r="A72" s="417">
        <f>VLOOKUP(B72,'.'!$A$1:$I$803,9,0)</f>
        <v>5902811505659</v>
      </c>
      <c r="B72" s="436" t="s">
        <v>111</v>
      </c>
      <c r="C72" s="419" t="s">
        <v>5082</v>
      </c>
      <c r="D72" s="437" t="s">
        <v>102</v>
      </c>
      <c r="E72" s="438" t="s">
        <v>112</v>
      </c>
      <c r="F72" s="631">
        <v>22</v>
      </c>
      <c r="G72" s="422">
        <f>F72-(F72*$G$2)</f>
        <v>22</v>
      </c>
      <c r="H72" s="423">
        <f t="shared" si="7"/>
        <v>5.0574712643678161</v>
      </c>
      <c r="I72" s="424">
        <f>H72-(H72*$G$2)</f>
        <v>5.0574712643678161</v>
      </c>
      <c r="J72" s="419" t="s">
        <v>5083</v>
      </c>
      <c r="K72" s="425" t="s">
        <v>102</v>
      </c>
      <c r="L72" s="425" t="s">
        <v>113</v>
      </c>
      <c r="M72" s="440"/>
    </row>
    <row r="73" spans="1:13" ht="19.2">
      <c r="A73" s="417">
        <f>VLOOKUP(B73,'.'!$A$1:$I$803,9,0)</f>
        <v>5902811500104</v>
      </c>
      <c r="B73" s="436" t="s">
        <v>114</v>
      </c>
      <c r="C73" s="419" t="s">
        <v>5084</v>
      </c>
      <c r="D73" s="437" t="s">
        <v>102</v>
      </c>
      <c r="E73" s="438" t="s">
        <v>103</v>
      </c>
      <c r="F73" s="631">
        <v>39.99</v>
      </c>
      <c r="G73" s="441" t="s">
        <v>84</v>
      </c>
      <c r="H73" s="423">
        <f t="shared" si="7"/>
        <v>9.1931034482758633</v>
      </c>
      <c r="I73" s="442" t="s">
        <v>84</v>
      </c>
      <c r="J73" s="419" t="s">
        <v>5085</v>
      </c>
      <c r="K73" s="425" t="s">
        <v>102</v>
      </c>
      <c r="L73" s="425" t="s">
        <v>104</v>
      </c>
      <c r="M73" s="440"/>
    </row>
    <row r="74" spans="1:13" ht="19.2">
      <c r="A74" s="417">
        <f>VLOOKUP(B74,'.'!$A$1:$I$803,9,0)</f>
        <v>5902811500111</v>
      </c>
      <c r="B74" s="436" t="s">
        <v>115</v>
      </c>
      <c r="C74" s="419" t="s">
        <v>5086</v>
      </c>
      <c r="D74" s="437" t="s">
        <v>102</v>
      </c>
      <c r="E74" s="438" t="s">
        <v>81</v>
      </c>
      <c r="F74" s="631">
        <v>56.5</v>
      </c>
      <c r="G74" s="441" t="s">
        <v>84</v>
      </c>
      <c r="H74" s="423">
        <f t="shared" si="7"/>
        <v>12.988505747126437</v>
      </c>
      <c r="I74" s="442" t="s">
        <v>84</v>
      </c>
      <c r="J74" s="419" t="s">
        <v>5087</v>
      </c>
      <c r="K74" s="425" t="s">
        <v>102</v>
      </c>
      <c r="L74" s="425" t="s">
        <v>116</v>
      </c>
      <c r="M74" s="440"/>
    </row>
    <row r="75" spans="1:13" ht="11.25" customHeight="1">
      <c r="A75" s="417">
        <f>VLOOKUP(B75,'.'!$A$1:$I$803,9,0)</f>
        <v>5902811500135</v>
      </c>
      <c r="B75" s="436" t="s">
        <v>117</v>
      </c>
      <c r="C75" s="804" t="s">
        <v>5088</v>
      </c>
      <c r="D75" s="437" t="s">
        <v>118</v>
      </c>
      <c r="E75" s="438" t="s">
        <v>119</v>
      </c>
      <c r="F75" s="631">
        <v>12.35</v>
      </c>
      <c r="G75" s="422">
        <f t="shared" ref="G75:G284" si="8">F75-(F75*$G$2)</f>
        <v>12.35</v>
      </c>
      <c r="H75" s="423">
        <f t="shared" si="7"/>
        <v>2.8390804597701149</v>
      </c>
      <c r="I75" s="424">
        <f t="shared" ref="I75:I284" si="9">H75-(H75*$G$2)</f>
        <v>2.8390804597701149</v>
      </c>
      <c r="J75" s="804" t="s">
        <v>5089</v>
      </c>
      <c r="K75" s="425" t="s">
        <v>120</v>
      </c>
      <c r="L75" s="425" t="s">
        <v>121</v>
      </c>
      <c r="M75" s="440"/>
    </row>
    <row r="76" spans="1:13">
      <c r="A76" s="417">
        <f>VLOOKUP(B76,'.'!$A$1:$I$803,9,0)</f>
        <v>5902811500142</v>
      </c>
      <c r="B76" s="436" t="s">
        <v>122</v>
      </c>
      <c r="C76" s="804"/>
      <c r="D76" s="437" t="s">
        <v>118</v>
      </c>
      <c r="E76" s="438" t="s">
        <v>81</v>
      </c>
      <c r="F76" s="631">
        <v>12.35</v>
      </c>
      <c r="G76" s="422">
        <f t="shared" si="8"/>
        <v>12.35</v>
      </c>
      <c r="H76" s="423">
        <f t="shared" si="7"/>
        <v>2.8390804597701149</v>
      </c>
      <c r="I76" s="424">
        <f t="shared" si="9"/>
        <v>2.8390804597701149</v>
      </c>
      <c r="J76" s="804"/>
      <c r="K76" s="425" t="s">
        <v>120</v>
      </c>
      <c r="L76" s="425" t="s">
        <v>116</v>
      </c>
      <c r="M76" s="440"/>
    </row>
    <row r="77" spans="1:13">
      <c r="A77" s="417">
        <f>VLOOKUP(B77,'.'!$A$1:$I$803,9,0)</f>
        <v>5902811505598</v>
      </c>
      <c r="B77" s="436" t="s">
        <v>123</v>
      </c>
      <c r="C77" s="804"/>
      <c r="D77" s="437" t="s">
        <v>118</v>
      </c>
      <c r="E77" s="438" t="s">
        <v>124</v>
      </c>
      <c r="F77" s="631">
        <v>12.35</v>
      </c>
      <c r="G77" s="422">
        <f t="shared" si="8"/>
        <v>12.35</v>
      </c>
      <c r="H77" s="423">
        <f t="shared" si="7"/>
        <v>2.8390804597701149</v>
      </c>
      <c r="I77" s="424">
        <f t="shared" si="9"/>
        <v>2.8390804597701149</v>
      </c>
      <c r="J77" s="804"/>
      <c r="K77" s="425" t="s">
        <v>120</v>
      </c>
      <c r="L77" s="425" t="s">
        <v>125</v>
      </c>
      <c r="M77" s="440"/>
    </row>
    <row r="78" spans="1:13">
      <c r="A78" s="417">
        <f>VLOOKUP(B78,'.'!$A$1:$I$803,9,0)</f>
        <v>5902811500128</v>
      </c>
      <c r="B78" s="436" t="s">
        <v>126</v>
      </c>
      <c r="C78" s="804"/>
      <c r="D78" s="437" t="s">
        <v>118</v>
      </c>
      <c r="E78" s="438" t="s">
        <v>103</v>
      </c>
      <c r="F78" s="631">
        <v>12.35</v>
      </c>
      <c r="G78" s="422">
        <f t="shared" si="8"/>
        <v>12.35</v>
      </c>
      <c r="H78" s="423">
        <f t="shared" si="7"/>
        <v>2.8390804597701149</v>
      </c>
      <c r="I78" s="424">
        <f t="shared" si="9"/>
        <v>2.8390804597701149</v>
      </c>
      <c r="J78" s="804"/>
      <c r="K78" s="425" t="s">
        <v>120</v>
      </c>
      <c r="L78" s="425" t="s">
        <v>104</v>
      </c>
      <c r="M78" s="440"/>
    </row>
    <row r="79" spans="1:13" ht="11.25" customHeight="1">
      <c r="A79" s="417">
        <f>VLOOKUP(B79,'.'!$A$1:$I$803,9,0)</f>
        <v>5902811500166</v>
      </c>
      <c r="B79" s="436" t="s">
        <v>127</v>
      </c>
      <c r="C79" s="804" t="s">
        <v>5090</v>
      </c>
      <c r="D79" s="437" t="s">
        <v>118</v>
      </c>
      <c r="E79" s="438" t="s">
        <v>119</v>
      </c>
      <c r="F79" s="631">
        <v>13.35</v>
      </c>
      <c r="G79" s="422">
        <f t="shared" si="8"/>
        <v>13.35</v>
      </c>
      <c r="H79" s="423">
        <f t="shared" si="7"/>
        <v>3.0689655172413794</v>
      </c>
      <c r="I79" s="424">
        <f t="shared" si="9"/>
        <v>3.0689655172413794</v>
      </c>
      <c r="J79" s="804" t="s">
        <v>5091</v>
      </c>
      <c r="K79" s="425" t="s">
        <v>120</v>
      </c>
      <c r="L79" s="425" t="s">
        <v>121</v>
      </c>
      <c r="M79" s="440"/>
    </row>
    <row r="80" spans="1:13">
      <c r="A80" s="417">
        <f>VLOOKUP(B80,'.'!$A$1:$I$803,9,0)</f>
        <v>5902811500173</v>
      </c>
      <c r="B80" s="436" t="s">
        <v>128</v>
      </c>
      <c r="C80" s="804"/>
      <c r="D80" s="437" t="s">
        <v>118</v>
      </c>
      <c r="E80" s="438" t="s">
        <v>81</v>
      </c>
      <c r="F80" s="631">
        <v>13.35</v>
      </c>
      <c r="G80" s="422">
        <f t="shared" si="8"/>
        <v>13.35</v>
      </c>
      <c r="H80" s="423">
        <f t="shared" si="7"/>
        <v>3.0689655172413794</v>
      </c>
      <c r="I80" s="424">
        <f t="shared" si="9"/>
        <v>3.0689655172413794</v>
      </c>
      <c r="J80" s="804"/>
      <c r="K80" s="425" t="s">
        <v>120</v>
      </c>
      <c r="L80" s="425" t="s">
        <v>116</v>
      </c>
      <c r="M80" s="440"/>
    </row>
    <row r="81" spans="1:13">
      <c r="A81" s="417">
        <f>VLOOKUP(B81,'.'!$A$1:$I$803,9,0)</f>
        <v>5902811505604</v>
      </c>
      <c r="B81" s="436" t="s">
        <v>129</v>
      </c>
      <c r="C81" s="804"/>
      <c r="D81" s="437" t="s">
        <v>118</v>
      </c>
      <c r="E81" s="438" t="s">
        <v>124</v>
      </c>
      <c r="F81" s="631">
        <v>13.35</v>
      </c>
      <c r="G81" s="422">
        <f t="shared" si="8"/>
        <v>13.35</v>
      </c>
      <c r="H81" s="423">
        <f t="shared" si="7"/>
        <v>3.0689655172413794</v>
      </c>
      <c r="I81" s="424">
        <f t="shared" si="9"/>
        <v>3.0689655172413794</v>
      </c>
      <c r="J81" s="804"/>
      <c r="K81" s="425" t="s">
        <v>120</v>
      </c>
      <c r="L81" s="425" t="s">
        <v>125</v>
      </c>
      <c r="M81" s="440"/>
    </row>
    <row r="82" spans="1:13">
      <c r="A82" s="417">
        <f>VLOOKUP(B82,'.'!$A$1:$I$803,9,0)</f>
        <v>5902811500159</v>
      </c>
      <c r="B82" s="436" t="s">
        <v>130</v>
      </c>
      <c r="C82" s="804"/>
      <c r="D82" s="437" t="s">
        <v>118</v>
      </c>
      <c r="E82" s="438" t="s">
        <v>103</v>
      </c>
      <c r="F82" s="631">
        <v>13.35</v>
      </c>
      <c r="G82" s="422">
        <f t="shared" si="8"/>
        <v>13.35</v>
      </c>
      <c r="H82" s="423">
        <f t="shared" si="7"/>
        <v>3.0689655172413794</v>
      </c>
      <c r="I82" s="424">
        <f t="shared" si="9"/>
        <v>3.0689655172413794</v>
      </c>
      <c r="J82" s="804"/>
      <c r="K82" s="425" t="s">
        <v>120</v>
      </c>
      <c r="L82" s="425" t="s">
        <v>104</v>
      </c>
      <c r="M82" s="440"/>
    </row>
    <row r="83" spans="1:13" ht="15.75" customHeight="1">
      <c r="A83" s="417">
        <f>VLOOKUP(B83,'.'!$A$1:$I$803,9,0)</f>
        <v>5902811507325</v>
      </c>
      <c r="B83" s="436" t="s">
        <v>131</v>
      </c>
      <c r="C83" s="804" t="s">
        <v>5092</v>
      </c>
      <c r="D83" s="437" t="s">
        <v>118</v>
      </c>
      <c r="E83" s="438" t="s">
        <v>119</v>
      </c>
      <c r="F83" s="631">
        <v>31.25</v>
      </c>
      <c r="G83" s="422">
        <f t="shared" si="8"/>
        <v>31.25</v>
      </c>
      <c r="H83" s="423">
        <f t="shared" si="7"/>
        <v>7.1839080459770122</v>
      </c>
      <c r="I83" s="424">
        <f t="shared" si="9"/>
        <v>7.1839080459770122</v>
      </c>
      <c r="J83" s="804" t="s">
        <v>5093</v>
      </c>
      <c r="K83" s="425" t="s">
        <v>120</v>
      </c>
      <c r="L83" s="425" t="s">
        <v>121</v>
      </c>
      <c r="M83" s="440"/>
    </row>
    <row r="84" spans="1:13">
      <c r="A84" s="417">
        <f>VLOOKUP(B84,'.'!$A$1:$I$803,9,0)</f>
        <v>5902811507400</v>
      </c>
      <c r="B84" s="436" t="s">
        <v>132</v>
      </c>
      <c r="C84" s="804"/>
      <c r="D84" s="437" t="s">
        <v>118</v>
      </c>
      <c r="E84" s="438" t="s">
        <v>81</v>
      </c>
      <c r="F84" s="631">
        <v>31.25</v>
      </c>
      <c r="G84" s="422">
        <f t="shared" si="8"/>
        <v>31.25</v>
      </c>
      <c r="H84" s="423">
        <f t="shared" si="7"/>
        <v>7.1839080459770122</v>
      </c>
      <c r="I84" s="424">
        <f t="shared" si="9"/>
        <v>7.1839080459770122</v>
      </c>
      <c r="J84" s="804"/>
      <c r="K84" s="425" t="s">
        <v>120</v>
      </c>
      <c r="L84" s="425" t="s">
        <v>82</v>
      </c>
      <c r="M84" s="440"/>
    </row>
    <row r="85" spans="1:13">
      <c r="A85" s="417">
        <f>VLOOKUP(B85,'.'!$A$1:$I$803,9,0)</f>
        <v>5902811507455</v>
      </c>
      <c r="B85" s="436" t="s">
        <v>133</v>
      </c>
      <c r="C85" s="804"/>
      <c r="D85" s="437" t="s">
        <v>118</v>
      </c>
      <c r="E85" s="438" t="s">
        <v>124</v>
      </c>
      <c r="F85" s="631">
        <v>31.25</v>
      </c>
      <c r="G85" s="422">
        <f t="shared" si="8"/>
        <v>31.25</v>
      </c>
      <c r="H85" s="423">
        <f t="shared" si="7"/>
        <v>7.1839080459770122</v>
      </c>
      <c r="I85" s="424">
        <f t="shared" si="9"/>
        <v>7.1839080459770122</v>
      </c>
      <c r="J85" s="804"/>
      <c r="K85" s="425" t="s">
        <v>120</v>
      </c>
      <c r="L85" s="425" t="s">
        <v>125</v>
      </c>
      <c r="M85" s="440"/>
    </row>
    <row r="86" spans="1:13">
      <c r="A86" s="417">
        <f>VLOOKUP(B86,'.'!$A$1:$I$803,9,0)</f>
        <v>5902811507462</v>
      </c>
      <c r="B86" s="436" t="s">
        <v>134</v>
      </c>
      <c r="C86" s="804"/>
      <c r="D86" s="437" t="s">
        <v>118</v>
      </c>
      <c r="E86" s="438" t="s">
        <v>103</v>
      </c>
      <c r="F86" s="631">
        <v>31.25</v>
      </c>
      <c r="G86" s="422">
        <f t="shared" si="8"/>
        <v>31.25</v>
      </c>
      <c r="H86" s="423">
        <f t="shared" si="7"/>
        <v>7.1839080459770122</v>
      </c>
      <c r="I86" s="424">
        <f t="shared" si="9"/>
        <v>7.1839080459770122</v>
      </c>
      <c r="J86" s="804"/>
      <c r="K86" s="425" t="s">
        <v>120</v>
      </c>
      <c r="L86" s="425" t="s">
        <v>104</v>
      </c>
      <c r="M86" s="440"/>
    </row>
    <row r="87" spans="1:13" ht="15.75" customHeight="1">
      <c r="A87" s="417">
        <f>VLOOKUP(B87,'.'!$A$1:$I$803,9,0)</f>
        <v>5902811507479</v>
      </c>
      <c r="B87" s="448" t="s">
        <v>135</v>
      </c>
      <c r="C87" s="804" t="s">
        <v>5094</v>
      </c>
      <c r="D87" s="437" t="s">
        <v>118</v>
      </c>
      <c r="E87" s="438" t="s">
        <v>119</v>
      </c>
      <c r="F87" s="631">
        <v>32.25</v>
      </c>
      <c r="G87" s="422">
        <f t="shared" si="8"/>
        <v>32.25</v>
      </c>
      <c r="H87" s="423">
        <f t="shared" si="7"/>
        <v>7.4137931034482767</v>
      </c>
      <c r="I87" s="424">
        <f t="shared" si="9"/>
        <v>7.4137931034482767</v>
      </c>
      <c r="J87" s="804" t="s">
        <v>5095</v>
      </c>
      <c r="K87" s="425" t="s">
        <v>120</v>
      </c>
      <c r="L87" s="425" t="s">
        <v>121</v>
      </c>
      <c r="M87" s="440"/>
    </row>
    <row r="88" spans="1:13">
      <c r="A88" s="417">
        <f>VLOOKUP(B88,'.'!$A$1:$I$803,9,0)</f>
        <v>5902811507486</v>
      </c>
      <c r="B88" s="436" t="s">
        <v>136</v>
      </c>
      <c r="C88" s="804"/>
      <c r="D88" s="437" t="s">
        <v>118</v>
      </c>
      <c r="E88" s="438" t="s">
        <v>81</v>
      </c>
      <c r="F88" s="631">
        <v>32.25</v>
      </c>
      <c r="G88" s="422">
        <f t="shared" si="8"/>
        <v>32.25</v>
      </c>
      <c r="H88" s="423">
        <f t="shared" si="7"/>
        <v>7.4137931034482767</v>
      </c>
      <c r="I88" s="424">
        <f t="shared" si="9"/>
        <v>7.4137931034482767</v>
      </c>
      <c r="J88" s="804"/>
      <c r="K88" s="425" t="s">
        <v>120</v>
      </c>
      <c r="L88" s="425" t="s">
        <v>116</v>
      </c>
      <c r="M88" s="440"/>
    </row>
    <row r="89" spans="1:13">
      <c r="A89" s="417">
        <f>VLOOKUP(B89,'.'!$A$1:$I$803,9,0)</f>
        <v>5902811507493</v>
      </c>
      <c r="B89" s="436" t="s">
        <v>137</v>
      </c>
      <c r="C89" s="804"/>
      <c r="D89" s="437" t="s">
        <v>118</v>
      </c>
      <c r="E89" s="438" t="s">
        <v>124</v>
      </c>
      <c r="F89" s="631">
        <v>32.25</v>
      </c>
      <c r="G89" s="422">
        <f t="shared" si="8"/>
        <v>32.25</v>
      </c>
      <c r="H89" s="423">
        <f t="shared" si="7"/>
        <v>7.4137931034482767</v>
      </c>
      <c r="I89" s="424">
        <f t="shared" si="9"/>
        <v>7.4137931034482767</v>
      </c>
      <c r="J89" s="804"/>
      <c r="K89" s="425" t="s">
        <v>120</v>
      </c>
      <c r="L89" s="425" t="s">
        <v>125</v>
      </c>
      <c r="M89" s="440"/>
    </row>
    <row r="90" spans="1:13">
      <c r="A90" s="417">
        <f>VLOOKUP(B90,'.'!$A$1:$I$803,9,0)</f>
        <v>5902811507509</v>
      </c>
      <c r="B90" s="436" t="s">
        <v>138</v>
      </c>
      <c r="C90" s="804"/>
      <c r="D90" s="437" t="s">
        <v>118</v>
      </c>
      <c r="E90" s="438" t="s">
        <v>103</v>
      </c>
      <c r="F90" s="631">
        <v>32.25</v>
      </c>
      <c r="G90" s="422">
        <f t="shared" si="8"/>
        <v>32.25</v>
      </c>
      <c r="H90" s="423">
        <f t="shared" si="7"/>
        <v>7.4137931034482767</v>
      </c>
      <c r="I90" s="424">
        <f t="shared" si="9"/>
        <v>7.4137931034482767</v>
      </c>
      <c r="J90" s="804"/>
      <c r="K90" s="425" t="s">
        <v>120</v>
      </c>
      <c r="L90" s="425" t="s">
        <v>104</v>
      </c>
      <c r="M90" s="440"/>
    </row>
    <row r="91" spans="1:13" ht="15" customHeight="1">
      <c r="A91" s="417">
        <f>VLOOKUP(B91,'.'!$A$1:$I$803,9,0)</f>
        <v>5902811500210</v>
      </c>
      <c r="B91" s="436" t="s">
        <v>139</v>
      </c>
      <c r="C91" s="804" t="s">
        <v>5096</v>
      </c>
      <c r="D91" s="437" t="s">
        <v>99</v>
      </c>
      <c r="E91" s="438" t="s">
        <v>119</v>
      </c>
      <c r="F91" s="631">
        <v>36</v>
      </c>
      <c r="G91" s="422">
        <f t="shared" si="8"/>
        <v>36</v>
      </c>
      <c r="H91" s="423">
        <f t="shared" si="7"/>
        <v>8.2758620689655178</v>
      </c>
      <c r="I91" s="424">
        <f t="shared" si="9"/>
        <v>8.2758620689655178</v>
      </c>
      <c r="J91" s="804" t="s">
        <v>5097</v>
      </c>
      <c r="K91" s="425" t="s">
        <v>100</v>
      </c>
      <c r="L91" s="425" t="s">
        <v>121</v>
      </c>
      <c r="M91" s="440"/>
    </row>
    <row r="92" spans="1:13">
      <c r="A92" s="417">
        <f>VLOOKUP(B92,'.'!$A$1:$I$803,9,0)</f>
        <v>5902811500241</v>
      </c>
      <c r="B92" s="436" t="s">
        <v>140</v>
      </c>
      <c r="C92" s="804"/>
      <c r="D92" s="437" t="s">
        <v>99</v>
      </c>
      <c r="E92" s="438" t="s">
        <v>88</v>
      </c>
      <c r="F92" s="631">
        <v>36</v>
      </c>
      <c r="G92" s="422">
        <f t="shared" si="8"/>
        <v>36</v>
      </c>
      <c r="H92" s="423">
        <f t="shared" si="7"/>
        <v>8.2758620689655178</v>
      </c>
      <c r="I92" s="424">
        <f t="shared" si="9"/>
        <v>8.2758620689655178</v>
      </c>
      <c r="J92" s="804"/>
      <c r="K92" s="425" t="s">
        <v>100</v>
      </c>
      <c r="L92" s="425" t="s">
        <v>116</v>
      </c>
      <c r="M92" s="440"/>
    </row>
    <row r="93" spans="1:13">
      <c r="A93" s="417">
        <f>VLOOKUP(B93,'.'!$A$1:$I$803,9,0)</f>
        <v>5902811506892</v>
      </c>
      <c r="B93" s="436" t="s">
        <v>141</v>
      </c>
      <c r="C93" s="804"/>
      <c r="D93" s="437" t="s">
        <v>99</v>
      </c>
      <c r="E93" s="438" t="s">
        <v>142</v>
      </c>
      <c r="F93" s="631">
        <v>36</v>
      </c>
      <c r="G93" s="422">
        <f t="shared" si="8"/>
        <v>36</v>
      </c>
      <c r="H93" s="423">
        <f t="shared" si="7"/>
        <v>8.2758620689655178</v>
      </c>
      <c r="I93" s="424">
        <f t="shared" si="9"/>
        <v>8.2758620689655178</v>
      </c>
      <c r="J93" s="804"/>
      <c r="K93" s="425" t="s">
        <v>100</v>
      </c>
      <c r="L93" s="425" t="s">
        <v>143</v>
      </c>
      <c r="M93" s="440"/>
    </row>
    <row r="94" spans="1:13">
      <c r="A94" s="417">
        <f>VLOOKUP(B94,'.'!$A$1:$I$803,9,0)</f>
        <v>5902811500197</v>
      </c>
      <c r="B94" s="436" t="s">
        <v>144</v>
      </c>
      <c r="C94" s="804"/>
      <c r="D94" s="437" t="s">
        <v>99</v>
      </c>
      <c r="E94" s="438" t="s">
        <v>145</v>
      </c>
      <c r="F94" s="631">
        <v>36</v>
      </c>
      <c r="G94" s="422">
        <f t="shared" si="8"/>
        <v>36</v>
      </c>
      <c r="H94" s="423">
        <f t="shared" si="7"/>
        <v>8.2758620689655178</v>
      </c>
      <c r="I94" s="424">
        <f t="shared" si="9"/>
        <v>8.2758620689655178</v>
      </c>
      <c r="J94" s="804"/>
      <c r="K94" s="425" t="s">
        <v>100</v>
      </c>
      <c r="L94" s="425" t="s">
        <v>146</v>
      </c>
      <c r="M94" s="440"/>
    </row>
    <row r="95" spans="1:13">
      <c r="A95" s="417">
        <f>VLOOKUP(B95,'.'!$A$1:$I$803,9,0)</f>
        <v>5902811500258</v>
      </c>
      <c r="B95" s="436" t="s">
        <v>147</v>
      </c>
      <c r="C95" s="804"/>
      <c r="D95" s="437" t="s">
        <v>99</v>
      </c>
      <c r="E95" s="438" t="s">
        <v>148</v>
      </c>
      <c r="F95" s="631">
        <v>36</v>
      </c>
      <c r="G95" s="422">
        <f t="shared" si="8"/>
        <v>36</v>
      </c>
      <c r="H95" s="423">
        <f t="shared" si="7"/>
        <v>8.2758620689655178</v>
      </c>
      <c r="I95" s="424">
        <f t="shared" si="9"/>
        <v>8.2758620689655178</v>
      </c>
      <c r="J95" s="804"/>
      <c r="K95" s="425" t="s">
        <v>100</v>
      </c>
      <c r="L95" s="425" t="s">
        <v>149</v>
      </c>
      <c r="M95" s="440"/>
    </row>
    <row r="96" spans="1:13" ht="11.25" customHeight="1">
      <c r="A96" s="417">
        <f>VLOOKUP(B96,'.'!$A$1:$I$803,9,0)</f>
        <v>5902811500180</v>
      </c>
      <c r="B96" s="436" t="s">
        <v>150</v>
      </c>
      <c r="C96" s="804"/>
      <c r="D96" s="437" t="s">
        <v>99</v>
      </c>
      <c r="E96" s="438" t="s">
        <v>151</v>
      </c>
      <c r="F96" s="631">
        <v>36</v>
      </c>
      <c r="G96" s="422">
        <f t="shared" si="8"/>
        <v>36</v>
      </c>
      <c r="H96" s="423">
        <f t="shared" si="7"/>
        <v>8.2758620689655178</v>
      </c>
      <c r="I96" s="424">
        <f t="shared" si="9"/>
        <v>8.2758620689655178</v>
      </c>
      <c r="J96" s="804"/>
      <c r="K96" s="425" t="s">
        <v>100</v>
      </c>
      <c r="L96" s="425" t="s">
        <v>152</v>
      </c>
      <c r="M96" s="440"/>
    </row>
    <row r="97" spans="1:13">
      <c r="A97" s="417">
        <f>VLOOKUP(B97,'.'!$A$1:$I$803,9,0)</f>
        <v>5902811500203</v>
      </c>
      <c r="B97" s="436" t="s">
        <v>153</v>
      </c>
      <c r="C97" s="804"/>
      <c r="D97" s="437" t="s">
        <v>99</v>
      </c>
      <c r="E97" s="438" t="s">
        <v>124</v>
      </c>
      <c r="F97" s="631">
        <v>36</v>
      </c>
      <c r="G97" s="422">
        <f t="shared" si="8"/>
        <v>36</v>
      </c>
      <c r="H97" s="423">
        <f t="shared" si="7"/>
        <v>8.2758620689655178</v>
      </c>
      <c r="I97" s="424">
        <f t="shared" si="9"/>
        <v>8.2758620689655178</v>
      </c>
      <c r="J97" s="804"/>
      <c r="K97" s="425" t="s">
        <v>100</v>
      </c>
      <c r="L97" s="425" t="s">
        <v>125</v>
      </c>
      <c r="M97" s="440"/>
    </row>
    <row r="98" spans="1:13">
      <c r="A98" s="417">
        <f>VLOOKUP(B98,'.'!$A$1:$I$803,9,0)</f>
        <v>5902811500227</v>
      </c>
      <c r="B98" s="436" t="s">
        <v>154</v>
      </c>
      <c r="C98" s="804"/>
      <c r="D98" s="437" t="s">
        <v>99</v>
      </c>
      <c r="E98" s="438" t="s">
        <v>155</v>
      </c>
      <c r="F98" s="631">
        <v>36</v>
      </c>
      <c r="G98" s="422">
        <f t="shared" si="8"/>
        <v>36</v>
      </c>
      <c r="H98" s="423">
        <f t="shared" si="7"/>
        <v>8.2758620689655178</v>
      </c>
      <c r="I98" s="424">
        <f t="shared" si="9"/>
        <v>8.2758620689655178</v>
      </c>
      <c r="J98" s="804"/>
      <c r="K98" s="425" t="s">
        <v>100</v>
      </c>
      <c r="L98" s="425" t="s">
        <v>156</v>
      </c>
      <c r="M98" s="440"/>
    </row>
    <row r="99" spans="1:13">
      <c r="A99" s="417">
        <f>VLOOKUP(B99,'.'!$A$1:$I$803,9,0)</f>
        <v>5902811500234</v>
      </c>
      <c r="B99" s="436" t="s">
        <v>157</v>
      </c>
      <c r="C99" s="804"/>
      <c r="D99" s="437" t="s">
        <v>99</v>
      </c>
      <c r="E99" s="438" t="s">
        <v>103</v>
      </c>
      <c r="F99" s="631">
        <v>36</v>
      </c>
      <c r="G99" s="422">
        <f t="shared" si="8"/>
        <v>36</v>
      </c>
      <c r="H99" s="423">
        <f t="shared" si="7"/>
        <v>8.2758620689655178</v>
      </c>
      <c r="I99" s="424">
        <f t="shared" si="9"/>
        <v>8.2758620689655178</v>
      </c>
      <c r="J99" s="804"/>
      <c r="K99" s="425" t="s">
        <v>100</v>
      </c>
      <c r="L99" s="425" t="s">
        <v>104</v>
      </c>
      <c r="M99" s="440"/>
    </row>
    <row r="100" spans="1:13" ht="15" customHeight="1">
      <c r="A100" s="417">
        <f>VLOOKUP(B100,'.'!$A$1:$I$803,9,0)</f>
        <v>5902811500296</v>
      </c>
      <c r="B100" s="436" t="s">
        <v>158</v>
      </c>
      <c r="C100" s="804" t="s">
        <v>5098</v>
      </c>
      <c r="D100" s="437" t="s">
        <v>99</v>
      </c>
      <c r="E100" s="438" t="s">
        <v>119</v>
      </c>
      <c r="F100" s="631">
        <v>45</v>
      </c>
      <c r="G100" s="422">
        <f t="shared" si="8"/>
        <v>45</v>
      </c>
      <c r="H100" s="423">
        <f t="shared" si="7"/>
        <v>10.344827586206897</v>
      </c>
      <c r="I100" s="424">
        <f t="shared" si="9"/>
        <v>10.344827586206897</v>
      </c>
      <c r="J100" s="804" t="s">
        <v>5099</v>
      </c>
      <c r="K100" s="425" t="s">
        <v>100</v>
      </c>
      <c r="L100" s="425" t="s">
        <v>121</v>
      </c>
      <c r="M100" s="440"/>
    </row>
    <row r="101" spans="1:13">
      <c r="A101" s="417">
        <f>VLOOKUP(B101,'.'!$A$1:$I$803,9,0)</f>
        <v>5902811500326</v>
      </c>
      <c r="B101" s="436" t="s">
        <v>159</v>
      </c>
      <c r="C101" s="804"/>
      <c r="D101" s="437" t="s">
        <v>99</v>
      </c>
      <c r="E101" s="438" t="s">
        <v>88</v>
      </c>
      <c r="F101" s="631">
        <v>45</v>
      </c>
      <c r="G101" s="422">
        <f t="shared" si="8"/>
        <v>45</v>
      </c>
      <c r="H101" s="423">
        <f t="shared" si="7"/>
        <v>10.344827586206897</v>
      </c>
      <c r="I101" s="424">
        <f t="shared" si="9"/>
        <v>10.344827586206897</v>
      </c>
      <c r="J101" s="804"/>
      <c r="K101" s="425" t="s">
        <v>100</v>
      </c>
      <c r="L101" s="425" t="s">
        <v>116</v>
      </c>
      <c r="M101" s="440"/>
    </row>
    <row r="102" spans="1:13">
      <c r="A102" s="417">
        <f>VLOOKUP(B102,'.'!$A$1:$I$803,9,0)</f>
        <v>5902811506908</v>
      </c>
      <c r="B102" s="436" t="s">
        <v>160</v>
      </c>
      <c r="C102" s="804"/>
      <c r="D102" s="437" t="s">
        <v>99</v>
      </c>
      <c r="E102" s="438" t="s">
        <v>142</v>
      </c>
      <c r="F102" s="631">
        <v>45</v>
      </c>
      <c r="G102" s="422">
        <f t="shared" si="8"/>
        <v>45</v>
      </c>
      <c r="H102" s="423">
        <f t="shared" si="7"/>
        <v>10.344827586206897</v>
      </c>
      <c r="I102" s="424">
        <f t="shared" si="9"/>
        <v>10.344827586206897</v>
      </c>
      <c r="J102" s="804"/>
      <c r="K102" s="425" t="s">
        <v>100</v>
      </c>
      <c r="L102" s="425" t="s">
        <v>143</v>
      </c>
      <c r="M102" s="440"/>
    </row>
    <row r="103" spans="1:13">
      <c r="A103" s="417">
        <f>VLOOKUP(B103,'.'!$A$1:$I$803,9,0)</f>
        <v>5902811500272</v>
      </c>
      <c r="B103" s="436" t="s">
        <v>161</v>
      </c>
      <c r="C103" s="804"/>
      <c r="D103" s="437" t="s">
        <v>99</v>
      </c>
      <c r="E103" s="438" t="s">
        <v>145</v>
      </c>
      <c r="F103" s="631">
        <v>45</v>
      </c>
      <c r="G103" s="422">
        <f t="shared" si="8"/>
        <v>45</v>
      </c>
      <c r="H103" s="423">
        <f t="shared" si="7"/>
        <v>10.344827586206897</v>
      </c>
      <c r="I103" s="424">
        <f t="shared" si="9"/>
        <v>10.344827586206897</v>
      </c>
      <c r="J103" s="804"/>
      <c r="K103" s="425" t="s">
        <v>100</v>
      </c>
      <c r="L103" s="425" t="s">
        <v>146</v>
      </c>
      <c r="M103" s="440"/>
    </row>
    <row r="104" spans="1:13">
      <c r="A104" s="417">
        <f>VLOOKUP(B104,'.'!$A$1:$I$803,9,0)</f>
        <v>5902811500333</v>
      </c>
      <c r="B104" s="436" t="s">
        <v>162</v>
      </c>
      <c r="C104" s="804"/>
      <c r="D104" s="437" t="s">
        <v>99</v>
      </c>
      <c r="E104" s="438" t="s">
        <v>148</v>
      </c>
      <c r="F104" s="631">
        <v>45</v>
      </c>
      <c r="G104" s="422">
        <f t="shared" si="8"/>
        <v>45</v>
      </c>
      <c r="H104" s="423">
        <f t="shared" si="7"/>
        <v>10.344827586206897</v>
      </c>
      <c r="I104" s="424">
        <f t="shared" si="9"/>
        <v>10.344827586206897</v>
      </c>
      <c r="J104" s="804"/>
      <c r="K104" s="425" t="s">
        <v>100</v>
      </c>
      <c r="L104" s="425" t="s">
        <v>149</v>
      </c>
      <c r="M104" s="440"/>
    </row>
    <row r="105" spans="1:13" ht="11.25" customHeight="1">
      <c r="A105" s="417">
        <f>VLOOKUP(B105,'.'!$A$1:$I$803,9,0)</f>
        <v>5902811500265</v>
      </c>
      <c r="B105" s="436" t="s">
        <v>163</v>
      </c>
      <c r="C105" s="804"/>
      <c r="D105" s="437" t="s">
        <v>99</v>
      </c>
      <c r="E105" s="438" t="s">
        <v>151</v>
      </c>
      <c r="F105" s="631">
        <v>45</v>
      </c>
      <c r="G105" s="422">
        <f t="shared" si="8"/>
        <v>45</v>
      </c>
      <c r="H105" s="423">
        <f t="shared" si="7"/>
        <v>10.344827586206897</v>
      </c>
      <c r="I105" s="424">
        <f t="shared" si="9"/>
        <v>10.344827586206897</v>
      </c>
      <c r="J105" s="804"/>
      <c r="K105" s="425" t="s">
        <v>100</v>
      </c>
      <c r="L105" s="425" t="s">
        <v>152</v>
      </c>
      <c r="M105" s="440"/>
    </row>
    <row r="106" spans="1:13">
      <c r="A106" s="417">
        <f>VLOOKUP(B106,'.'!$A$1:$I$803,9,0)</f>
        <v>5902811500289</v>
      </c>
      <c r="B106" s="436" t="s">
        <v>164</v>
      </c>
      <c r="C106" s="804"/>
      <c r="D106" s="437" t="s">
        <v>99</v>
      </c>
      <c r="E106" s="438" t="s">
        <v>124</v>
      </c>
      <c r="F106" s="631">
        <v>45</v>
      </c>
      <c r="G106" s="422">
        <f t="shared" si="8"/>
        <v>45</v>
      </c>
      <c r="H106" s="423">
        <f t="shared" si="7"/>
        <v>10.344827586206897</v>
      </c>
      <c r="I106" s="424">
        <f t="shared" si="9"/>
        <v>10.344827586206897</v>
      </c>
      <c r="J106" s="804"/>
      <c r="K106" s="425" t="s">
        <v>100</v>
      </c>
      <c r="L106" s="425" t="s">
        <v>125</v>
      </c>
      <c r="M106" s="440"/>
    </row>
    <row r="107" spans="1:13">
      <c r="A107" s="417">
        <f>VLOOKUP(B107,'.'!$A$1:$I$803,9,0)</f>
        <v>5902811500302</v>
      </c>
      <c r="B107" s="436" t="s">
        <v>165</v>
      </c>
      <c r="C107" s="804"/>
      <c r="D107" s="437" t="s">
        <v>99</v>
      </c>
      <c r="E107" s="438" t="s">
        <v>155</v>
      </c>
      <c r="F107" s="631">
        <v>45</v>
      </c>
      <c r="G107" s="422">
        <f t="shared" si="8"/>
        <v>45</v>
      </c>
      <c r="H107" s="423">
        <f t="shared" si="7"/>
        <v>10.344827586206897</v>
      </c>
      <c r="I107" s="424">
        <f t="shared" si="9"/>
        <v>10.344827586206897</v>
      </c>
      <c r="J107" s="804"/>
      <c r="K107" s="425" t="s">
        <v>100</v>
      </c>
      <c r="L107" s="425" t="s">
        <v>156</v>
      </c>
      <c r="M107" s="440"/>
    </row>
    <row r="108" spans="1:13">
      <c r="A108" s="417">
        <f>VLOOKUP(B108,'.'!$A$1:$I$803,9,0)</f>
        <v>5902811500319</v>
      </c>
      <c r="B108" s="436" t="s">
        <v>166</v>
      </c>
      <c r="C108" s="804"/>
      <c r="D108" s="437" t="s">
        <v>99</v>
      </c>
      <c r="E108" s="438" t="s">
        <v>103</v>
      </c>
      <c r="F108" s="631">
        <v>45</v>
      </c>
      <c r="G108" s="422">
        <f t="shared" si="8"/>
        <v>45</v>
      </c>
      <c r="H108" s="423">
        <f t="shared" si="7"/>
        <v>10.344827586206897</v>
      </c>
      <c r="I108" s="424">
        <f t="shared" si="9"/>
        <v>10.344827586206897</v>
      </c>
      <c r="J108" s="804"/>
      <c r="K108" s="425" t="s">
        <v>100</v>
      </c>
      <c r="L108" s="425" t="s">
        <v>104</v>
      </c>
      <c r="M108" s="440"/>
    </row>
    <row r="109" spans="1:13" ht="15" customHeight="1">
      <c r="A109" s="417">
        <f>VLOOKUP(B109,'.'!$A$1:$I$803,9,0)</f>
        <v>5902811500371</v>
      </c>
      <c r="B109" s="436" t="s">
        <v>167</v>
      </c>
      <c r="C109" s="804" t="s">
        <v>5100</v>
      </c>
      <c r="D109" s="437" t="s">
        <v>99</v>
      </c>
      <c r="E109" s="438" t="s">
        <v>119</v>
      </c>
      <c r="F109" s="631">
        <v>89</v>
      </c>
      <c r="G109" s="422">
        <f t="shared" si="8"/>
        <v>89</v>
      </c>
      <c r="H109" s="423">
        <f t="shared" si="7"/>
        <v>20.459770114942529</v>
      </c>
      <c r="I109" s="424">
        <f t="shared" si="9"/>
        <v>20.459770114942529</v>
      </c>
      <c r="J109" s="804" t="s">
        <v>5101</v>
      </c>
      <c r="K109" s="425" t="s">
        <v>100</v>
      </c>
      <c r="L109" s="425" t="s">
        <v>121</v>
      </c>
      <c r="M109" s="420"/>
    </row>
    <row r="110" spans="1:13">
      <c r="A110" s="417">
        <f>VLOOKUP(B110,'.'!$A$1:$I$803,9,0)</f>
        <v>5902811500401</v>
      </c>
      <c r="B110" s="436" t="s">
        <v>168</v>
      </c>
      <c r="C110" s="804"/>
      <c r="D110" s="437" t="s">
        <v>99</v>
      </c>
      <c r="E110" s="438" t="s">
        <v>88</v>
      </c>
      <c r="F110" s="631">
        <v>89</v>
      </c>
      <c r="G110" s="422">
        <f t="shared" si="8"/>
        <v>89</v>
      </c>
      <c r="H110" s="423">
        <f t="shared" si="7"/>
        <v>20.459770114942529</v>
      </c>
      <c r="I110" s="424">
        <f t="shared" si="9"/>
        <v>20.459770114942529</v>
      </c>
      <c r="J110" s="804"/>
      <c r="K110" s="425" t="s">
        <v>100</v>
      </c>
      <c r="L110" s="425" t="s">
        <v>116</v>
      </c>
      <c r="M110" s="420"/>
    </row>
    <row r="111" spans="1:13">
      <c r="A111" s="417">
        <f>VLOOKUP(B111,'.'!$A$1:$I$803,9,0)</f>
        <v>5902811500357</v>
      </c>
      <c r="B111" s="436" t="s">
        <v>169</v>
      </c>
      <c r="C111" s="804"/>
      <c r="D111" s="437" t="s">
        <v>99</v>
      </c>
      <c r="E111" s="438" t="s">
        <v>145</v>
      </c>
      <c r="F111" s="631">
        <v>89</v>
      </c>
      <c r="G111" s="422">
        <f t="shared" si="8"/>
        <v>89</v>
      </c>
      <c r="H111" s="423">
        <f t="shared" si="7"/>
        <v>20.459770114942529</v>
      </c>
      <c r="I111" s="424">
        <f t="shared" si="9"/>
        <v>20.459770114942529</v>
      </c>
      <c r="J111" s="804"/>
      <c r="K111" s="425" t="s">
        <v>100</v>
      </c>
      <c r="L111" s="425" t="s">
        <v>146</v>
      </c>
      <c r="M111" s="440"/>
    </row>
    <row r="112" spans="1:13">
      <c r="A112" s="417">
        <f>VLOOKUP(B112,'.'!$A$1:$I$803,9,0)</f>
        <v>5902811500418</v>
      </c>
      <c r="B112" s="436" t="s">
        <v>170</v>
      </c>
      <c r="C112" s="804"/>
      <c r="D112" s="437" t="s">
        <v>99</v>
      </c>
      <c r="E112" s="438" t="s">
        <v>148</v>
      </c>
      <c r="F112" s="631">
        <v>89</v>
      </c>
      <c r="G112" s="422">
        <f t="shared" si="8"/>
        <v>89</v>
      </c>
      <c r="H112" s="423">
        <f t="shared" si="7"/>
        <v>20.459770114942529</v>
      </c>
      <c r="I112" s="424">
        <f t="shared" si="9"/>
        <v>20.459770114942529</v>
      </c>
      <c r="J112" s="804"/>
      <c r="K112" s="425" t="s">
        <v>100</v>
      </c>
      <c r="L112" s="425" t="s">
        <v>149</v>
      </c>
      <c r="M112" s="420"/>
    </row>
    <row r="113" spans="1:13" ht="11.25" customHeight="1">
      <c r="A113" s="417">
        <f>VLOOKUP(B113,'.'!$A$1:$I$803,9,0)</f>
        <v>5902811500340</v>
      </c>
      <c r="B113" s="436" t="s">
        <v>171</v>
      </c>
      <c r="C113" s="804"/>
      <c r="D113" s="437" t="s">
        <v>99</v>
      </c>
      <c r="E113" s="438" t="s">
        <v>151</v>
      </c>
      <c r="F113" s="631">
        <v>89</v>
      </c>
      <c r="G113" s="422">
        <f t="shared" si="8"/>
        <v>89</v>
      </c>
      <c r="H113" s="423">
        <f t="shared" si="7"/>
        <v>20.459770114942529</v>
      </c>
      <c r="I113" s="424">
        <f t="shared" si="9"/>
        <v>20.459770114942529</v>
      </c>
      <c r="J113" s="804"/>
      <c r="K113" s="425" t="s">
        <v>100</v>
      </c>
      <c r="L113" s="425" t="s">
        <v>152</v>
      </c>
      <c r="M113" s="440"/>
    </row>
    <row r="114" spans="1:13">
      <c r="A114" s="417">
        <f>VLOOKUP(B114,'.'!$A$1:$I$803,9,0)</f>
        <v>5902811500364</v>
      </c>
      <c r="B114" s="436" t="s">
        <v>172</v>
      </c>
      <c r="C114" s="804"/>
      <c r="D114" s="437" t="s">
        <v>99</v>
      </c>
      <c r="E114" s="438" t="s">
        <v>124</v>
      </c>
      <c r="F114" s="631">
        <v>89</v>
      </c>
      <c r="G114" s="422">
        <f t="shared" si="8"/>
        <v>89</v>
      </c>
      <c r="H114" s="423">
        <f t="shared" si="7"/>
        <v>20.459770114942529</v>
      </c>
      <c r="I114" s="424">
        <f t="shared" si="9"/>
        <v>20.459770114942529</v>
      </c>
      <c r="J114" s="804"/>
      <c r="K114" s="425" t="s">
        <v>100</v>
      </c>
      <c r="L114" s="425" t="s">
        <v>125</v>
      </c>
      <c r="M114" s="440"/>
    </row>
    <row r="115" spans="1:13">
      <c r="A115" s="417">
        <f>VLOOKUP(B115,'.'!$A$1:$I$803,9,0)</f>
        <v>5902811500388</v>
      </c>
      <c r="B115" s="436" t="s">
        <v>173</v>
      </c>
      <c r="C115" s="804"/>
      <c r="D115" s="437" t="s">
        <v>99</v>
      </c>
      <c r="E115" s="438" t="s">
        <v>155</v>
      </c>
      <c r="F115" s="631">
        <v>89</v>
      </c>
      <c r="G115" s="422">
        <f t="shared" si="8"/>
        <v>89</v>
      </c>
      <c r="H115" s="423">
        <f t="shared" si="7"/>
        <v>20.459770114942529</v>
      </c>
      <c r="I115" s="424">
        <f t="shared" si="9"/>
        <v>20.459770114942529</v>
      </c>
      <c r="J115" s="804"/>
      <c r="K115" s="425" t="s">
        <v>100</v>
      </c>
      <c r="L115" s="425" t="s">
        <v>156</v>
      </c>
      <c r="M115" s="420"/>
    </row>
    <row r="116" spans="1:13">
      <c r="A116" s="417">
        <f>VLOOKUP(B116,'.'!$A$1:$I$803,9,0)</f>
        <v>5902811500395</v>
      </c>
      <c r="B116" s="436" t="s">
        <v>174</v>
      </c>
      <c r="C116" s="804"/>
      <c r="D116" s="437" t="s">
        <v>99</v>
      </c>
      <c r="E116" s="438" t="s">
        <v>103</v>
      </c>
      <c r="F116" s="631">
        <v>89</v>
      </c>
      <c r="G116" s="422">
        <f t="shared" si="8"/>
        <v>89</v>
      </c>
      <c r="H116" s="423">
        <f t="shared" si="7"/>
        <v>20.459770114942529</v>
      </c>
      <c r="I116" s="424">
        <f t="shared" si="9"/>
        <v>20.459770114942529</v>
      </c>
      <c r="J116" s="804"/>
      <c r="K116" s="425" t="s">
        <v>100</v>
      </c>
      <c r="L116" s="425" t="s">
        <v>104</v>
      </c>
      <c r="M116" s="420"/>
    </row>
    <row r="117" spans="1:13" ht="15" customHeight="1">
      <c r="A117" s="417">
        <f>VLOOKUP(B117,'.'!$A$1:$I$803,9,0)</f>
        <v>5902811500456</v>
      </c>
      <c r="B117" s="436" t="s">
        <v>175</v>
      </c>
      <c r="C117" s="804" t="s">
        <v>5102</v>
      </c>
      <c r="D117" s="437" t="s">
        <v>99</v>
      </c>
      <c r="E117" s="438" t="s">
        <v>119</v>
      </c>
      <c r="F117" s="631">
        <v>89</v>
      </c>
      <c r="G117" s="422">
        <f t="shared" si="8"/>
        <v>89</v>
      </c>
      <c r="H117" s="423">
        <f t="shared" si="7"/>
        <v>20.459770114942529</v>
      </c>
      <c r="I117" s="424">
        <f t="shared" si="9"/>
        <v>20.459770114942529</v>
      </c>
      <c r="J117" s="804" t="s">
        <v>5103</v>
      </c>
      <c r="K117" s="425" t="s">
        <v>100</v>
      </c>
      <c r="L117" s="425" t="s">
        <v>121</v>
      </c>
      <c r="M117" s="420"/>
    </row>
    <row r="118" spans="1:13">
      <c r="A118" s="417">
        <f>VLOOKUP(B118,'.'!$A$1:$I$803,9,0)</f>
        <v>5902811500487</v>
      </c>
      <c r="B118" s="436" t="s">
        <v>176</v>
      </c>
      <c r="C118" s="804"/>
      <c r="D118" s="437" t="s">
        <v>99</v>
      </c>
      <c r="E118" s="438" t="s">
        <v>88</v>
      </c>
      <c r="F118" s="631">
        <v>89</v>
      </c>
      <c r="G118" s="422">
        <f t="shared" si="8"/>
        <v>89</v>
      </c>
      <c r="H118" s="423">
        <f t="shared" si="7"/>
        <v>20.459770114942529</v>
      </c>
      <c r="I118" s="424">
        <f t="shared" si="9"/>
        <v>20.459770114942529</v>
      </c>
      <c r="J118" s="804"/>
      <c r="K118" s="425" t="s">
        <v>100</v>
      </c>
      <c r="L118" s="425" t="s">
        <v>116</v>
      </c>
      <c r="M118" s="420"/>
    </row>
    <row r="119" spans="1:13">
      <c r="A119" s="417">
        <f>VLOOKUP(B119,'.'!$A$1:$I$803,9,0)</f>
        <v>5902811500432</v>
      </c>
      <c r="B119" s="436" t="s">
        <v>177</v>
      </c>
      <c r="C119" s="804"/>
      <c r="D119" s="437" t="s">
        <v>99</v>
      </c>
      <c r="E119" s="438" t="s">
        <v>145</v>
      </c>
      <c r="F119" s="631">
        <v>89</v>
      </c>
      <c r="G119" s="422">
        <f t="shared" si="8"/>
        <v>89</v>
      </c>
      <c r="H119" s="423">
        <f t="shared" si="7"/>
        <v>20.459770114942529</v>
      </c>
      <c r="I119" s="424">
        <f t="shared" si="9"/>
        <v>20.459770114942529</v>
      </c>
      <c r="J119" s="804"/>
      <c r="K119" s="425" t="s">
        <v>100</v>
      </c>
      <c r="L119" s="425" t="s">
        <v>146</v>
      </c>
      <c r="M119" s="420"/>
    </row>
    <row r="120" spans="1:13">
      <c r="A120" s="417">
        <f>VLOOKUP(B120,'.'!$A$1:$I$803,9,0)</f>
        <v>5902811500494</v>
      </c>
      <c r="B120" s="436" t="s">
        <v>178</v>
      </c>
      <c r="C120" s="804"/>
      <c r="D120" s="437" t="s">
        <v>99</v>
      </c>
      <c r="E120" s="438" t="s">
        <v>148</v>
      </c>
      <c r="F120" s="631">
        <v>89</v>
      </c>
      <c r="G120" s="422">
        <f t="shared" si="8"/>
        <v>89</v>
      </c>
      <c r="H120" s="423">
        <f t="shared" si="7"/>
        <v>20.459770114942529</v>
      </c>
      <c r="I120" s="424">
        <f t="shared" si="9"/>
        <v>20.459770114942529</v>
      </c>
      <c r="J120" s="804"/>
      <c r="K120" s="425" t="s">
        <v>100</v>
      </c>
      <c r="L120" s="425" t="s">
        <v>149</v>
      </c>
      <c r="M120" s="420"/>
    </row>
    <row r="121" spans="1:13" ht="11.25" customHeight="1">
      <c r="A121" s="417">
        <f>VLOOKUP(B121,'.'!$A$1:$I$803,9,0)</f>
        <v>5902811500425</v>
      </c>
      <c r="B121" s="436" t="s">
        <v>179</v>
      </c>
      <c r="C121" s="804"/>
      <c r="D121" s="437" t="s">
        <v>99</v>
      </c>
      <c r="E121" s="438" t="s">
        <v>151</v>
      </c>
      <c r="F121" s="631">
        <v>89</v>
      </c>
      <c r="G121" s="422">
        <f t="shared" si="8"/>
        <v>89</v>
      </c>
      <c r="H121" s="423">
        <f t="shared" si="7"/>
        <v>20.459770114942529</v>
      </c>
      <c r="I121" s="424">
        <f t="shared" si="9"/>
        <v>20.459770114942529</v>
      </c>
      <c r="J121" s="804"/>
      <c r="K121" s="425" t="s">
        <v>100</v>
      </c>
      <c r="L121" s="425" t="s">
        <v>152</v>
      </c>
      <c r="M121" s="420"/>
    </row>
    <row r="122" spans="1:13">
      <c r="A122" s="417">
        <f>VLOOKUP(B122,'.'!$A$1:$I$803,9,0)</f>
        <v>5902811500449</v>
      </c>
      <c r="B122" s="436" t="s">
        <v>180</v>
      </c>
      <c r="C122" s="804"/>
      <c r="D122" s="437" t="s">
        <v>99</v>
      </c>
      <c r="E122" s="438" t="s">
        <v>124</v>
      </c>
      <c r="F122" s="631">
        <v>89</v>
      </c>
      <c r="G122" s="422">
        <f t="shared" si="8"/>
        <v>89</v>
      </c>
      <c r="H122" s="423">
        <f t="shared" si="7"/>
        <v>20.459770114942529</v>
      </c>
      <c r="I122" s="424">
        <f t="shared" si="9"/>
        <v>20.459770114942529</v>
      </c>
      <c r="J122" s="804"/>
      <c r="K122" s="425" t="s">
        <v>100</v>
      </c>
      <c r="L122" s="425" t="s">
        <v>125</v>
      </c>
      <c r="M122" s="420"/>
    </row>
    <row r="123" spans="1:13">
      <c r="A123" s="417">
        <f>VLOOKUP(B123,'.'!$A$1:$I$803,9,0)</f>
        <v>5902811500463</v>
      </c>
      <c r="B123" s="436" t="s">
        <v>181</v>
      </c>
      <c r="C123" s="804"/>
      <c r="D123" s="437" t="s">
        <v>99</v>
      </c>
      <c r="E123" s="438" t="s">
        <v>155</v>
      </c>
      <c r="F123" s="631">
        <v>89</v>
      </c>
      <c r="G123" s="422">
        <f t="shared" si="8"/>
        <v>89</v>
      </c>
      <c r="H123" s="423">
        <f t="shared" si="7"/>
        <v>20.459770114942529</v>
      </c>
      <c r="I123" s="424">
        <f t="shared" si="9"/>
        <v>20.459770114942529</v>
      </c>
      <c r="J123" s="804"/>
      <c r="K123" s="425" t="s">
        <v>100</v>
      </c>
      <c r="L123" s="425" t="s">
        <v>156</v>
      </c>
      <c r="M123" s="420"/>
    </row>
    <row r="124" spans="1:13">
      <c r="A124" s="417">
        <f>VLOOKUP(B124,'.'!$A$1:$I$803,9,0)</f>
        <v>5902811500470</v>
      </c>
      <c r="B124" s="436" t="s">
        <v>182</v>
      </c>
      <c r="C124" s="804"/>
      <c r="D124" s="437" t="s">
        <v>99</v>
      </c>
      <c r="E124" s="438" t="s">
        <v>103</v>
      </c>
      <c r="F124" s="631">
        <v>89</v>
      </c>
      <c r="G124" s="422">
        <f t="shared" si="8"/>
        <v>89</v>
      </c>
      <c r="H124" s="423">
        <f t="shared" si="7"/>
        <v>20.459770114942529</v>
      </c>
      <c r="I124" s="424">
        <f t="shared" si="9"/>
        <v>20.459770114942529</v>
      </c>
      <c r="J124" s="804"/>
      <c r="K124" s="425" t="s">
        <v>100</v>
      </c>
      <c r="L124" s="425" t="s">
        <v>104</v>
      </c>
      <c r="M124" s="420"/>
    </row>
    <row r="125" spans="1:13" ht="15" customHeight="1">
      <c r="A125" s="417">
        <f>VLOOKUP(B125,'.'!$A$1:$I$803,9,0)</f>
        <v>5902811500531</v>
      </c>
      <c r="B125" s="436" t="s">
        <v>183</v>
      </c>
      <c r="C125" s="804" t="s">
        <v>5104</v>
      </c>
      <c r="D125" s="437" t="s">
        <v>99</v>
      </c>
      <c r="E125" s="438" t="s">
        <v>119</v>
      </c>
      <c r="F125" s="631">
        <v>89</v>
      </c>
      <c r="G125" s="422">
        <f t="shared" si="8"/>
        <v>89</v>
      </c>
      <c r="H125" s="423">
        <f t="shared" si="7"/>
        <v>20.459770114942529</v>
      </c>
      <c r="I125" s="424">
        <f t="shared" si="9"/>
        <v>20.459770114942529</v>
      </c>
      <c r="J125" s="804" t="s">
        <v>5105</v>
      </c>
      <c r="K125" s="425" t="s">
        <v>100</v>
      </c>
      <c r="L125" s="425" t="s">
        <v>121</v>
      </c>
      <c r="M125" s="440"/>
    </row>
    <row r="126" spans="1:13">
      <c r="A126" s="417">
        <f>VLOOKUP(B126,'.'!$A$1:$I$803,9,0)</f>
        <v>5902811500562</v>
      </c>
      <c r="B126" s="436" t="s">
        <v>184</v>
      </c>
      <c r="C126" s="804"/>
      <c r="D126" s="437" t="s">
        <v>99</v>
      </c>
      <c r="E126" s="438" t="s">
        <v>88</v>
      </c>
      <c r="F126" s="631">
        <v>89</v>
      </c>
      <c r="G126" s="422">
        <f t="shared" si="8"/>
        <v>89</v>
      </c>
      <c r="H126" s="423">
        <f t="shared" si="7"/>
        <v>20.459770114942529</v>
      </c>
      <c r="I126" s="424">
        <f t="shared" si="9"/>
        <v>20.459770114942529</v>
      </c>
      <c r="J126" s="804"/>
      <c r="K126" s="425" t="s">
        <v>100</v>
      </c>
      <c r="L126" s="425" t="s">
        <v>116</v>
      </c>
      <c r="M126" s="440"/>
    </row>
    <row r="127" spans="1:13">
      <c r="A127" s="417">
        <f>VLOOKUP(B127,'.'!$A$1:$I$803,9,0)</f>
        <v>5902811500517</v>
      </c>
      <c r="B127" s="436" t="s">
        <v>185</v>
      </c>
      <c r="C127" s="804"/>
      <c r="D127" s="437" t="s">
        <v>99</v>
      </c>
      <c r="E127" s="438" t="s">
        <v>145</v>
      </c>
      <c r="F127" s="631">
        <v>89</v>
      </c>
      <c r="G127" s="422">
        <f t="shared" si="8"/>
        <v>89</v>
      </c>
      <c r="H127" s="423">
        <f t="shared" si="7"/>
        <v>20.459770114942529</v>
      </c>
      <c r="I127" s="424">
        <f t="shared" si="9"/>
        <v>20.459770114942529</v>
      </c>
      <c r="J127" s="804"/>
      <c r="K127" s="425" t="s">
        <v>100</v>
      </c>
      <c r="L127" s="425" t="s">
        <v>146</v>
      </c>
      <c r="M127" s="420"/>
    </row>
    <row r="128" spans="1:13">
      <c r="A128" s="417">
        <f>VLOOKUP(B128,'.'!$A$1:$I$803,9,0)</f>
        <v>5902811500579</v>
      </c>
      <c r="B128" s="436" t="s">
        <v>186</v>
      </c>
      <c r="C128" s="804"/>
      <c r="D128" s="437" t="s">
        <v>99</v>
      </c>
      <c r="E128" s="438" t="s">
        <v>148</v>
      </c>
      <c r="F128" s="631">
        <v>89</v>
      </c>
      <c r="G128" s="422">
        <f t="shared" si="8"/>
        <v>89</v>
      </c>
      <c r="H128" s="423">
        <f t="shared" si="7"/>
        <v>20.459770114942529</v>
      </c>
      <c r="I128" s="424">
        <f t="shared" si="9"/>
        <v>20.459770114942529</v>
      </c>
      <c r="J128" s="804"/>
      <c r="K128" s="425" t="s">
        <v>100</v>
      </c>
      <c r="L128" s="425" t="s">
        <v>149</v>
      </c>
      <c r="M128" s="440"/>
    </row>
    <row r="129" spans="1:13" ht="11.25" customHeight="1">
      <c r="A129" s="417">
        <f>VLOOKUP(B129,'.'!$A$1:$I$803,9,0)</f>
        <v>5902811500500</v>
      </c>
      <c r="B129" s="436" t="s">
        <v>187</v>
      </c>
      <c r="C129" s="804"/>
      <c r="D129" s="437" t="s">
        <v>99</v>
      </c>
      <c r="E129" s="438" t="s">
        <v>151</v>
      </c>
      <c r="F129" s="631">
        <v>89</v>
      </c>
      <c r="G129" s="422">
        <f t="shared" si="8"/>
        <v>89</v>
      </c>
      <c r="H129" s="423">
        <f t="shared" si="7"/>
        <v>20.459770114942529</v>
      </c>
      <c r="I129" s="424">
        <f t="shared" si="9"/>
        <v>20.459770114942529</v>
      </c>
      <c r="J129" s="804"/>
      <c r="K129" s="425" t="s">
        <v>100</v>
      </c>
      <c r="L129" s="425" t="s">
        <v>152</v>
      </c>
      <c r="M129" s="420"/>
    </row>
    <row r="130" spans="1:13">
      <c r="A130" s="417">
        <f>VLOOKUP(B130,'.'!$A$1:$I$803,9,0)</f>
        <v>5902811500524</v>
      </c>
      <c r="B130" s="436" t="s">
        <v>188</v>
      </c>
      <c r="C130" s="804"/>
      <c r="D130" s="437" t="s">
        <v>99</v>
      </c>
      <c r="E130" s="438" t="s">
        <v>124</v>
      </c>
      <c r="F130" s="631">
        <v>89</v>
      </c>
      <c r="G130" s="422">
        <f t="shared" si="8"/>
        <v>89</v>
      </c>
      <c r="H130" s="423">
        <f t="shared" si="7"/>
        <v>20.459770114942529</v>
      </c>
      <c r="I130" s="424">
        <f t="shared" si="9"/>
        <v>20.459770114942529</v>
      </c>
      <c r="J130" s="804"/>
      <c r="K130" s="425" t="s">
        <v>100</v>
      </c>
      <c r="L130" s="425" t="s">
        <v>125</v>
      </c>
      <c r="M130" s="420"/>
    </row>
    <row r="131" spans="1:13">
      <c r="A131" s="417">
        <f>VLOOKUP(B131,'.'!$A$1:$I$803,9,0)</f>
        <v>5902811500548</v>
      </c>
      <c r="B131" s="436" t="s">
        <v>189</v>
      </c>
      <c r="C131" s="804"/>
      <c r="D131" s="437" t="s">
        <v>99</v>
      </c>
      <c r="E131" s="438" t="s">
        <v>155</v>
      </c>
      <c r="F131" s="631">
        <v>89</v>
      </c>
      <c r="G131" s="422">
        <f t="shared" si="8"/>
        <v>89</v>
      </c>
      <c r="H131" s="423">
        <f t="shared" si="7"/>
        <v>20.459770114942529</v>
      </c>
      <c r="I131" s="424">
        <f t="shared" si="9"/>
        <v>20.459770114942529</v>
      </c>
      <c r="J131" s="804"/>
      <c r="K131" s="425" t="s">
        <v>100</v>
      </c>
      <c r="L131" s="425" t="s">
        <v>156</v>
      </c>
      <c r="M131" s="440"/>
    </row>
    <row r="132" spans="1:13">
      <c r="A132" s="417">
        <f>VLOOKUP(B132,'.'!$A$1:$I$803,9,0)</f>
        <v>5902811500555</v>
      </c>
      <c r="B132" s="436" t="s">
        <v>190</v>
      </c>
      <c r="C132" s="804"/>
      <c r="D132" s="437" t="s">
        <v>99</v>
      </c>
      <c r="E132" s="438" t="s">
        <v>103</v>
      </c>
      <c r="F132" s="631">
        <v>89</v>
      </c>
      <c r="G132" s="422">
        <f t="shared" si="8"/>
        <v>89</v>
      </c>
      <c r="H132" s="423">
        <f t="shared" si="7"/>
        <v>20.459770114942529</v>
      </c>
      <c r="I132" s="424">
        <f t="shared" si="9"/>
        <v>20.459770114942529</v>
      </c>
      <c r="J132" s="804"/>
      <c r="K132" s="425" t="s">
        <v>100</v>
      </c>
      <c r="L132" s="425" t="s">
        <v>104</v>
      </c>
      <c r="M132" s="440"/>
    </row>
    <row r="133" spans="1:13" ht="15" customHeight="1">
      <c r="A133" s="417">
        <f>VLOOKUP(B133,'.'!$A$1:$I$803,9,0)</f>
        <v>5902811500630</v>
      </c>
      <c r="B133" s="436" t="s">
        <v>191</v>
      </c>
      <c r="C133" s="804" t="s">
        <v>5106</v>
      </c>
      <c r="D133" s="437" t="s">
        <v>99</v>
      </c>
      <c r="E133" s="438" t="s">
        <v>119</v>
      </c>
      <c r="F133" s="631">
        <v>115</v>
      </c>
      <c r="G133" s="422">
        <f t="shared" si="8"/>
        <v>115</v>
      </c>
      <c r="H133" s="423">
        <f t="shared" si="7"/>
        <v>26.436781609195403</v>
      </c>
      <c r="I133" s="424">
        <f t="shared" si="9"/>
        <v>26.436781609195403</v>
      </c>
      <c r="J133" s="804" t="s">
        <v>5107</v>
      </c>
      <c r="K133" s="425" t="s">
        <v>100</v>
      </c>
      <c r="L133" s="425" t="s">
        <v>121</v>
      </c>
      <c r="M133" s="440"/>
    </row>
    <row r="134" spans="1:13">
      <c r="A134" s="417">
        <f>VLOOKUP(B134,'.'!$A$1:$I$803,9,0)</f>
        <v>5902811500661</v>
      </c>
      <c r="B134" s="436" t="s">
        <v>192</v>
      </c>
      <c r="C134" s="804"/>
      <c r="D134" s="437" t="s">
        <v>99</v>
      </c>
      <c r="E134" s="438" t="s">
        <v>88</v>
      </c>
      <c r="F134" s="631">
        <v>115</v>
      </c>
      <c r="G134" s="422">
        <f t="shared" si="8"/>
        <v>115</v>
      </c>
      <c r="H134" s="423">
        <f t="shared" si="7"/>
        <v>26.436781609195403</v>
      </c>
      <c r="I134" s="424">
        <f t="shared" si="9"/>
        <v>26.436781609195403</v>
      </c>
      <c r="J134" s="804"/>
      <c r="K134" s="425" t="s">
        <v>100</v>
      </c>
      <c r="L134" s="425" t="s">
        <v>116</v>
      </c>
      <c r="M134" s="440"/>
    </row>
    <row r="135" spans="1:13">
      <c r="A135" s="417">
        <f>VLOOKUP(B135,'.'!$A$1:$I$803,9,0)</f>
        <v>5902811500609</v>
      </c>
      <c r="B135" s="436" t="s">
        <v>193</v>
      </c>
      <c r="C135" s="804"/>
      <c r="D135" s="437" t="s">
        <v>99</v>
      </c>
      <c r="E135" s="438" t="s">
        <v>145</v>
      </c>
      <c r="F135" s="631">
        <v>115</v>
      </c>
      <c r="G135" s="422">
        <f t="shared" si="8"/>
        <v>115</v>
      </c>
      <c r="H135" s="423">
        <f t="shared" si="7"/>
        <v>26.436781609195403</v>
      </c>
      <c r="I135" s="424">
        <f t="shared" si="9"/>
        <v>26.436781609195403</v>
      </c>
      <c r="J135" s="804"/>
      <c r="K135" s="425" t="s">
        <v>100</v>
      </c>
      <c r="L135" s="425" t="s">
        <v>146</v>
      </c>
      <c r="M135" s="440"/>
    </row>
    <row r="136" spans="1:13">
      <c r="A136" s="417">
        <f>VLOOKUP(B136,'.'!$A$1:$I$803,9,0)</f>
        <v>5902811500586</v>
      </c>
      <c r="B136" s="447" t="s">
        <v>194</v>
      </c>
      <c r="C136" s="804"/>
      <c r="D136" s="437" t="s">
        <v>99</v>
      </c>
      <c r="E136" s="438" t="s">
        <v>148</v>
      </c>
      <c r="F136" s="631">
        <v>115</v>
      </c>
      <c r="G136" s="422">
        <f t="shared" si="8"/>
        <v>115</v>
      </c>
      <c r="H136" s="423">
        <f t="shared" si="7"/>
        <v>26.436781609195403</v>
      </c>
      <c r="I136" s="424">
        <f t="shared" si="9"/>
        <v>26.436781609195403</v>
      </c>
      <c r="J136" s="804"/>
      <c r="K136" s="425" t="s">
        <v>100</v>
      </c>
      <c r="L136" s="425" t="s">
        <v>149</v>
      </c>
      <c r="M136" s="440"/>
    </row>
    <row r="137" spans="1:13" ht="11.25" customHeight="1">
      <c r="A137" s="417">
        <f>VLOOKUP(B137,'.'!$A$1:$I$803,9,0)</f>
        <v>5902811500586</v>
      </c>
      <c r="B137" s="436" t="s">
        <v>194</v>
      </c>
      <c r="C137" s="804"/>
      <c r="D137" s="437" t="s">
        <v>99</v>
      </c>
      <c r="E137" s="438" t="s">
        <v>151</v>
      </c>
      <c r="F137" s="631">
        <v>115</v>
      </c>
      <c r="G137" s="422">
        <f t="shared" si="8"/>
        <v>115</v>
      </c>
      <c r="H137" s="423">
        <f t="shared" si="7"/>
        <v>26.436781609195403</v>
      </c>
      <c r="I137" s="424">
        <f t="shared" si="9"/>
        <v>26.436781609195403</v>
      </c>
      <c r="J137" s="804"/>
      <c r="K137" s="425" t="s">
        <v>100</v>
      </c>
      <c r="L137" s="425" t="s">
        <v>152</v>
      </c>
      <c r="M137" s="440"/>
    </row>
    <row r="138" spans="1:13">
      <c r="A138" s="417">
        <f>VLOOKUP(B138,'.'!$A$1:$I$803,9,0)</f>
        <v>5902811500593</v>
      </c>
      <c r="B138" s="436" t="s">
        <v>195</v>
      </c>
      <c r="C138" s="804"/>
      <c r="D138" s="437" t="s">
        <v>99</v>
      </c>
      <c r="E138" s="438" t="s">
        <v>196</v>
      </c>
      <c r="F138" s="631">
        <v>115</v>
      </c>
      <c r="G138" s="422">
        <f t="shared" si="8"/>
        <v>115</v>
      </c>
      <c r="H138" s="423">
        <f t="shared" si="7"/>
        <v>26.436781609195403</v>
      </c>
      <c r="I138" s="424">
        <f t="shared" si="9"/>
        <v>26.436781609195403</v>
      </c>
      <c r="J138" s="804"/>
      <c r="K138" s="425" t="s">
        <v>100</v>
      </c>
      <c r="L138" s="425" t="s">
        <v>197</v>
      </c>
      <c r="M138" s="440"/>
    </row>
    <row r="139" spans="1:13">
      <c r="A139" s="417">
        <f>VLOOKUP(B139,'.'!$A$1:$I$803,9,0)</f>
        <v>5902811500616</v>
      </c>
      <c r="B139" s="436" t="s">
        <v>198</v>
      </c>
      <c r="C139" s="804"/>
      <c r="D139" s="437" t="s">
        <v>99</v>
      </c>
      <c r="E139" s="438" t="s">
        <v>124</v>
      </c>
      <c r="F139" s="631">
        <v>115</v>
      </c>
      <c r="G139" s="422">
        <f t="shared" si="8"/>
        <v>115</v>
      </c>
      <c r="H139" s="423">
        <f t="shared" si="7"/>
        <v>26.436781609195403</v>
      </c>
      <c r="I139" s="424">
        <f t="shared" si="9"/>
        <v>26.436781609195403</v>
      </c>
      <c r="J139" s="804"/>
      <c r="K139" s="425" t="s">
        <v>100</v>
      </c>
      <c r="L139" s="425" t="s">
        <v>125</v>
      </c>
      <c r="M139" s="440"/>
    </row>
    <row r="140" spans="1:13">
      <c r="A140" s="417">
        <f>VLOOKUP(B140,'.'!$A$1:$I$803,9,0)</f>
        <v>5902811500647</v>
      </c>
      <c r="B140" s="436" t="s">
        <v>199</v>
      </c>
      <c r="C140" s="804"/>
      <c r="D140" s="437" t="s">
        <v>99</v>
      </c>
      <c r="E140" s="438" t="s">
        <v>155</v>
      </c>
      <c r="F140" s="631">
        <v>115</v>
      </c>
      <c r="G140" s="422">
        <f t="shared" si="8"/>
        <v>115</v>
      </c>
      <c r="H140" s="423">
        <f t="shared" si="7"/>
        <v>26.436781609195403</v>
      </c>
      <c r="I140" s="424">
        <f t="shared" si="9"/>
        <v>26.436781609195403</v>
      </c>
      <c r="J140" s="804"/>
      <c r="K140" s="425" t="s">
        <v>100</v>
      </c>
      <c r="L140" s="425" t="s">
        <v>156</v>
      </c>
      <c r="M140" s="440"/>
    </row>
    <row r="141" spans="1:13">
      <c r="A141" s="417">
        <f>VLOOKUP(B141,'.'!$A$1:$I$803,9,0)</f>
        <v>5902811500654</v>
      </c>
      <c r="B141" s="436" t="s">
        <v>200</v>
      </c>
      <c r="C141" s="804"/>
      <c r="D141" s="437" t="s">
        <v>99</v>
      </c>
      <c r="E141" s="438" t="s">
        <v>103</v>
      </c>
      <c r="F141" s="631">
        <v>115</v>
      </c>
      <c r="G141" s="422">
        <f t="shared" si="8"/>
        <v>115</v>
      </c>
      <c r="H141" s="423">
        <f t="shared" si="7"/>
        <v>26.436781609195403</v>
      </c>
      <c r="I141" s="424">
        <f t="shared" si="9"/>
        <v>26.436781609195403</v>
      </c>
      <c r="J141" s="804"/>
      <c r="K141" s="425" t="s">
        <v>100</v>
      </c>
      <c r="L141" s="425" t="s">
        <v>104</v>
      </c>
      <c r="M141" s="440"/>
    </row>
    <row r="142" spans="1:13">
      <c r="A142" s="417">
        <f>VLOOKUP(B142,'.'!$A$1:$I$803,9,0)</f>
        <v>5902811500678</v>
      </c>
      <c r="B142" s="436" t="s">
        <v>201</v>
      </c>
      <c r="C142" s="804"/>
      <c r="D142" s="437" t="s">
        <v>99</v>
      </c>
      <c r="E142" s="438" t="s">
        <v>202</v>
      </c>
      <c r="F142" s="631">
        <v>135</v>
      </c>
      <c r="G142" s="422">
        <f t="shared" si="8"/>
        <v>135</v>
      </c>
      <c r="H142" s="423">
        <f t="shared" si="7"/>
        <v>31.034482758620694</v>
      </c>
      <c r="I142" s="424">
        <f t="shared" si="9"/>
        <v>31.034482758620694</v>
      </c>
      <c r="J142" s="804"/>
      <c r="K142" s="425" t="s">
        <v>100</v>
      </c>
      <c r="L142" s="425" t="s">
        <v>202</v>
      </c>
      <c r="M142" s="440"/>
    </row>
    <row r="143" spans="1:13" ht="19.2">
      <c r="A143" s="417">
        <f>VLOOKUP(B143,'.'!$A$1:$I$803,9,0)</f>
        <v>5902811500685</v>
      </c>
      <c r="B143" s="436" t="s">
        <v>203</v>
      </c>
      <c r="C143" s="419" t="s">
        <v>5108</v>
      </c>
      <c r="D143" s="437" t="s">
        <v>99</v>
      </c>
      <c r="E143" s="438" t="s">
        <v>202</v>
      </c>
      <c r="F143" s="631">
        <v>165</v>
      </c>
      <c r="G143" s="422">
        <f t="shared" si="8"/>
        <v>165</v>
      </c>
      <c r="H143" s="423">
        <f t="shared" si="7"/>
        <v>37.931034482758626</v>
      </c>
      <c r="I143" s="424">
        <f t="shared" si="9"/>
        <v>37.931034482758626</v>
      </c>
      <c r="J143" s="419" t="s">
        <v>5109</v>
      </c>
      <c r="K143" s="425" t="s">
        <v>100</v>
      </c>
      <c r="L143" s="425" t="s">
        <v>202</v>
      </c>
      <c r="M143" s="440"/>
    </row>
    <row r="144" spans="1:13" ht="22.5" customHeight="1">
      <c r="A144" s="417">
        <f>VLOOKUP(B144,'.'!$A$1:$I$803,9,0)</f>
        <v>5902811500715</v>
      </c>
      <c r="B144" s="436" t="s">
        <v>204</v>
      </c>
      <c r="C144" s="820" t="s">
        <v>5110</v>
      </c>
      <c r="D144" s="437" t="s">
        <v>205</v>
      </c>
      <c r="E144" s="438" t="s">
        <v>119</v>
      </c>
      <c r="F144" s="631">
        <v>199</v>
      </c>
      <c r="G144" s="422">
        <f t="shared" si="8"/>
        <v>199</v>
      </c>
      <c r="H144" s="423">
        <f t="shared" si="7"/>
        <v>45.747126436781613</v>
      </c>
      <c r="I144" s="424">
        <f t="shared" si="9"/>
        <v>45.747126436781613</v>
      </c>
      <c r="J144" s="804" t="s">
        <v>5111</v>
      </c>
      <c r="K144" s="425" t="s">
        <v>206</v>
      </c>
      <c r="L144" s="425" t="s">
        <v>121</v>
      </c>
      <c r="M144" s="440"/>
    </row>
    <row r="145" spans="1:13">
      <c r="A145" s="417">
        <f>VLOOKUP(B145,'.'!$A$1:$I$803,9,0)</f>
        <v>5902811507080</v>
      </c>
      <c r="B145" s="436" t="s">
        <v>207</v>
      </c>
      <c r="C145" s="820"/>
      <c r="D145" s="437" t="s">
        <v>205</v>
      </c>
      <c r="E145" s="438" t="s">
        <v>81</v>
      </c>
      <c r="F145" s="631">
        <v>199</v>
      </c>
      <c r="G145" s="422">
        <f t="shared" si="8"/>
        <v>199</v>
      </c>
      <c r="H145" s="423">
        <f t="shared" si="7"/>
        <v>45.747126436781613</v>
      </c>
      <c r="I145" s="424">
        <f t="shared" si="9"/>
        <v>45.747126436781613</v>
      </c>
      <c r="J145" s="804"/>
      <c r="K145" s="425" t="s">
        <v>206</v>
      </c>
      <c r="L145" s="425" t="s">
        <v>116</v>
      </c>
      <c r="M145" s="440"/>
    </row>
    <row r="146" spans="1:13">
      <c r="A146" s="417">
        <f>VLOOKUP(B146,'.'!$A$1:$I$803,9,0)</f>
        <v>5902811500708</v>
      </c>
      <c r="B146" s="436" t="s">
        <v>208</v>
      </c>
      <c r="C146" s="820"/>
      <c r="D146" s="437" t="s">
        <v>205</v>
      </c>
      <c r="E146" s="438" t="s">
        <v>202</v>
      </c>
      <c r="F146" s="631">
        <v>299</v>
      </c>
      <c r="G146" s="422">
        <f t="shared" si="8"/>
        <v>299</v>
      </c>
      <c r="H146" s="423">
        <f t="shared" si="7"/>
        <v>68.735632183908052</v>
      </c>
      <c r="I146" s="424">
        <f t="shared" si="9"/>
        <v>68.735632183908052</v>
      </c>
      <c r="J146" s="804"/>
      <c r="K146" s="425" t="s">
        <v>206</v>
      </c>
      <c r="L146" s="425" t="s">
        <v>104</v>
      </c>
      <c r="M146" s="440"/>
    </row>
    <row r="147" spans="1:13" ht="28.8">
      <c r="A147" s="417">
        <f>VLOOKUP(B147,'.'!$A$1:$I$803,9,0)</f>
        <v>5902811501446</v>
      </c>
      <c r="B147" s="436" t="s">
        <v>209</v>
      </c>
      <c r="C147" s="419" t="s">
        <v>5112</v>
      </c>
      <c r="D147" s="437" t="s">
        <v>205</v>
      </c>
      <c r="E147" s="438" t="s">
        <v>202</v>
      </c>
      <c r="F147" s="631">
        <v>195</v>
      </c>
      <c r="G147" s="422">
        <f t="shared" si="8"/>
        <v>195</v>
      </c>
      <c r="H147" s="423">
        <f t="shared" si="7"/>
        <v>44.827586206896555</v>
      </c>
      <c r="I147" s="424">
        <f t="shared" si="9"/>
        <v>44.827586206896555</v>
      </c>
      <c r="J147" s="419" t="s">
        <v>5113</v>
      </c>
      <c r="K147" s="425" t="s">
        <v>206</v>
      </c>
      <c r="L147" s="425" t="s">
        <v>202</v>
      </c>
      <c r="M147" s="440"/>
    </row>
    <row r="148" spans="1:13" ht="12" customHeight="1">
      <c r="A148" s="417">
        <f>VLOOKUP(B148,'.'!$A$1:$I$803,9,0)</f>
        <v>5902811500722</v>
      </c>
      <c r="B148" s="436" t="s">
        <v>210</v>
      </c>
      <c r="C148" s="820" t="s">
        <v>5114</v>
      </c>
      <c r="D148" s="437" t="s">
        <v>99</v>
      </c>
      <c r="E148" s="438" t="s">
        <v>211</v>
      </c>
      <c r="F148" s="631">
        <v>125</v>
      </c>
      <c r="G148" s="422">
        <f t="shared" si="8"/>
        <v>125</v>
      </c>
      <c r="H148" s="423">
        <f t="shared" si="7"/>
        <v>28.735632183908049</v>
      </c>
      <c r="I148" s="424">
        <f t="shared" si="9"/>
        <v>28.735632183908049</v>
      </c>
      <c r="J148" s="804" t="s">
        <v>5115</v>
      </c>
      <c r="K148" s="425" t="s">
        <v>100</v>
      </c>
      <c r="L148" s="425" t="s">
        <v>121</v>
      </c>
      <c r="M148" s="440"/>
    </row>
    <row r="149" spans="1:13">
      <c r="A149" s="417">
        <f>VLOOKUP(B149,'.'!$A$1:$I$803,9,0)</f>
        <v>5902811500739</v>
      </c>
      <c r="B149" s="436" t="s">
        <v>212</v>
      </c>
      <c r="C149" s="820"/>
      <c r="D149" s="437" t="s">
        <v>99</v>
      </c>
      <c r="E149" s="438" t="s">
        <v>213</v>
      </c>
      <c r="F149" s="631">
        <v>125</v>
      </c>
      <c r="G149" s="422">
        <f t="shared" si="8"/>
        <v>125</v>
      </c>
      <c r="H149" s="423">
        <f t="shared" si="7"/>
        <v>28.735632183908049</v>
      </c>
      <c r="I149" s="424">
        <f t="shared" si="9"/>
        <v>28.735632183908049</v>
      </c>
      <c r="J149" s="804"/>
      <c r="K149" s="425" t="s">
        <v>100</v>
      </c>
      <c r="L149" s="425" t="s">
        <v>116</v>
      </c>
      <c r="M149" s="440"/>
    </row>
    <row r="150" spans="1:13">
      <c r="A150" s="417">
        <f>VLOOKUP(B150,'.'!$A$1:$I$803,9,0)</f>
        <v>5902811500746</v>
      </c>
      <c r="B150" s="436" t="s">
        <v>214</v>
      </c>
      <c r="C150" s="820"/>
      <c r="D150" s="437" t="s">
        <v>99</v>
      </c>
      <c r="E150" s="438" t="s">
        <v>124</v>
      </c>
      <c r="F150" s="631">
        <v>125</v>
      </c>
      <c r="G150" s="422">
        <f t="shared" si="8"/>
        <v>125</v>
      </c>
      <c r="H150" s="423">
        <f t="shared" si="7"/>
        <v>28.735632183908049</v>
      </c>
      <c r="I150" s="424">
        <f t="shared" si="9"/>
        <v>28.735632183908049</v>
      </c>
      <c r="J150" s="804"/>
      <c r="K150" s="425" t="s">
        <v>100</v>
      </c>
      <c r="L150" s="425" t="s">
        <v>125</v>
      </c>
      <c r="M150" s="440"/>
    </row>
    <row r="151" spans="1:13">
      <c r="A151" s="417">
        <f>VLOOKUP(B151,'.'!$A$1:$I$803,9,0)</f>
        <v>5902811500753</v>
      </c>
      <c r="B151" s="436" t="s">
        <v>215</v>
      </c>
      <c r="C151" s="820"/>
      <c r="D151" s="437" t="s">
        <v>99</v>
      </c>
      <c r="E151" s="438" t="s">
        <v>103</v>
      </c>
      <c r="F151" s="631">
        <v>125</v>
      </c>
      <c r="G151" s="422">
        <f t="shared" si="8"/>
        <v>125</v>
      </c>
      <c r="H151" s="423">
        <f t="shared" si="7"/>
        <v>28.735632183908049</v>
      </c>
      <c r="I151" s="424">
        <f t="shared" si="9"/>
        <v>28.735632183908049</v>
      </c>
      <c r="J151" s="804"/>
      <c r="K151" s="425" t="s">
        <v>100</v>
      </c>
      <c r="L151" s="425" t="s">
        <v>104</v>
      </c>
      <c r="M151" s="440"/>
    </row>
    <row r="152" spans="1:13" ht="15" customHeight="1">
      <c r="A152" s="417">
        <f>VLOOKUP(B152,'.'!$A$1:$I$803,9,0)</f>
        <v>5902811500814</v>
      </c>
      <c r="B152" s="436" t="s">
        <v>216</v>
      </c>
      <c r="C152" s="820" t="s">
        <v>5116</v>
      </c>
      <c r="D152" s="449" t="s">
        <v>217</v>
      </c>
      <c r="E152" s="438" t="s">
        <v>119</v>
      </c>
      <c r="F152" s="631">
        <v>95</v>
      </c>
      <c r="G152" s="422">
        <f t="shared" si="8"/>
        <v>95</v>
      </c>
      <c r="H152" s="423">
        <f t="shared" si="7"/>
        <v>21.839080459770116</v>
      </c>
      <c r="I152" s="424">
        <f t="shared" si="9"/>
        <v>21.839080459770116</v>
      </c>
      <c r="J152" s="804" t="s">
        <v>5117</v>
      </c>
      <c r="K152" s="425" t="s">
        <v>218</v>
      </c>
      <c r="L152" s="425" t="s">
        <v>121</v>
      </c>
      <c r="M152" s="440"/>
    </row>
    <row r="153" spans="1:13">
      <c r="A153" s="417">
        <f>VLOOKUP(B153,'.'!$A$1:$I$803,9,0)</f>
        <v>5902811500807</v>
      </c>
      <c r="B153" s="436" t="s">
        <v>219</v>
      </c>
      <c r="C153" s="820"/>
      <c r="D153" s="437" t="s">
        <v>99</v>
      </c>
      <c r="E153" s="438" t="s">
        <v>119</v>
      </c>
      <c r="F153" s="631">
        <v>95</v>
      </c>
      <c r="G153" s="422">
        <f t="shared" si="8"/>
        <v>95</v>
      </c>
      <c r="H153" s="423">
        <f t="shared" si="7"/>
        <v>21.839080459770116</v>
      </c>
      <c r="I153" s="424">
        <f t="shared" si="9"/>
        <v>21.839080459770116</v>
      </c>
      <c r="J153" s="804"/>
      <c r="K153" s="425" t="s">
        <v>100</v>
      </c>
      <c r="L153" s="425" t="s">
        <v>121</v>
      </c>
      <c r="M153" s="440"/>
    </row>
    <row r="154" spans="1:13">
      <c r="A154" s="417">
        <f>VLOOKUP(B154,'.'!$A$1:$I$803,9,0)</f>
        <v>5902811500845</v>
      </c>
      <c r="B154" s="436" t="s">
        <v>220</v>
      </c>
      <c r="C154" s="820"/>
      <c r="D154" s="450" t="s">
        <v>217</v>
      </c>
      <c r="E154" s="438" t="s">
        <v>88</v>
      </c>
      <c r="F154" s="631">
        <v>95</v>
      </c>
      <c r="G154" s="422">
        <f t="shared" si="8"/>
        <v>95</v>
      </c>
      <c r="H154" s="423">
        <f t="shared" si="7"/>
        <v>21.839080459770116</v>
      </c>
      <c r="I154" s="424">
        <f t="shared" si="9"/>
        <v>21.839080459770116</v>
      </c>
      <c r="J154" s="804"/>
      <c r="K154" s="425" t="s">
        <v>218</v>
      </c>
      <c r="L154" s="425" t="s">
        <v>116</v>
      </c>
      <c r="M154" s="440"/>
    </row>
    <row r="155" spans="1:13">
      <c r="A155" s="417">
        <f>VLOOKUP(B155,'.'!$A$1:$I$803,9,0)</f>
        <v>5902811500838</v>
      </c>
      <c r="B155" s="436" t="s">
        <v>221</v>
      </c>
      <c r="C155" s="820"/>
      <c r="D155" s="437" t="s">
        <v>99</v>
      </c>
      <c r="E155" s="438" t="s">
        <v>88</v>
      </c>
      <c r="F155" s="631">
        <v>95</v>
      </c>
      <c r="G155" s="422">
        <f t="shared" si="8"/>
        <v>95</v>
      </c>
      <c r="H155" s="423">
        <f t="shared" si="7"/>
        <v>21.839080459770116</v>
      </c>
      <c r="I155" s="424">
        <f t="shared" si="9"/>
        <v>21.839080459770116</v>
      </c>
      <c r="J155" s="804"/>
      <c r="K155" s="425" t="s">
        <v>100</v>
      </c>
      <c r="L155" s="425" t="s">
        <v>116</v>
      </c>
      <c r="M155" s="440"/>
    </row>
    <row r="156" spans="1:13">
      <c r="A156" s="417">
        <f>VLOOKUP(B156,'.'!$A$1:$I$803,9,0)</f>
        <v>5902811506915</v>
      </c>
      <c r="B156" s="436" t="s">
        <v>222</v>
      </c>
      <c r="C156" s="820"/>
      <c r="D156" s="437" t="s">
        <v>99</v>
      </c>
      <c r="E156" s="438" t="s">
        <v>142</v>
      </c>
      <c r="F156" s="631">
        <v>95</v>
      </c>
      <c r="G156" s="422">
        <f t="shared" si="8"/>
        <v>95</v>
      </c>
      <c r="H156" s="423">
        <f t="shared" si="7"/>
        <v>21.839080459770116</v>
      </c>
      <c r="I156" s="424">
        <f t="shared" si="9"/>
        <v>21.839080459770116</v>
      </c>
      <c r="J156" s="804"/>
      <c r="K156" s="425" t="s">
        <v>100</v>
      </c>
      <c r="L156" s="425" t="s">
        <v>143</v>
      </c>
      <c r="M156" s="440"/>
    </row>
    <row r="157" spans="1:13">
      <c r="A157" s="417">
        <f>VLOOKUP(B157,'.'!$A$1:$I$803,9,0)</f>
        <v>5902811500784</v>
      </c>
      <c r="B157" s="436" t="s">
        <v>223</v>
      </c>
      <c r="C157" s="820"/>
      <c r="D157" s="437" t="s">
        <v>99</v>
      </c>
      <c r="E157" s="438" t="s">
        <v>145</v>
      </c>
      <c r="F157" s="631">
        <v>95</v>
      </c>
      <c r="G157" s="422">
        <f t="shared" si="8"/>
        <v>95</v>
      </c>
      <c r="H157" s="423">
        <f t="shared" si="7"/>
        <v>21.839080459770116</v>
      </c>
      <c r="I157" s="424">
        <f t="shared" si="9"/>
        <v>21.839080459770116</v>
      </c>
      <c r="J157" s="804"/>
      <c r="K157" s="425" t="s">
        <v>100</v>
      </c>
      <c r="L157" s="425" t="s">
        <v>146</v>
      </c>
      <c r="M157" s="440"/>
    </row>
    <row r="158" spans="1:13">
      <c r="A158" s="417">
        <f>VLOOKUP(B158,'.'!$A$1:$I$803,9,0)</f>
        <v>5902811500852</v>
      </c>
      <c r="B158" s="436" t="s">
        <v>224</v>
      </c>
      <c r="C158" s="820"/>
      <c r="D158" s="437" t="s">
        <v>99</v>
      </c>
      <c r="E158" s="438" t="s">
        <v>148</v>
      </c>
      <c r="F158" s="631">
        <v>95</v>
      </c>
      <c r="G158" s="422">
        <f t="shared" si="8"/>
        <v>95</v>
      </c>
      <c r="H158" s="423">
        <f t="shared" si="7"/>
        <v>21.839080459770116</v>
      </c>
      <c r="I158" s="424">
        <f t="shared" si="9"/>
        <v>21.839080459770116</v>
      </c>
      <c r="J158" s="804"/>
      <c r="K158" s="425" t="s">
        <v>100</v>
      </c>
      <c r="L158" s="425" t="s">
        <v>149</v>
      </c>
      <c r="M158" s="440"/>
    </row>
    <row r="159" spans="1:13" ht="11.25" customHeight="1">
      <c r="A159" s="417">
        <f>VLOOKUP(B159,'.'!$A$1:$I$803,9,0)</f>
        <v>5902811500760</v>
      </c>
      <c r="B159" s="436" t="s">
        <v>225</v>
      </c>
      <c r="C159" s="820"/>
      <c r="D159" s="437" t="s">
        <v>99</v>
      </c>
      <c r="E159" s="438" t="s">
        <v>151</v>
      </c>
      <c r="F159" s="631">
        <v>95</v>
      </c>
      <c r="G159" s="422">
        <f t="shared" si="8"/>
        <v>95</v>
      </c>
      <c r="H159" s="423">
        <f t="shared" si="7"/>
        <v>21.839080459770116</v>
      </c>
      <c r="I159" s="424">
        <f t="shared" si="9"/>
        <v>21.839080459770116</v>
      </c>
      <c r="J159" s="804"/>
      <c r="K159" s="425" t="s">
        <v>100</v>
      </c>
      <c r="L159" s="425" t="s">
        <v>152</v>
      </c>
      <c r="M159" s="440"/>
    </row>
    <row r="160" spans="1:13">
      <c r="A160" s="417">
        <f>VLOOKUP(B160,'.'!$A$1:$I$803,9,0)</f>
        <v>5902811500777</v>
      </c>
      <c r="B160" s="436" t="s">
        <v>226</v>
      </c>
      <c r="C160" s="820"/>
      <c r="D160" s="437" t="s">
        <v>99</v>
      </c>
      <c r="E160" s="438" t="s">
        <v>196</v>
      </c>
      <c r="F160" s="631">
        <v>95</v>
      </c>
      <c r="G160" s="422">
        <f t="shared" si="8"/>
        <v>95</v>
      </c>
      <c r="H160" s="423">
        <f t="shared" si="7"/>
        <v>21.839080459770116</v>
      </c>
      <c r="I160" s="424">
        <f t="shared" si="9"/>
        <v>21.839080459770116</v>
      </c>
      <c r="J160" s="804"/>
      <c r="K160" s="425" t="s">
        <v>100</v>
      </c>
      <c r="L160" s="425" t="s">
        <v>197</v>
      </c>
      <c r="M160" s="440"/>
    </row>
    <row r="161" spans="1:13">
      <c r="A161" s="417">
        <f>VLOOKUP(B161,'.'!$A$1:$I$803,9,0)</f>
        <v>5902811500791</v>
      </c>
      <c r="B161" s="436" t="s">
        <v>227</v>
      </c>
      <c r="C161" s="820"/>
      <c r="D161" s="437" t="s">
        <v>99</v>
      </c>
      <c r="E161" s="438" t="s">
        <v>124</v>
      </c>
      <c r="F161" s="631">
        <v>95</v>
      </c>
      <c r="G161" s="422">
        <f t="shared" si="8"/>
        <v>95</v>
      </c>
      <c r="H161" s="423">
        <f t="shared" si="7"/>
        <v>21.839080459770116</v>
      </c>
      <c r="I161" s="424">
        <f t="shared" si="9"/>
        <v>21.839080459770116</v>
      </c>
      <c r="J161" s="804"/>
      <c r="K161" s="425" t="s">
        <v>100</v>
      </c>
      <c r="L161" s="425" t="s">
        <v>125</v>
      </c>
      <c r="M161" s="440"/>
    </row>
    <row r="162" spans="1:13">
      <c r="A162" s="417">
        <f>VLOOKUP(B162,'.'!$A$1:$I$803,9,0)</f>
        <v>5902811500821</v>
      </c>
      <c r="B162" s="436" t="s">
        <v>228</v>
      </c>
      <c r="C162" s="820"/>
      <c r="D162" s="437" t="s">
        <v>99</v>
      </c>
      <c r="E162" s="438" t="s">
        <v>155</v>
      </c>
      <c r="F162" s="631">
        <v>95</v>
      </c>
      <c r="G162" s="422">
        <f t="shared" si="8"/>
        <v>95</v>
      </c>
      <c r="H162" s="423">
        <f t="shared" si="7"/>
        <v>21.839080459770116</v>
      </c>
      <c r="I162" s="424">
        <f t="shared" si="9"/>
        <v>21.839080459770116</v>
      </c>
      <c r="J162" s="804"/>
      <c r="K162" s="425" t="s">
        <v>100</v>
      </c>
      <c r="L162" s="425" t="s">
        <v>156</v>
      </c>
      <c r="M162" s="440"/>
    </row>
    <row r="163" spans="1:13">
      <c r="A163" s="417">
        <f>VLOOKUP(B163,'.'!$A$1:$I$803,9,0)</f>
        <v>5902811500876</v>
      </c>
      <c r="B163" s="436" t="s">
        <v>229</v>
      </c>
      <c r="C163" s="820"/>
      <c r="D163" s="437" t="s">
        <v>99</v>
      </c>
      <c r="E163" s="438" t="s">
        <v>103</v>
      </c>
      <c r="F163" s="631">
        <v>95</v>
      </c>
      <c r="G163" s="422">
        <f t="shared" si="8"/>
        <v>95</v>
      </c>
      <c r="H163" s="423">
        <f t="shared" si="7"/>
        <v>21.839080459770116</v>
      </c>
      <c r="I163" s="424">
        <f t="shared" si="9"/>
        <v>21.839080459770116</v>
      </c>
      <c r="J163" s="804"/>
      <c r="K163" s="425" t="s">
        <v>100</v>
      </c>
      <c r="L163" s="425" t="s">
        <v>104</v>
      </c>
      <c r="M163" s="440"/>
    </row>
    <row r="164" spans="1:13">
      <c r="A164" s="417">
        <f>VLOOKUP(B164,'.'!$A$1:$I$803,9,0)</f>
        <v>5902811500869</v>
      </c>
      <c r="B164" s="436" t="s">
        <v>230</v>
      </c>
      <c r="C164" s="820"/>
      <c r="D164" s="437" t="s">
        <v>99</v>
      </c>
      <c r="E164" s="438" t="s">
        <v>202</v>
      </c>
      <c r="F164" s="631">
        <v>95</v>
      </c>
      <c r="G164" s="422">
        <f t="shared" si="8"/>
        <v>95</v>
      </c>
      <c r="H164" s="423">
        <f t="shared" si="7"/>
        <v>21.839080459770116</v>
      </c>
      <c r="I164" s="424">
        <f t="shared" si="9"/>
        <v>21.839080459770116</v>
      </c>
      <c r="J164" s="804"/>
      <c r="K164" s="425" t="s">
        <v>100</v>
      </c>
      <c r="L164" s="425" t="s">
        <v>202</v>
      </c>
      <c r="M164" s="440"/>
    </row>
    <row r="165" spans="1:13" s="446" customFormat="1" ht="15" customHeight="1">
      <c r="A165" s="417">
        <f>VLOOKUP(B165,'.'!$A$1:$I$803,9,0)</f>
        <v>5902811500937</v>
      </c>
      <c r="B165" s="436" t="s">
        <v>231</v>
      </c>
      <c r="C165" s="820" t="s">
        <v>5118</v>
      </c>
      <c r="D165" s="449" t="s">
        <v>217</v>
      </c>
      <c r="E165" s="438" t="s">
        <v>119</v>
      </c>
      <c r="F165" s="631">
        <v>129</v>
      </c>
      <c r="G165" s="422">
        <f t="shared" si="8"/>
        <v>129</v>
      </c>
      <c r="H165" s="423">
        <f t="shared" si="7"/>
        <v>29.655172413793107</v>
      </c>
      <c r="I165" s="424">
        <f t="shared" si="9"/>
        <v>29.655172413793107</v>
      </c>
      <c r="J165" s="804" t="s">
        <v>5119</v>
      </c>
      <c r="K165" s="425" t="s">
        <v>218</v>
      </c>
      <c r="L165" s="425" t="s">
        <v>121</v>
      </c>
      <c r="M165" s="440"/>
    </row>
    <row r="166" spans="1:13" s="446" customFormat="1">
      <c r="A166" s="417">
        <f>VLOOKUP(B166,'.'!$A$1:$I$803,9,0)</f>
        <v>5902811500920</v>
      </c>
      <c r="B166" s="436" t="s">
        <v>232</v>
      </c>
      <c r="C166" s="820"/>
      <c r="D166" s="437" t="s">
        <v>99</v>
      </c>
      <c r="E166" s="438" t="s">
        <v>119</v>
      </c>
      <c r="F166" s="631">
        <v>129</v>
      </c>
      <c r="G166" s="422">
        <f t="shared" si="8"/>
        <v>129</v>
      </c>
      <c r="H166" s="423">
        <f t="shared" si="7"/>
        <v>29.655172413793107</v>
      </c>
      <c r="I166" s="424">
        <f t="shared" si="9"/>
        <v>29.655172413793107</v>
      </c>
      <c r="J166" s="804"/>
      <c r="K166" s="425" t="s">
        <v>100</v>
      </c>
      <c r="L166" s="425" t="s">
        <v>121</v>
      </c>
      <c r="M166" s="440"/>
    </row>
    <row r="167" spans="1:13" s="446" customFormat="1">
      <c r="A167" s="417">
        <f>VLOOKUP(B167,'.'!$A$1:$I$803,9,0)</f>
        <v>5902811500968</v>
      </c>
      <c r="B167" s="436" t="s">
        <v>233</v>
      </c>
      <c r="C167" s="820"/>
      <c r="D167" s="450" t="s">
        <v>217</v>
      </c>
      <c r="E167" s="438" t="s">
        <v>88</v>
      </c>
      <c r="F167" s="631">
        <v>129</v>
      </c>
      <c r="G167" s="422">
        <f t="shared" si="8"/>
        <v>129</v>
      </c>
      <c r="H167" s="423">
        <f t="shared" si="7"/>
        <v>29.655172413793107</v>
      </c>
      <c r="I167" s="424">
        <f t="shared" si="9"/>
        <v>29.655172413793107</v>
      </c>
      <c r="J167" s="804"/>
      <c r="K167" s="425" t="s">
        <v>218</v>
      </c>
      <c r="L167" s="425" t="s">
        <v>116</v>
      </c>
      <c r="M167" s="440"/>
    </row>
    <row r="168" spans="1:13" s="446" customFormat="1">
      <c r="A168" s="417">
        <f>VLOOKUP(B168,'.'!$A$1:$I$803,9,0)</f>
        <v>5902811500951</v>
      </c>
      <c r="B168" s="436" t="s">
        <v>234</v>
      </c>
      <c r="C168" s="820"/>
      <c r="D168" s="437" t="s">
        <v>99</v>
      </c>
      <c r="E168" s="438" t="s">
        <v>88</v>
      </c>
      <c r="F168" s="631">
        <v>129</v>
      </c>
      <c r="G168" s="422">
        <f t="shared" si="8"/>
        <v>129</v>
      </c>
      <c r="H168" s="423">
        <f t="shared" si="7"/>
        <v>29.655172413793107</v>
      </c>
      <c r="I168" s="424">
        <f t="shared" si="9"/>
        <v>29.655172413793107</v>
      </c>
      <c r="J168" s="804"/>
      <c r="K168" s="425" t="s">
        <v>100</v>
      </c>
      <c r="L168" s="425" t="s">
        <v>116</v>
      </c>
      <c r="M168" s="440"/>
    </row>
    <row r="169" spans="1:13" s="446" customFormat="1">
      <c r="A169" s="417">
        <f>VLOOKUP(B169,'.'!$A$1:$I$803,9,0)</f>
        <v>5902811500906</v>
      </c>
      <c r="B169" s="436" t="s">
        <v>235</v>
      </c>
      <c r="C169" s="820"/>
      <c r="D169" s="437" t="s">
        <v>99</v>
      </c>
      <c r="E169" s="438" t="s">
        <v>145</v>
      </c>
      <c r="F169" s="631">
        <v>129</v>
      </c>
      <c r="G169" s="422">
        <f t="shared" si="8"/>
        <v>129</v>
      </c>
      <c r="H169" s="423">
        <f t="shared" si="7"/>
        <v>29.655172413793107</v>
      </c>
      <c r="I169" s="424">
        <f t="shared" si="9"/>
        <v>29.655172413793107</v>
      </c>
      <c r="J169" s="804"/>
      <c r="K169" s="425" t="s">
        <v>100</v>
      </c>
      <c r="L169" s="425" t="s">
        <v>146</v>
      </c>
      <c r="M169" s="440"/>
    </row>
    <row r="170" spans="1:13" ht="11.25" customHeight="1">
      <c r="A170" s="417">
        <f>VLOOKUP(B170,'.'!$A$1:$I$803,9,0)</f>
        <v>5902811500883</v>
      </c>
      <c r="B170" s="436" t="s">
        <v>236</v>
      </c>
      <c r="C170" s="820"/>
      <c r="D170" s="437" t="s">
        <v>99</v>
      </c>
      <c r="E170" s="438" t="s">
        <v>151</v>
      </c>
      <c r="F170" s="631">
        <v>129</v>
      </c>
      <c r="G170" s="422">
        <f t="shared" si="8"/>
        <v>129</v>
      </c>
      <c r="H170" s="423">
        <f t="shared" si="7"/>
        <v>29.655172413793107</v>
      </c>
      <c r="I170" s="424">
        <f t="shared" si="9"/>
        <v>29.655172413793107</v>
      </c>
      <c r="J170" s="804"/>
      <c r="K170" s="425" t="s">
        <v>100</v>
      </c>
      <c r="L170" s="425" t="s">
        <v>152</v>
      </c>
      <c r="M170" s="440"/>
    </row>
    <row r="171" spans="1:13">
      <c r="A171" s="417">
        <f>VLOOKUP(B171,'.'!$A$1:$I$803,9,0)</f>
        <v>5902811500890</v>
      </c>
      <c r="B171" s="436" t="s">
        <v>237</v>
      </c>
      <c r="C171" s="820"/>
      <c r="D171" s="437" t="s">
        <v>99</v>
      </c>
      <c r="E171" s="438" t="s">
        <v>196</v>
      </c>
      <c r="F171" s="631">
        <v>129</v>
      </c>
      <c r="G171" s="422">
        <f t="shared" si="8"/>
        <v>129</v>
      </c>
      <c r="H171" s="423">
        <f t="shared" si="7"/>
        <v>29.655172413793107</v>
      </c>
      <c r="I171" s="424">
        <f t="shared" si="9"/>
        <v>29.655172413793107</v>
      </c>
      <c r="J171" s="804"/>
      <c r="K171" s="425" t="s">
        <v>100</v>
      </c>
      <c r="L171" s="425" t="s">
        <v>196</v>
      </c>
      <c r="M171" s="440"/>
    </row>
    <row r="172" spans="1:13" s="446" customFormat="1">
      <c r="A172" s="417">
        <f>VLOOKUP(B172,'.'!$A$1:$I$803,9,0)</f>
        <v>5902811500913</v>
      </c>
      <c r="B172" s="436" t="s">
        <v>238</v>
      </c>
      <c r="C172" s="820"/>
      <c r="D172" s="437" t="s">
        <v>99</v>
      </c>
      <c r="E172" s="438" t="s">
        <v>124</v>
      </c>
      <c r="F172" s="631">
        <v>129</v>
      </c>
      <c r="G172" s="422">
        <f t="shared" si="8"/>
        <v>129</v>
      </c>
      <c r="H172" s="423">
        <f t="shared" si="7"/>
        <v>29.655172413793107</v>
      </c>
      <c r="I172" s="424">
        <f t="shared" si="9"/>
        <v>29.655172413793107</v>
      </c>
      <c r="J172" s="804"/>
      <c r="K172" s="425" t="s">
        <v>100</v>
      </c>
      <c r="L172" s="425" t="s">
        <v>125</v>
      </c>
      <c r="M172" s="440"/>
    </row>
    <row r="173" spans="1:13" s="446" customFormat="1">
      <c r="A173" s="417">
        <f>VLOOKUP(B173,'.'!$A$1:$I$803,9,0)</f>
        <v>5902811500944</v>
      </c>
      <c r="B173" s="436" t="s">
        <v>239</v>
      </c>
      <c r="C173" s="820"/>
      <c r="D173" s="437" t="s">
        <v>99</v>
      </c>
      <c r="E173" s="438" t="s">
        <v>155</v>
      </c>
      <c r="F173" s="631">
        <v>129</v>
      </c>
      <c r="G173" s="422">
        <f t="shared" si="8"/>
        <v>129</v>
      </c>
      <c r="H173" s="423">
        <f t="shared" si="7"/>
        <v>29.655172413793107</v>
      </c>
      <c r="I173" s="424">
        <f t="shared" si="9"/>
        <v>29.655172413793107</v>
      </c>
      <c r="J173" s="804"/>
      <c r="K173" s="425" t="s">
        <v>100</v>
      </c>
      <c r="L173" s="425" t="s">
        <v>156</v>
      </c>
      <c r="M173" s="440"/>
    </row>
    <row r="174" spans="1:13" s="446" customFormat="1">
      <c r="A174" s="417">
        <f>VLOOKUP(B174,'.'!$A$1:$I$803,9,0)</f>
        <v>5902811500975</v>
      </c>
      <c r="B174" s="436" t="s">
        <v>240</v>
      </c>
      <c r="C174" s="820"/>
      <c r="D174" s="437" t="s">
        <v>99</v>
      </c>
      <c r="E174" s="438" t="s">
        <v>103</v>
      </c>
      <c r="F174" s="631">
        <v>129</v>
      </c>
      <c r="G174" s="422">
        <f t="shared" si="8"/>
        <v>129</v>
      </c>
      <c r="H174" s="423">
        <f t="shared" si="7"/>
        <v>29.655172413793107</v>
      </c>
      <c r="I174" s="424">
        <f t="shared" si="9"/>
        <v>29.655172413793107</v>
      </c>
      <c r="J174" s="804"/>
      <c r="K174" s="425" t="s">
        <v>100</v>
      </c>
      <c r="L174" s="425" t="s">
        <v>104</v>
      </c>
      <c r="M174" s="440"/>
    </row>
    <row r="175" spans="1:13" s="446" customFormat="1" ht="11.25" customHeight="1">
      <c r="A175" s="417">
        <f>VLOOKUP(B175,'.'!$A$1:$I$803,9,0)</f>
        <v>5902811500999</v>
      </c>
      <c r="B175" s="436" t="s">
        <v>241</v>
      </c>
      <c r="C175" s="804" t="s">
        <v>5120</v>
      </c>
      <c r="D175" s="450" t="s">
        <v>217</v>
      </c>
      <c r="E175" s="438" t="s">
        <v>119</v>
      </c>
      <c r="F175" s="631">
        <v>105</v>
      </c>
      <c r="G175" s="422">
        <f t="shared" si="8"/>
        <v>105</v>
      </c>
      <c r="H175" s="423">
        <f t="shared" si="7"/>
        <v>24.137931034482762</v>
      </c>
      <c r="I175" s="424">
        <f t="shared" si="9"/>
        <v>24.137931034482762</v>
      </c>
      <c r="J175" s="804" t="s">
        <v>5121</v>
      </c>
      <c r="K175" s="425" t="s">
        <v>242</v>
      </c>
      <c r="L175" s="425" t="s">
        <v>121</v>
      </c>
      <c r="M175" s="440"/>
    </row>
    <row r="176" spans="1:13" s="446" customFormat="1" ht="11.25" customHeight="1">
      <c r="A176" s="417">
        <f>VLOOKUP(B176,'.'!$A$1:$I$803,9,0)</f>
        <v>5902811500982</v>
      </c>
      <c r="B176" s="436" t="s">
        <v>243</v>
      </c>
      <c r="C176" s="804"/>
      <c r="D176" s="437" t="s">
        <v>99</v>
      </c>
      <c r="E176" s="438" t="s">
        <v>119</v>
      </c>
      <c r="F176" s="631">
        <v>105</v>
      </c>
      <c r="G176" s="422">
        <f t="shared" si="8"/>
        <v>105</v>
      </c>
      <c r="H176" s="423">
        <f t="shared" si="7"/>
        <v>24.137931034482762</v>
      </c>
      <c r="I176" s="424">
        <f t="shared" si="9"/>
        <v>24.137931034482762</v>
      </c>
      <c r="J176" s="804"/>
      <c r="K176" s="425" t="s">
        <v>100</v>
      </c>
      <c r="L176" s="425" t="s">
        <v>121</v>
      </c>
      <c r="M176" s="440"/>
    </row>
    <row r="177" spans="1:13" s="446" customFormat="1">
      <c r="A177" s="417">
        <f>VLOOKUP(B177,'.'!$A$1:$I$803,9,0)</f>
        <v>5902811501033</v>
      </c>
      <c r="B177" s="436" t="s">
        <v>244</v>
      </c>
      <c r="C177" s="804"/>
      <c r="D177" s="450" t="s">
        <v>217</v>
      </c>
      <c r="E177" s="438" t="s">
        <v>88</v>
      </c>
      <c r="F177" s="631">
        <v>105</v>
      </c>
      <c r="G177" s="422">
        <f t="shared" si="8"/>
        <v>105</v>
      </c>
      <c r="H177" s="423">
        <f t="shared" si="7"/>
        <v>24.137931034482762</v>
      </c>
      <c r="I177" s="424">
        <f t="shared" si="9"/>
        <v>24.137931034482762</v>
      </c>
      <c r="J177" s="804"/>
      <c r="K177" s="425" t="s">
        <v>218</v>
      </c>
      <c r="L177" s="425" t="s">
        <v>116</v>
      </c>
      <c r="M177" s="440"/>
    </row>
    <row r="178" spans="1:13" s="446" customFormat="1" ht="11.25" customHeight="1">
      <c r="A178" s="417">
        <f>VLOOKUP(B178,'.'!$A$1:$I$803,9,0)</f>
        <v>5902811501026</v>
      </c>
      <c r="B178" s="436" t="s">
        <v>245</v>
      </c>
      <c r="C178" s="804"/>
      <c r="D178" s="437" t="s">
        <v>99</v>
      </c>
      <c r="E178" s="438" t="s">
        <v>88</v>
      </c>
      <c r="F178" s="631">
        <v>105</v>
      </c>
      <c r="G178" s="422">
        <f t="shared" si="8"/>
        <v>105</v>
      </c>
      <c r="H178" s="423">
        <f t="shared" si="7"/>
        <v>24.137931034482762</v>
      </c>
      <c r="I178" s="424">
        <f t="shared" si="9"/>
        <v>24.137931034482762</v>
      </c>
      <c r="J178" s="804"/>
      <c r="K178" s="425" t="s">
        <v>100</v>
      </c>
      <c r="L178" s="425" t="s">
        <v>116</v>
      </c>
      <c r="M178" s="440"/>
    </row>
    <row r="179" spans="1:13" s="446" customFormat="1">
      <c r="A179" s="417">
        <f>VLOOKUP(B179,'.'!$A$1:$I$803,9,0)</f>
        <v>5902811501019</v>
      </c>
      <c r="B179" s="436" t="s">
        <v>246</v>
      </c>
      <c r="C179" s="804"/>
      <c r="D179" s="450" t="s">
        <v>217</v>
      </c>
      <c r="E179" s="438" t="s">
        <v>124</v>
      </c>
      <c r="F179" s="631">
        <v>105</v>
      </c>
      <c r="G179" s="422">
        <f t="shared" si="8"/>
        <v>105</v>
      </c>
      <c r="H179" s="423">
        <f t="shared" si="7"/>
        <v>24.137931034482762</v>
      </c>
      <c r="I179" s="424">
        <f t="shared" si="9"/>
        <v>24.137931034482762</v>
      </c>
      <c r="J179" s="804"/>
      <c r="K179" s="425" t="s">
        <v>218</v>
      </c>
      <c r="L179" s="425" t="s">
        <v>125</v>
      </c>
      <c r="M179" s="440"/>
    </row>
    <row r="180" spans="1:13" s="446" customFormat="1" ht="11.25" customHeight="1">
      <c r="A180" s="417">
        <f>VLOOKUP(B180,'.'!$A$1:$I$803,9,0)</f>
        <v>5902811501002</v>
      </c>
      <c r="B180" s="436" t="s">
        <v>247</v>
      </c>
      <c r="C180" s="804"/>
      <c r="D180" s="437" t="s">
        <v>99</v>
      </c>
      <c r="E180" s="438" t="s">
        <v>124</v>
      </c>
      <c r="F180" s="631">
        <v>105</v>
      </c>
      <c r="G180" s="422">
        <f t="shared" si="8"/>
        <v>105</v>
      </c>
      <c r="H180" s="423">
        <f t="shared" si="7"/>
        <v>24.137931034482762</v>
      </c>
      <c r="I180" s="424">
        <f t="shared" si="9"/>
        <v>24.137931034482762</v>
      </c>
      <c r="J180" s="804"/>
      <c r="K180" s="425" t="s">
        <v>100</v>
      </c>
      <c r="L180" s="425" t="s">
        <v>125</v>
      </c>
      <c r="M180" s="440"/>
    </row>
    <row r="181" spans="1:13" s="446" customFormat="1" ht="20.25" customHeight="1">
      <c r="A181" s="417">
        <f>VLOOKUP(B181,'.'!$A$1:$I$803,9,0)</f>
        <v>5902811501040</v>
      </c>
      <c r="B181" s="436" t="s">
        <v>248</v>
      </c>
      <c r="C181" s="829" t="s">
        <v>5122</v>
      </c>
      <c r="D181" s="450" t="s">
        <v>99</v>
      </c>
      <c r="E181" s="438" t="s">
        <v>119</v>
      </c>
      <c r="F181" s="631">
        <v>155</v>
      </c>
      <c r="G181" s="422">
        <f t="shared" si="8"/>
        <v>155</v>
      </c>
      <c r="H181" s="423">
        <f t="shared" si="7"/>
        <v>35.632183908045981</v>
      </c>
      <c r="I181" s="424">
        <f t="shared" si="9"/>
        <v>35.632183908045981</v>
      </c>
      <c r="J181" s="804" t="s">
        <v>5123</v>
      </c>
      <c r="K181" s="425" t="s">
        <v>100</v>
      </c>
      <c r="L181" s="425" t="s">
        <v>121</v>
      </c>
      <c r="M181" s="440"/>
    </row>
    <row r="182" spans="1:13" s="446" customFormat="1">
      <c r="A182" s="417">
        <f>VLOOKUP(B182,'.'!$A$1:$I$803,9,0)</f>
        <v>5902811501057</v>
      </c>
      <c r="B182" s="436" t="s">
        <v>249</v>
      </c>
      <c r="C182" s="829"/>
      <c r="D182" s="450" t="s">
        <v>99</v>
      </c>
      <c r="E182" s="438" t="s">
        <v>88</v>
      </c>
      <c r="F182" s="631">
        <v>155</v>
      </c>
      <c r="G182" s="422">
        <f t="shared" si="8"/>
        <v>155</v>
      </c>
      <c r="H182" s="423">
        <f t="shared" si="7"/>
        <v>35.632183908045981</v>
      </c>
      <c r="I182" s="424">
        <f t="shared" si="9"/>
        <v>35.632183908045981</v>
      </c>
      <c r="J182" s="804"/>
      <c r="K182" s="425" t="s">
        <v>100</v>
      </c>
      <c r="L182" s="425" t="s">
        <v>116</v>
      </c>
      <c r="M182" s="440"/>
    </row>
    <row r="183" spans="1:13" s="446" customFormat="1">
      <c r="A183" s="417">
        <f>VLOOKUP(B183,'.'!$A$1:$I$803,9,0)</f>
        <v>5902811501064</v>
      </c>
      <c r="B183" s="436" t="s">
        <v>250</v>
      </c>
      <c r="C183" s="829"/>
      <c r="D183" s="450" t="s">
        <v>99</v>
      </c>
      <c r="E183" s="438" t="s">
        <v>103</v>
      </c>
      <c r="F183" s="631">
        <v>155</v>
      </c>
      <c r="G183" s="422">
        <f t="shared" si="8"/>
        <v>155</v>
      </c>
      <c r="H183" s="423">
        <f t="shared" si="7"/>
        <v>35.632183908045981</v>
      </c>
      <c r="I183" s="424">
        <f t="shared" si="9"/>
        <v>35.632183908045981</v>
      </c>
      <c r="J183" s="804"/>
      <c r="K183" s="425" t="s">
        <v>100</v>
      </c>
      <c r="L183" s="425" t="s">
        <v>104</v>
      </c>
      <c r="M183" s="440"/>
    </row>
    <row r="184" spans="1:13" ht="15" customHeight="1">
      <c r="A184" s="417">
        <f>VLOOKUP(B184,'.'!$A$1:$I$803,9,0)</f>
        <v>5902811501170</v>
      </c>
      <c r="B184" s="436" t="s">
        <v>251</v>
      </c>
      <c r="C184" s="820" t="s">
        <v>5124</v>
      </c>
      <c r="D184" s="450" t="s">
        <v>252</v>
      </c>
      <c r="E184" s="438" t="s">
        <v>119</v>
      </c>
      <c r="F184" s="631">
        <v>135</v>
      </c>
      <c r="G184" s="422">
        <f t="shared" si="8"/>
        <v>135</v>
      </c>
      <c r="H184" s="423">
        <f t="shared" si="7"/>
        <v>31.034482758620694</v>
      </c>
      <c r="I184" s="424">
        <f t="shared" si="9"/>
        <v>31.034482758620694</v>
      </c>
      <c r="J184" s="804" t="s">
        <v>5125</v>
      </c>
      <c r="K184" s="425" t="s">
        <v>253</v>
      </c>
      <c r="L184" s="425" t="s">
        <v>121</v>
      </c>
      <c r="M184" s="440"/>
    </row>
    <row r="185" spans="1:13">
      <c r="A185" s="417">
        <f>VLOOKUP(B185,'.'!$A$1:$I$803,9,0)</f>
        <v>5902811506731</v>
      </c>
      <c r="B185" s="436" t="s">
        <v>254</v>
      </c>
      <c r="C185" s="820"/>
      <c r="D185" s="437" t="s">
        <v>205</v>
      </c>
      <c r="E185" s="438" t="s">
        <v>119</v>
      </c>
      <c r="F185" s="631">
        <v>135</v>
      </c>
      <c r="G185" s="422">
        <f t="shared" si="8"/>
        <v>135</v>
      </c>
      <c r="H185" s="423">
        <f t="shared" si="7"/>
        <v>31.034482758620694</v>
      </c>
      <c r="I185" s="424">
        <f t="shared" si="9"/>
        <v>31.034482758620694</v>
      </c>
      <c r="J185" s="804"/>
      <c r="K185" s="425" t="s">
        <v>206</v>
      </c>
      <c r="L185" s="425" t="s">
        <v>121</v>
      </c>
      <c r="M185" s="440"/>
    </row>
    <row r="186" spans="1:13">
      <c r="A186" s="417">
        <f>VLOOKUP(B186,'.'!$A$1:$I$803,9,0)</f>
        <v>5902811501163</v>
      </c>
      <c r="B186" s="436" t="s">
        <v>255</v>
      </c>
      <c r="C186" s="820"/>
      <c r="D186" s="437" t="s">
        <v>256</v>
      </c>
      <c r="E186" s="438" t="s">
        <v>119</v>
      </c>
      <c r="F186" s="631">
        <v>135</v>
      </c>
      <c r="G186" s="422">
        <f t="shared" si="8"/>
        <v>135</v>
      </c>
      <c r="H186" s="423">
        <f t="shared" si="7"/>
        <v>31.034482758620694</v>
      </c>
      <c r="I186" s="424">
        <f t="shared" si="9"/>
        <v>31.034482758620694</v>
      </c>
      <c r="J186" s="804"/>
      <c r="K186" s="425" t="s">
        <v>257</v>
      </c>
      <c r="L186" s="425" t="s">
        <v>121</v>
      </c>
      <c r="M186" s="440"/>
    </row>
    <row r="187" spans="1:13">
      <c r="A187" s="417">
        <f>VLOOKUP(B187,'.'!$A$1:$I$803,9,0)</f>
        <v>5902811506687</v>
      </c>
      <c r="B187" s="436" t="s">
        <v>258</v>
      </c>
      <c r="C187" s="820"/>
      <c r="D187" s="450" t="s">
        <v>252</v>
      </c>
      <c r="E187" s="438" t="s">
        <v>259</v>
      </c>
      <c r="F187" s="631">
        <v>135</v>
      </c>
      <c r="G187" s="422">
        <f t="shared" si="8"/>
        <v>135</v>
      </c>
      <c r="H187" s="423">
        <f t="shared" si="7"/>
        <v>31.034482758620694</v>
      </c>
      <c r="I187" s="424">
        <f t="shared" si="9"/>
        <v>31.034482758620694</v>
      </c>
      <c r="J187" s="804"/>
      <c r="K187" s="425" t="s">
        <v>253</v>
      </c>
      <c r="L187" s="425" t="s">
        <v>260</v>
      </c>
      <c r="M187" s="440"/>
    </row>
    <row r="188" spans="1:13">
      <c r="A188" s="417">
        <f>VLOOKUP(B188,'.'!$A$1:$I$803,9,0)</f>
        <v>5902811506670</v>
      </c>
      <c r="B188" s="436" t="s">
        <v>261</v>
      </c>
      <c r="C188" s="820"/>
      <c r="D188" s="450" t="s">
        <v>205</v>
      </c>
      <c r="E188" s="438" t="s">
        <v>259</v>
      </c>
      <c r="F188" s="631">
        <v>135</v>
      </c>
      <c r="G188" s="422">
        <f t="shared" si="8"/>
        <v>135</v>
      </c>
      <c r="H188" s="423">
        <f t="shared" si="7"/>
        <v>31.034482758620694</v>
      </c>
      <c r="I188" s="424">
        <f t="shared" si="9"/>
        <v>31.034482758620694</v>
      </c>
      <c r="J188" s="804"/>
      <c r="K188" s="425" t="s">
        <v>206</v>
      </c>
      <c r="L188" s="425" t="s">
        <v>260</v>
      </c>
      <c r="M188" s="440"/>
    </row>
    <row r="189" spans="1:13">
      <c r="A189" s="417">
        <f>VLOOKUP(B189,'.'!$A$1:$I$803,9,0)</f>
        <v>5902811501200</v>
      </c>
      <c r="B189" s="436" t="s">
        <v>262</v>
      </c>
      <c r="C189" s="820"/>
      <c r="D189" s="450" t="s">
        <v>252</v>
      </c>
      <c r="E189" s="438" t="s">
        <v>88</v>
      </c>
      <c r="F189" s="631">
        <v>135</v>
      </c>
      <c r="G189" s="422">
        <f t="shared" si="8"/>
        <v>135</v>
      </c>
      <c r="H189" s="423">
        <f t="shared" si="7"/>
        <v>31.034482758620694</v>
      </c>
      <c r="I189" s="424">
        <f t="shared" si="9"/>
        <v>31.034482758620694</v>
      </c>
      <c r="J189" s="804"/>
      <c r="K189" s="425" t="s">
        <v>253</v>
      </c>
      <c r="L189" s="425" t="s">
        <v>116</v>
      </c>
      <c r="M189" s="440"/>
    </row>
    <row r="190" spans="1:13">
      <c r="A190" s="417">
        <f>VLOOKUP(B190,'.'!$A$1:$I$803,9,0)</f>
        <v>5902811506694</v>
      </c>
      <c r="B190" s="436" t="s">
        <v>263</v>
      </c>
      <c r="C190" s="820"/>
      <c r="D190" s="450" t="s">
        <v>205</v>
      </c>
      <c r="E190" s="438" t="s">
        <v>88</v>
      </c>
      <c r="F190" s="631">
        <v>135</v>
      </c>
      <c r="G190" s="422">
        <f t="shared" si="8"/>
        <v>135</v>
      </c>
      <c r="H190" s="423">
        <f t="shared" si="7"/>
        <v>31.034482758620694</v>
      </c>
      <c r="I190" s="424">
        <f t="shared" si="9"/>
        <v>31.034482758620694</v>
      </c>
      <c r="J190" s="804"/>
      <c r="K190" s="425" t="s">
        <v>206</v>
      </c>
      <c r="L190" s="425" t="s">
        <v>116</v>
      </c>
      <c r="M190" s="440"/>
    </row>
    <row r="191" spans="1:13">
      <c r="A191" s="417">
        <f>VLOOKUP(B191,'.'!$A$1:$I$803,9,0)</f>
        <v>5902811501217</v>
      </c>
      <c r="B191" s="436" t="s">
        <v>264</v>
      </c>
      <c r="C191" s="820"/>
      <c r="D191" s="437" t="s">
        <v>256</v>
      </c>
      <c r="E191" s="438" t="s">
        <v>88</v>
      </c>
      <c r="F191" s="631">
        <v>135</v>
      </c>
      <c r="G191" s="422">
        <f t="shared" si="8"/>
        <v>135</v>
      </c>
      <c r="H191" s="423">
        <f t="shared" si="7"/>
        <v>31.034482758620694</v>
      </c>
      <c r="I191" s="424">
        <f t="shared" si="9"/>
        <v>31.034482758620694</v>
      </c>
      <c r="J191" s="804"/>
      <c r="K191" s="425" t="s">
        <v>257</v>
      </c>
      <c r="L191" s="425" t="s">
        <v>116</v>
      </c>
      <c r="M191" s="440"/>
    </row>
    <row r="192" spans="1:13">
      <c r="A192" s="417">
        <f>VLOOKUP(B192,'.'!$A$1:$I$803,9,0)</f>
        <v>5902811506717</v>
      </c>
      <c r="B192" s="436" t="s">
        <v>265</v>
      </c>
      <c r="C192" s="820"/>
      <c r="D192" s="450" t="s">
        <v>252</v>
      </c>
      <c r="E192" s="438" t="s">
        <v>142</v>
      </c>
      <c r="F192" s="631">
        <v>135</v>
      </c>
      <c r="G192" s="422">
        <f t="shared" si="8"/>
        <v>135</v>
      </c>
      <c r="H192" s="423">
        <f t="shared" si="7"/>
        <v>31.034482758620694</v>
      </c>
      <c r="I192" s="424">
        <f t="shared" si="9"/>
        <v>31.034482758620694</v>
      </c>
      <c r="J192" s="804"/>
      <c r="K192" s="425" t="s">
        <v>253</v>
      </c>
      <c r="L192" s="425" t="s">
        <v>143</v>
      </c>
      <c r="M192" s="440"/>
    </row>
    <row r="193" spans="1:13">
      <c r="A193" s="417">
        <f>VLOOKUP(B193,'.'!$A$1:$I$803,9,0)</f>
        <v>5902811506700</v>
      </c>
      <c r="B193" s="436" t="s">
        <v>266</v>
      </c>
      <c r="C193" s="820"/>
      <c r="D193" s="450" t="s">
        <v>205</v>
      </c>
      <c r="E193" s="438" t="s">
        <v>142</v>
      </c>
      <c r="F193" s="631">
        <v>135</v>
      </c>
      <c r="G193" s="422">
        <f t="shared" si="8"/>
        <v>135</v>
      </c>
      <c r="H193" s="423">
        <f t="shared" si="7"/>
        <v>31.034482758620694</v>
      </c>
      <c r="I193" s="424">
        <f t="shared" si="9"/>
        <v>31.034482758620694</v>
      </c>
      <c r="J193" s="804"/>
      <c r="K193" s="425" t="s">
        <v>206</v>
      </c>
      <c r="L193" s="425" t="s">
        <v>143</v>
      </c>
      <c r="M193" s="440"/>
    </row>
    <row r="194" spans="1:13">
      <c r="A194" s="417"/>
      <c r="B194" s="451" t="s">
        <v>4881</v>
      </c>
      <c r="C194" s="820"/>
      <c r="D194" s="437" t="s">
        <v>271</v>
      </c>
      <c r="E194" s="438" t="s">
        <v>145</v>
      </c>
      <c r="F194" s="631">
        <v>135</v>
      </c>
      <c r="G194" s="422">
        <f t="shared" si="8"/>
        <v>135</v>
      </c>
      <c r="H194" s="423">
        <f t="shared" si="7"/>
        <v>31.034482758620694</v>
      </c>
      <c r="I194" s="424">
        <f t="shared" si="9"/>
        <v>31.034482758620694</v>
      </c>
      <c r="J194" s="804"/>
      <c r="K194" s="425" t="s">
        <v>45</v>
      </c>
      <c r="L194" s="425" t="s">
        <v>146</v>
      </c>
      <c r="M194" s="440"/>
    </row>
    <row r="195" spans="1:13">
      <c r="A195" s="417">
        <f>VLOOKUP(B195,'.'!$A$1:$I$803,9,0)</f>
        <v>5902811501132</v>
      </c>
      <c r="B195" s="436" t="s">
        <v>267</v>
      </c>
      <c r="C195" s="820"/>
      <c r="D195" s="437" t="s">
        <v>268</v>
      </c>
      <c r="E195" s="438" t="s">
        <v>145</v>
      </c>
      <c r="F195" s="631">
        <v>135</v>
      </c>
      <c r="G195" s="422">
        <f t="shared" si="8"/>
        <v>135</v>
      </c>
      <c r="H195" s="423">
        <f t="shared" si="7"/>
        <v>31.034482758620694</v>
      </c>
      <c r="I195" s="424">
        <f t="shared" si="9"/>
        <v>31.034482758620694</v>
      </c>
      <c r="J195" s="804"/>
      <c r="K195" s="425" t="s">
        <v>146</v>
      </c>
      <c r="L195" s="425" t="s">
        <v>146</v>
      </c>
      <c r="M195" s="440"/>
    </row>
    <row r="196" spans="1:13">
      <c r="A196" s="417">
        <f>VLOOKUP(B196,'.'!$A$1:$I$803,9,0)</f>
        <v>5902811501125</v>
      </c>
      <c r="B196" s="436" t="s">
        <v>269</v>
      </c>
      <c r="C196" s="820"/>
      <c r="D196" s="437" t="s">
        <v>256</v>
      </c>
      <c r="E196" s="438" t="s">
        <v>145</v>
      </c>
      <c r="F196" s="631">
        <v>135</v>
      </c>
      <c r="G196" s="422">
        <f t="shared" si="8"/>
        <v>135</v>
      </c>
      <c r="H196" s="423">
        <f t="shared" si="7"/>
        <v>31.034482758620694</v>
      </c>
      <c r="I196" s="424">
        <f t="shared" si="9"/>
        <v>31.034482758620694</v>
      </c>
      <c r="J196" s="804"/>
      <c r="K196" s="425" t="s">
        <v>257</v>
      </c>
      <c r="L196" s="425" t="s">
        <v>146</v>
      </c>
      <c r="M196" s="440"/>
    </row>
    <row r="197" spans="1:13">
      <c r="A197" s="417">
        <v>5902811508384</v>
      </c>
      <c r="B197" s="447" t="s">
        <v>270</v>
      </c>
      <c r="C197" s="820"/>
      <c r="D197" s="437" t="s">
        <v>271</v>
      </c>
      <c r="E197" s="438" t="s">
        <v>151</v>
      </c>
      <c r="F197" s="631">
        <v>135</v>
      </c>
      <c r="G197" s="422">
        <f t="shared" si="8"/>
        <v>135</v>
      </c>
      <c r="H197" s="423">
        <f t="shared" si="7"/>
        <v>31.034482758620694</v>
      </c>
      <c r="I197" s="424">
        <f t="shared" si="9"/>
        <v>31.034482758620694</v>
      </c>
      <c r="J197" s="804"/>
      <c r="K197" s="425" t="s">
        <v>45</v>
      </c>
      <c r="L197" s="425" t="s">
        <v>152</v>
      </c>
      <c r="M197" s="440"/>
    </row>
    <row r="198" spans="1:13" ht="14.25" customHeight="1">
      <c r="A198" s="417">
        <f>VLOOKUP(B198,'.'!$A$1:$I$803,9,0)</f>
        <v>5902811501156</v>
      </c>
      <c r="B198" s="447" t="s">
        <v>272</v>
      </c>
      <c r="C198" s="820"/>
      <c r="D198" s="437" t="s">
        <v>273</v>
      </c>
      <c r="E198" s="438" t="s">
        <v>151</v>
      </c>
      <c r="F198" s="631">
        <v>135</v>
      </c>
      <c r="G198" s="422">
        <f t="shared" si="8"/>
        <v>135</v>
      </c>
      <c r="H198" s="423">
        <f t="shared" si="7"/>
        <v>31.034482758620694</v>
      </c>
      <c r="I198" s="424">
        <f t="shared" si="9"/>
        <v>31.034482758620694</v>
      </c>
      <c r="J198" s="804"/>
      <c r="K198" s="425" t="s">
        <v>152</v>
      </c>
      <c r="L198" s="425" t="s">
        <v>152</v>
      </c>
      <c r="M198" s="440"/>
    </row>
    <row r="199" spans="1:13">
      <c r="A199" s="417">
        <f>VLOOKUP(B199,'.'!$A$1:$I$803,9,0)</f>
        <v>5902811506724</v>
      </c>
      <c r="B199" s="436" t="s">
        <v>274</v>
      </c>
      <c r="C199" s="820"/>
      <c r="D199" s="437" t="s">
        <v>205</v>
      </c>
      <c r="E199" s="438" t="s">
        <v>151</v>
      </c>
      <c r="F199" s="631">
        <v>135</v>
      </c>
      <c r="G199" s="422">
        <f t="shared" si="8"/>
        <v>135</v>
      </c>
      <c r="H199" s="423">
        <f t="shared" si="7"/>
        <v>31.034482758620694</v>
      </c>
      <c r="I199" s="424">
        <f t="shared" si="9"/>
        <v>31.034482758620694</v>
      </c>
      <c r="J199" s="804"/>
      <c r="K199" s="425" t="s">
        <v>206</v>
      </c>
      <c r="L199" s="425" t="s">
        <v>152</v>
      </c>
      <c r="M199" s="440"/>
    </row>
    <row r="200" spans="1:13">
      <c r="A200" s="417">
        <f>VLOOKUP(B200,'.'!$A$1:$I$803,9,0)</f>
        <v>5902811501149</v>
      </c>
      <c r="B200" s="436" t="s">
        <v>275</v>
      </c>
      <c r="C200" s="820"/>
      <c r="D200" s="437" t="s">
        <v>256</v>
      </c>
      <c r="E200" s="438" t="s">
        <v>151</v>
      </c>
      <c r="F200" s="631">
        <v>135</v>
      </c>
      <c r="G200" s="422">
        <f t="shared" si="8"/>
        <v>135</v>
      </c>
      <c r="H200" s="423">
        <f t="shared" si="7"/>
        <v>31.034482758620694</v>
      </c>
      <c r="I200" s="424">
        <f t="shared" si="9"/>
        <v>31.034482758620694</v>
      </c>
      <c r="J200" s="804"/>
      <c r="K200" s="425" t="s">
        <v>257</v>
      </c>
      <c r="L200" s="425" t="s">
        <v>152</v>
      </c>
      <c r="M200" s="440"/>
    </row>
    <row r="201" spans="1:13">
      <c r="A201" s="417">
        <v>5902811508391</v>
      </c>
      <c r="B201" s="436" t="s">
        <v>276</v>
      </c>
      <c r="C201" s="820"/>
      <c r="D201" s="450" t="s">
        <v>252</v>
      </c>
      <c r="E201" s="438" t="s">
        <v>196</v>
      </c>
      <c r="F201" s="631">
        <v>135</v>
      </c>
      <c r="G201" s="422">
        <f t="shared" si="8"/>
        <v>135</v>
      </c>
      <c r="H201" s="423">
        <f t="shared" si="7"/>
        <v>31.034482758620694</v>
      </c>
      <c r="I201" s="424">
        <f t="shared" si="9"/>
        <v>31.034482758620694</v>
      </c>
      <c r="J201" s="804"/>
      <c r="K201" s="425" t="s">
        <v>45</v>
      </c>
      <c r="L201" s="425" t="s">
        <v>197</v>
      </c>
      <c r="M201" s="440"/>
    </row>
    <row r="202" spans="1:13">
      <c r="A202" s="417">
        <v>5902811508407</v>
      </c>
      <c r="B202" s="436" t="s">
        <v>277</v>
      </c>
      <c r="C202" s="820"/>
      <c r="D202" s="437" t="s">
        <v>205</v>
      </c>
      <c r="E202" s="438" t="s">
        <v>196</v>
      </c>
      <c r="F202" s="631">
        <v>135</v>
      </c>
      <c r="G202" s="422">
        <f t="shared" si="8"/>
        <v>135</v>
      </c>
      <c r="H202" s="423">
        <f t="shared" si="7"/>
        <v>31.034482758620694</v>
      </c>
      <c r="I202" s="424">
        <f t="shared" si="9"/>
        <v>31.034482758620694</v>
      </c>
      <c r="J202" s="804"/>
      <c r="K202" s="425" t="s">
        <v>156</v>
      </c>
      <c r="L202" s="425" t="s">
        <v>197</v>
      </c>
      <c r="M202" s="440"/>
    </row>
    <row r="203" spans="1:13" ht="11.25" customHeight="1">
      <c r="A203" s="417">
        <f>VLOOKUP(B203,'.'!$A$1:$I$803,9,0)</f>
        <v>5902811501118</v>
      </c>
      <c r="B203" s="436" t="s">
        <v>278</v>
      </c>
      <c r="C203" s="820"/>
      <c r="D203" s="437" t="s">
        <v>279</v>
      </c>
      <c r="E203" s="438" t="s">
        <v>196</v>
      </c>
      <c r="F203" s="631">
        <v>135</v>
      </c>
      <c r="G203" s="422">
        <f t="shared" si="8"/>
        <v>135</v>
      </c>
      <c r="H203" s="423">
        <f t="shared" si="7"/>
        <v>31.034482758620694</v>
      </c>
      <c r="I203" s="424">
        <f t="shared" si="9"/>
        <v>31.034482758620694</v>
      </c>
      <c r="J203" s="804"/>
      <c r="K203" s="425" t="s">
        <v>197</v>
      </c>
      <c r="L203" s="425" t="s">
        <v>197</v>
      </c>
      <c r="M203" s="440"/>
    </row>
    <row r="204" spans="1:13">
      <c r="A204" s="417">
        <f>VLOOKUP(B204,'.'!$A$1:$I$803,9,0)</f>
        <v>5902811501101</v>
      </c>
      <c r="B204" s="436" t="s">
        <v>280</v>
      </c>
      <c r="C204" s="820"/>
      <c r="D204" s="437" t="s">
        <v>256</v>
      </c>
      <c r="E204" s="438" t="s">
        <v>196</v>
      </c>
      <c r="F204" s="631">
        <v>135</v>
      </c>
      <c r="G204" s="422">
        <f t="shared" si="8"/>
        <v>135</v>
      </c>
      <c r="H204" s="423">
        <f t="shared" si="7"/>
        <v>31.034482758620694</v>
      </c>
      <c r="I204" s="424">
        <f t="shared" si="9"/>
        <v>31.034482758620694</v>
      </c>
      <c r="J204" s="804"/>
      <c r="K204" s="425" t="s">
        <v>257</v>
      </c>
      <c r="L204" s="425" t="s">
        <v>197</v>
      </c>
      <c r="M204" s="440"/>
    </row>
    <row r="205" spans="1:13">
      <c r="A205" s="417">
        <f>VLOOKUP(B205,'.'!$A$1:$I$803,9,0)</f>
        <v>5902811505536</v>
      </c>
      <c r="B205" s="436" t="s">
        <v>281</v>
      </c>
      <c r="C205" s="820"/>
      <c r="D205" s="450" t="s">
        <v>252</v>
      </c>
      <c r="E205" s="438" t="s">
        <v>282</v>
      </c>
      <c r="F205" s="631">
        <v>135</v>
      </c>
      <c r="G205" s="422">
        <f t="shared" si="8"/>
        <v>135</v>
      </c>
      <c r="H205" s="423">
        <f t="shared" si="7"/>
        <v>31.034482758620694</v>
      </c>
      <c r="I205" s="424">
        <f t="shared" si="9"/>
        <v>31.034482758620694</v>
      </c>
      <c r="J205" s="804"/>
      <c r="K205" s="425" t="s">
        <v>253</v>
      </c>
      <c r="L205" s="425" t="s">
        <v>283</v>
      </c>
      <c r="M205" s="440"/>
    </row>
    <row r="206" spans="1:13">
      <c r="A206" s="417">
        <f>VLOOKUP(B206,'.'!$A$1:$I$803,9,0)</f>
        <v>5902811505543</v>
      </c>
      <c r="B206" s="436" t="s">
        <v>284</v>
      </c>
      <c r="C206" s="820"/>
      <c r="D206" s="420" t="s">
        <v>285</v>
      </c>
      <c r="E206" s="438" t="s">
        <v>282</v>
      </c>
      <c r="F206" s="631">
        <v>135</v>
      </c>
      <c r="G206" s="422">
        <f t="shared" si="8"/>
        <v>135</v>
      </c>
      <c r="H206" s="423">
        <f t="shared" si="7"/>
        <v>31.034482758620694</v>
      </c>
      <c r="I206" s="424">
        <f t="shared" si="9"/>
        <v>31.034482758620694</v>
      </c>
      <c r="J206" s="804"/>
      <c r="K206" s="425" t="s">
        <v>125</v>
      </c>
      <c r="L206" s="425" t="s">
        <v>283</v>
      </c>
      <c r="M206" s="440"/>
    </row>
    <row r="207" spans="1:13">
      <c r="A207" s="417">
        <f>VLOOKUP(B207,'.'!$A$1:$I$803,9,0)</f>
        <v>5902811506779</v>
      </c>
      <c r="B207" s="436" t="s">
        <v>286</v>
      </c>
      <c r="C207" s="820"/>
      <c r="D207" s="437" t="s">
        <v>205</v>
      </c>
      <c r="E207" s="438" t="s">
        <v>282</v>
      </c>
      <c r="F207" s="631">
        <v>135</v>
      </c>
      <c r="G207" s="422">
        <f t="shared" si="8"/>
        <v>135</v>
      </c>
      <c r="H207" s="423">
        <f t="shared" si="7"/>
        <v>31.034482758620694</v>
      </c>
      <c r="I207" s="424">
        <f t="shared" si="9"/>
        <v>31.034482758620694</v>
      </c>
      <c r="J207" s="804"/>
      <c r="K207" s="425" t="s">
        <v>206</v>
      </c>
      <c r="L207" s="425" t="s">
        <v>283</v>
      </c>
      <c r="M207" s="440"/>
    </row>
    <row r="208" spans="1:13">
      <c r="A208" s="417">
        <f>VLOOKUP(B208,'.'!$A$1:$I$803,9,0)</f>
        <v>5902811505529</v>
      </c>
      <c r="B208" s="436" t="s">
        <v>287</v>
      </c>
      <c r="C208" s="820"/>
      <c r="D208" s="437" t="s">
        <v>256</v>
      </c>
      <c r="E208" s="438" t="s">
        <v>282</v>
      </c>
      <c r="F208" s="631">
        <v>135</v>
      </c>
      <c r="G208" s="422">
        <f t="shared" si="8"/>
        <v>135</v>
      </c>
      <c r="H208" s="423">
        <f t="shared" si="7"/>
        <v>31.034482758620694</v>
      </c>
      <c r="I208" s="424">
        <f t="shared" si="9"/>
        <v>31.034482758620694</v>
      </c>
      <c r="J208" s="804"/>
      <c r="K208" s="425" t="s">
        <v>257</v>
      </c>
      <c r="L208" s="425" t="s">
        <v>283</v>
      </c>
      <c r="M208" s="440"/>
    </row>
    <row r="209" spans="1:15">
      <c r="A209" s="417">
        <f>VLOOKUP(B209,'.'!$A$1:$I$803,9,0)</f>
        <v>5902811501095</v>
      </c>
      <c r="B209" s="436" t="s">
        <v>288</v>
      </c>
      <c r="C209" s="820"/>
      <c r="D209" s="450" t="s">
        <v>252</v>
      </c>
      <c r="E209" s="438" t="s">
        <v>124</v>
      </c>
      <c r="F209" s="631">
        <v>135</v>
      </c>
      <c r="G209" s="422">
        <f t="shared" si="8"/>
        <v>135</v>
      </c>
      <c r="H209" s="423">
        <f t="shared" si="7"/>
        <v>31.034482758620694</v>
      </c>
      <c r="I209" s="424">
        <f t="shared" si="9"/>
        <v>31.034482758620694</v>
      </c>
      <c r="J209" s="804"/>
      <c r="K209" s="425" t="s">
        <v>253</v>
      </c>
      <c r="L209" s="425" t="s">
        <v>125</v>
      </c>
      <c r="M209" s="440"/>
    </row>
    <row r="210" spans="1:15">
      <c r="A210" s="417">
        <f>VLOOKUP(B210,'.'!$A$1:$I$803,9,0)</f>
        <v>5902811501088</v>
      </c>
      <c r="B210" s="436" t="s">
        <v>289</v>
      </c>
      <c r="C210" s="820"/>
      <c r="D210" s="420" t="s">
        <v>285</v>
      </c>
      <c r="E210" s="438" t="s">
        <v>124</v>
      </c>
      <c r="F210" s="631">
        <v>135</v>
      </c>
      <c r="G210" s="422">
        <f t="shared" si="8"/>
        <v>135</v>
      </c>
      <c r="H210" s="423">
        <f t="shared" si="7"/>
        <v>31.034482758620694</v>
      </c>
      <c r="I210" s="424">
        <f t="shared" si="9"/>
        <v>31.034482758620694</v>
      </c>
      <c r="J210" s="804"/>
      <c r="K210" s="425" t="s">
        <v>125</v>
      </c>
      <c r="L210" s="425" t="s">
        <v>125</v>
      </c>
      <c r="M210" s="440"/>
    </row>
    <row r="211" spans="1:15" ht="11.25" customHeight="1">
      <c r="A211" s="417">
        <f>VLOOKUP(B211,'.'!$A$1:$I$803,9,0)</f>
        <v>5902811506762</v>
      </c>
      <c r="B211" s="436" t="s">
        <v>290</v>
      </c>
      <c r="C211" s="820"/>
      <c r="D211" s="437" t="s">
        <v>205</v>
      </c>
      <c r="E211" s="438" t="s">
        <v>124</v>
      </c>
      <c r="F211" s="631">
        <v>135</v>
      </c>
      <c r="G211" s="422">
        <f t="shared" si="8"/>
        <v>135</v>
      </c>
      <c r="H211" s="423">
        <f t="shared" si="7"/>
        <v>31.034482758620694</v>
      </c>
      <c r="I211" s="424">
        <f t="shared" si="9"/>
        <v>31.034482758620694</v>
      </c>
      <c r="J211" s="804"/>
      <c r="K211" s="425" t="s">
        <v>206</v>
      </c>
      <c r="L211" s="425" t="s">
        <v>125</v>
      </c>
      <c r="M211" s="440"/>
    </row>
    <row r="212" spans="1:15" ht="11.25" customHeight="1">
      <c r="A212" s="417">
        <f>VLOOKUP(B212,'.'!$A$1:$I$803,9,0)</f>
        <v>5902811501071</v>
      </c>
      <c r="B212" s="436" t="s">
        <v>291</v>
      </c>
      <c r="C212" s="820"/>
      <c r="D212" s="437" t="s">
        <v>256</v>
      </c>
      <c r="E212" s="438" t="s">
        <v>124</v>
      </c>
      <c r="F212" s="631">
        <v>135</v>
      </c>
      <c r="G212" s="422">
        <f t="shared" si="8"/>
        <v>135</v>
      </c>
      <c r="H212" s="423">
        <f t="shared" si="7"/>
        <v>31.034482758620694</v>
      </c>
      <c r="I212" s="424">
        <f t="shared" si="9"/>
        <v>31.034482758620694</v>
      </c>
      <c r="J212" s="804"/>
      <c r="K212" s="425" t="s">
        <v>257</v>
      </c>
      <c r="L212" s="425" t="s">
        <v>125</v>
      </c>
      <c r="M212" s="440"/>
    </row>
    <row r="213" spans="1:15" ht="11.25" customHeight="1">
      <c r="A213" s="417">
        <v>5902811508414</v>
      </c>
      <c r="B213" s="436" t="s">
        <v>292</v>
      </c>
      <c r="C213" s="820"/>
      <c r="D213" s="450" t="s">
        <v>252</v>
      </c>
      <c r="E213" s="438" t="s">
        <v>155</v>
      </c>
      <c r="F213" s="631">
        <v>135</v>
      </c>
      <c r="G213" s="422">
        <f t="shared" si="8"/>
        <v>135</v>
      </c>
      <c r="H213" s="423">
        <f t="shared" si="7"/>
        <v>31.034482758620694</v>
      </c>
      <c r="I213" s="424">
        <f t="shared" si="9"/>
        <v>31.034482758620694</v>
      </c>
      <c r="J213" s="804"/>
      <c r="K213" s="425" t="s">
        <v>45</v>
      </c>
      <c r="L213" s="425" t="s">
        <v>156</v>
      </c>
      <c r="M213" s="440"/>
    </row>
    <row r="214" spans="1:15">
      <c r="A214" s="417">
        <f>VLOOKUP(B214,'.'!$A$1:$I$803,9,0)</f>
        <v>5902811506786</v>
      </c>
      <c r="B214" s="436" t="s">
        <v>293</v>
      </c>
      <c r="C214" s="820"/>
      <c r="D214" s="450" t="s">
        <v>205</v>
      </c>
      <c r="E214" s="438" t="s">
        <v>155</v>
      </c>
      <c r="F214" s="631">
        <v>135</v>
      </c>
      <c r="G214" s="422">
        <f t="shared" si="8"/>
        <v>135</v>
      </c>
      <c r="H214" s="423">
        <f t="shared" si="7"/>
        <v>31.034482758620694</v>
      </c>
      <c r="I214" s="424">
        <f t="shared" si="9"/>
        <v>31.034482758620694</v>
      </c>
      <c r="J214" s="804"/>
      <c r="K214" s="425" t="s">
        <v>206</v>
      </c>
      <c r="L214" s="425" t="s">
        <v>156</v>
      </c>
      <c r="M214" s="440"/>
    </row>
    <row r="215" spans="1:15">
      <c r="A215" s="417">
        <f>VLOOKUP(B215,'.'!$A$1:$I$803,9,0)</f>
        <v>5902811501224</v>
      </c>
      <c r="B215" s="436" t="s">
        <v>294</v>
      </c>
      <c r="C215" s="820"/>
      <c r="D215" s="437" t="s">
        <v>256</v>
      </c>
      <c r="E215" s="438" t="s">
        <v>155</v>
      </c>
      <c r="F215" s="631">
        <v>135</v>
      </c>
      <c r="G215" s="422">
        <f t="shared" si="8"/>
        <v>135</v>
      </c>
      <c r="H215" s="423">
        <f t="shared" si="7"/>
        <v>31.034482758620694</v>
      </c>
      <c r="I215" s="424">
        <f t="shared" si="9"/>
        <v>31.034482758620694</v>
      </c>
      <c r="J215" s="804"/>
      <c r="K215" s="425" t="s">
        <v>257</v>
      </c>
      <c r="L215" s="425" t="s">
        <v>156</v>
      </c>
      <c r="M215" s="440"/>
    </row>
    <row r="216" spans="1:15">
      <c r="A216" s="417">
        <f>VLOOKUP(B216,'.'!$A$1:$I$803,9,0)</f>
        <v>5902811501194</v>
      </c>
      <c r="B216" s="436" t="s">
        <v>295</v>
      </c>
      <c r="C216" s="820"/>
      <c r="D216" s="450" t="s">
        <v>252</v>
      </c>
      <c r="E216" s="438" t="s">
        <v>103</v>
      </c>
      <c r="F216" s="631">
        <v>135</v>
      </c>
      <c r="G216" s="422">
        <f t="shared" si="8"/>
        <v>135</v>
      </c>
      <c r="H216" s="423">
        <f t="shared" si="7"/>
        <v>31.034482758620694</v>
      </c>
      <c r="I216" s="424">
        <f t="shared" si="9"/>
        <v>31.034482758620694</v>
      </c>
      <c r="J216" s="804"/>
      <c r="K216" s="425" t="s">
        <v>253</v>
      </c>
      <c r="L216" s="425" t="s">
        <v>104</v>
      </c>
      <c r="M216" s="440"/>
    </row>
    <row r="217" spans="1:15">
      <c r="A217" s="417">
        <f>VLOOKUP(B217,'.'!$A$1:$I$803,9,0)</f>
        <v>5902811506748</v>
      </c>
      <c r="B217" s="436" t="s">
        <v>296</v>
      </c>
      <c r="C217" s="820"/>
      <c r="D217" s="437" t="s">
        <v>205</v>
      </c>
      <c r="E217" s="438" t="s">
        <v>103</v>
      </c>
      <c r="F217" s="631">
        <v>135</v>
      </c>
      <c r="G217" s="422">
        <f t="shared" si="8"/>
        <v>135</v>
      </c>
      <c r="H217" s="423">
        <f t="shared" si="7"/>
        <v>31.034482758620694</v>
      </c>
      <c r="I217" s="424">
        <f t="shared" si="9"/>
        <v>31.034482758620694</v>
      </c>
      <c r="J217" s="804"/>
      <c r="K217" s="425" t="s">
        <v>206</v>
      </c>
      <c r="L217" s="425" t="s">
        <v>104</v>
      </c>
      <c r="M217" s="440"/>
    </row>
    <row r="218" spans="1:15">
      <c r="A218" s="417">
        <f>VLOOKUP(B218,'.'!$A$1:$I$803,9,0)</f>
        <v>5902811501187</v>
      </c>
      <c r="B218" s="436" t="s">
        <v>297</v>
      </c>
      <c r="C218" s="820"/>
      <c r="D218" s="437" t="s">
        <v>256</v>
      </c>
      <c r="E218" s="438" t="s">
        <v>103</v>
      </c>
      <c r="F218" s="631">
        <v>135</v>
      </c>
      <c r="G218" s="422">
        <f t="shared" si="8"/>
        <v>135</v>
      </c>
      <c r="H218" s="423">
        <f t="shared" si="7"/>
        <v>31.034482758620694</v>
      </c>
      <c r="I218" s="424">
        <f t="shared" si="9"/>
        <v>31.034482758620694</v>
      </c>
      <c r="J218" s="804"/>
      <c r="K218" s="425" t="s">
        <v>257</v>
      </c>
      <c r="L218" s="425" t="s">
        <v>104</v>
      </c>
      <c r="M218" s="440"/>
    </row>
    <row r="219" spans="1:15" ht="24" customHeight="1">
      <c r="A219" s="452" t="str">
        <f>VLOOKUP(B219,'[1].'!$A$1:$I$854,9,0)</f>
        <v>5902811508476</v>
      </c>
      <c r="B219" s="453" t="s">
        <v>298</v>
      </c>
      <c r="C219" s="820"/>
      <c r="D219" s="437" t="s">
        <v>205</v>
      </c>
      <c r="E219" s="454" t="s">
        <v>299</v>
      </c>
      <c r="F219" s="631">
        <v>299</v>
      </c>
      <c r="G219" s="422">
        <f t="shared" si="8"/>
        <v>299</v>
      </c>
      <c r="H219" s="423">
        <f t="shared" si="7"/>
        <v>68.735632183908052</v>
      </c>
      <c r="I219" s="424">
        <f t="shared" si="9"/>
        <v>68.735632183908052</v>
      </c>
      <c r="J219" s="804"/>
      <c r="K219" s="455" t="s">
        <v>156</v>
      </c>
      <c r="L219" s="507" t="s">
        <v>300</v>
      </c>
      <c r="M219" s="440"/>
    </row>
    <row r="220" spans="1:15" ht="24" customHeight="1">
      <c r="A220" s="452">
        <f>VLOOKUP(B220,'[1].'!$A$1:$I$849,9,0)</f>
        <v>5902811506755</v>
      </c>
      <c r="B220" s="453" t="s">
        <v>301</v>
      </c>
      <c r="C220" s="820"/>
      <c r="D220" s="450" t="s">
        <v>205</v>
      </c>
      <c r="E220" s="438" t="s">
        <v>302</v>
      </c>
      <c r="F220" s="631">
        <v>299</v>
      </c>
      <c r="G220" s="422">
        <f t="shared" si="8"/>
        <v>299</v>
      </c>
      <c r="H220" s="423">
        <f t="shared" si="7"/>
        <v>68.735632183908052</v>
      </c>
      <c r="I220" s="424">
        <f t="shared" si="9"/>
        <v>68.735632183908052</v>
      </c>
      <c r="J220" s="804"/>
      <c r="K220" s="425" t="s">
        <v>206</v>
      </c>
      <c r="L220" s="425" t="s">
        <v>303</v>
      </c>
      <c r="M220" s="440"/>
    </row>
    <row r="221" spans="1:15">
      <c r="A221" s="417">
        <f>VLOOKUP(B221,'.'!$A$1:$I$803,9,0)</f>
        <v>5902811501231</v>
      </c>
      <c r="B221" s="436" t="s">
        <v>304</v>
      </c>
      <c r="C221" s="820"/>
      <c r="D221" s="437" t="s">
        <v>205</v>
      </c>
      <c r="E221" s="438" t="s">
        <v>202</v>
      </c>
      <c r="F221" s="631">
        <v>165</v>
      </c>
      <c r="G221" s="422">
        <f t="shared" si="8"/>
        <v>165</v>
      </c>
      <c r="H221" s="423">
        <f t="shared" si="7"/>
        <v>37.931034482758626</v>
      </c>
      <c r="I221" s="424">
        <f t="shared" si="9"/>
        <v>37.931034482758626</v>
      </c>
      <c r="J221" s="804"/>
      <c r="K221" s="425" t="s">
        <v>206</v>
      </c>
      <c r="L221" s="425" t="s">
        <v>202</v>
      </c>
      <c r="M221" s="440"/>
    </row>
    <row r="222" spans="1:15" s="458" customFormat="1" ht="11.25" customHeight="1">
      <c r="A222" s="417">
        <f>VLOOKUP(B222,'.'!$A$1:$I$803,9,0)</f>
        <v>5902811501255</v>
      </c>
      <c r="B222" s="436" t="s">
        <v>305</v>
      </c>
      <c r="C222" s="820" t="s">
        <v>5126</v>
      </c>
      <c r="D222" s="450" t="s">
        <v>252</v>
      </c>
      <c r="E222" s="438" t="s">
        <v>119</v>
      </c>
      <c r="F222" s="631">
        <v>145</v>
      </c>
      <c r="G222" s="422">
        <f t="shared" si="8"/>
        <v>145</v>
      </c>
      <c r="H222" s="423">
        <f t="shared" si="7"/>
        <v>33.333333333333336</v>
      </c>
      <c r="I222" s="424">
        <f t="shared" si="9"/>
        <v>33.333333333333336</v>
      </c>
      <c r="J222" s="820" t="s">
        <v>5127</v>
      </c>
      <c r="K222" s="456" t="s">
        <v>253</v>
      </c>
      <c r="L222" s="456" t="s">
        <v>121</v>
      </c>
      <c r="M222" s="440"/>
      <c r="N222" s="457"/>
      <c r="O222" s="457"/>
    </row>
    <row r="223" spans="1:15" s="458" customFormat="1" ht="11.25" customHeight="1">
      <c r="A223" s="417">
        <f>VLOOKUP(B223,'.'!$A$1:$I$803,9,0)</f>
        <v>5902811506793</v>
      </c>
      <c r="B223" s="436" t="s">
        <v>306</v>
      </c>
      <c r="C223" s="820"/>
      <c r="D223" s="437" t="s">
        <v>205</v>
      </c>
      <c r="E223" s="438" t="s">
        <v>119</v>
      </c>
      <c r="F223" s="631">
        <v>145</v>
      </c>
      <c r="G223" s="422">
        <f t="shared" si="8"/>
        <v>145</v>
      </c>
      <c r="H223" s="423">
        <f t="shared" si="7"/>
        <v>33.333333333333336</v>
      </c>
      <c r="I223" s="424">
        <f t="shared" si="9"/>
        <v>33.333333333333336</v>
      </c>
      <c r="J223" s="820" t="s">
        <v>307</v>
      </c>
      <c r="K223" s="456" t="s">
        <v>206</v>
      </c>
      <c r="L223" s="456" t="s">
        <v>121</v>
      </c>
      <c r="M223" s="440"/>
      <c r="N223" s="457"/>
      <c r="O223" s="457"/>
    </row>
    <row r="224" spans="1:15" s="458" customFormat="1" ht="11.25" customHeight="1">
      <c r="A224" s="417">
        <f>VLOOKUP(B224,'.'!$A$1:$I$803,9,0)</f>
        <v>5902811501248</v>
      </c>
      <c r="B224" s="436" t="s">
        <v>308</v>
      </c>
      <c r="C224" s="820"/>
      <c r="D224" s="437" t="s">
        <v>309</v>
      </c>
      <c r="E224" s="438" t="s">
        <v>119</v>
      </c>
      <c r="F224" s="631">
        <v>145</v>
      </c>
      <c r="G224" s="422">
        <f t="shared" si="8"/>
        <v>145</v>
      </c>
      <c r="H224" s="423">
        <f t="shared" si="7"/>
        <v>33.333333333333336</v>
      </c>
      <c r="I224" s="424">
        <f t="shared" si="9"/>
        <v>33.333333333333336</v>
      </c>
      <c r="J224" s="820" t="s">
        <v>307</v>
      </c>
      <c r="K224" s="456" t="s">
        <v>257</v>
      </c>
      <c r="L224" s="456" t="s">
        <v>121</v>
      </c>
      <c r="M224" s="440"/>
      <c r="N224" s="457"/>
      <c r="O224" s="457"/>
    </row>
    <row r="225" spans="1:15" s="458" customFormat="1" ht="13.5" customHeight="1">
      <c r="A225" s="417">
        <f>VLOOKUP(B225,'.'!$A$1:$I$803,9,0)</f>
        <v>5902811501309</v>
      </c>
      <c r="B225" s="436" t="s">
        <v>310</v>
      </c>
      <c r="C225" s="820"/>
      <c r="D225" s="450" t="s">
        <v>252</v>
      </c>
      <c r="E225" s="438" t="s">
        <v>88</v>
      </c>
      <c r="F225" s="631">
        <v>145</v>
      </c>
      <c r="G225" s="422">
        <f t="shared" si="8"/>
        <v>145</v>
      </c>
      <c r="H225" s="423">
        <f t="shared" si="7"/>
        <v>33.333333333333336</v>
      </c>
      <c r="I225" s="424">
        <f t="shared" si="9"/>
        <v>33.333333333333336</v>
      </c>
      <c r="J225" s="820" t="s">
        <v>307</v>
      </c>
      <c r="K225" s="456" t="s">
        <v>253</v>
      </c>
      <c r="L225" s="456" t="s">
        <v>116</v>
      </c>
      <c r="M225" s="440"/>
      <c r="N225" s="457"/>
      <c r="O225" s="457"/>
    </row>
    <row r="226" spans="1:15" s="458" customFormat="1">
      <c r="A226" s="417" t="s">
        <v>311</v>
      </c>
      <c r="B226" s="436" t="s">
        <v>312</v>
      </c>
      <c r="C226" s="820"/>
      <c r="D226" s="437" t="s">
        <v>313</v>
      </c>
      <c r="E226" s="438" t="s">
        <v>88</v>
      </c>
      <c r="F226" s="631">
        <v>145</v>
      </c>
      <c r="G226" s="422">
        <f t="shared" si="8"/>
        <v>145</v>
      </c>
      <c r="H226" s="423">
        <f t="shared" si="7"/>
        <v>33.333333333333336</v>
      </c>
      <c r="I226" s="424">
        <f t="shared" si="9"/>
        <v>33.333333333333336</v>
      </c>
      <c r="J226" s="820" t="s">
        <v>307</v>
      </c>
      <c r="K226" s="456" t="s">
        <v>206</v>
      </c>
      <c r="L226" s="456" t="s">
        <v>116</v>
      </c>
      <c r="M226" s="440"/>
      <c r="N226" s="457"/>
      <c r="O226" s="457"/>
    </row>
    <row r="227" spans="1:15" s="458" customFormat="1">
      <c r="A227" s="417">
        <f>VLOOKUP(B227,'.'!$A$1:$I$803,9,0)</f>
        <v>5902811501293</v>
      </c>
      <c r="B227" s="436" t="s">
        <v>314</v>
      </c>
      <c r="C227" s="820"/>
      <c r="D227" s="437" t="s">
        <v>256</v>
      </c>
      <c r="E227" s="438" t="s">
        <v>88</v>
      </c>
      <c r="F227" s="631">
        <v>145</v>
      </c>
      <c r="G227" s="422">
        <f t="shared" si="8"/>
        <v>145</v>
      </c>
      <c r="H227" s="423">
        <f t="shared" si="7"/>
        <v>33.333333333333336</v>
      </c>
      <c r="I227" s="424">
        <f t="shared" si="9"/>
        <v>33.333333333333336</v>
      </c>
      <c r="J227" s="820" t="s">
        <v>307</v>
      </c>
      <c r="K227" s="456" t="s">
        <v>257</v>
      </c>
      <c r="L227" s="456" t="s">
        <v>116</v>
      </c>
      <c r="M227" s="440"/>
      <c r="N227" s="457"/>
      <c r="O227" s="457"/>
    </row>
    <row r="228" spans="1:15" s="458" customFormat="1">
      <c r="A228" s="417">
        <v>5902811509497</v>
      </c>
      <c r="B228" s="451" t="s">
        <v>4882</v>
      </c>
      <c r="C228" s="820"/>
      <c r="D228" s="437" t="s">
        <v>271</v>
      </c>
      <c r="E228" s="438" t="s">
        <v>145</v>
      </c>
      <c r="F228" s="631">
        <v>145</v>
      </c>
      <c r="G228" s="422">
        <f t="shared" si="8"/>
        <v>145</v>
      </c>
      <c r="H228" s="423">
        <f t="shared" si="7"/>
        <v>33.333333333333336</v>
      </c>
      <c r="I228" s="424">
        <f t="shared" si="9"/>
        <v>33.333333333333336</v>
      </c>
      <c r="J228" s="820"/>
      <c r="K228" s="456" t="s">
        <v>253</v>
      </c>
      <c r="L228" s="456" t="s">
        <v>146</v>
      </c>
      <c r="M228" s="440"/>
      <c r="N228" s="457"/>
      <c r="O228" s="457"/>
    </row>
    <row r="229" spans="1:15" s="458" customFormat="1">
      <c r="A229" s="417">
        <f>VLOOKUP(B229,'.'!$A$1:$I$803,9,0)</f>
        <v>5902811501378</v>
      </c>
      <c r="B229" s="436" t="s">
        <v>315</v>
      </c>
      <c r="C229" s="820"/>
      <c r="D229" s="437" t="s">
        <v>316</v>
      </c>
      <c r="E229" s="438" t="s">
        <v>145</v>
      </c>
      <c r="F229" s="631">
        <v>145</v>
      </c>
      <c r="G229" s="422">
        <f t="shared" si="8"/>
        <v>145</v>
      </c>
      <c r="H229" s="423">
        <f t="shared" si="7"/>
        <v>33.333333333333336</v>
      </c>
      <c r="I229" s="424">
        <f t="shared" si="9"/>
        <v>33.333333333333336</v>
      </c>
      <c r="J229" s="820" t="s">
        <v>307</v>
      </c>
      <c r="K229" s="456" t="s">
        <v>146</v>
      </c>
      <c r="L229" s="456" t="s">
        <v>146</v>
      </c>
      <c r="M229" s="440"/>
      <c r="N229" s="457"/>
      <c r="O229" s="457"/>
    </row>
    <row r="230" spans="1:15" s="458" customFormat="1">
      <c r="A230" s="417">
        <f>VLOOKUP(B230,'.'!$A$1:$I$803,9,0)</f>
        <v>5902811501361</v>
      </c>
      <c r="B230" s="436" t="s">
        <v>317</v>
      </c>
      <c r="C230" s="820"/>
      <c r="D230" s="437" t="s">
        <v>309</v>
      </c>
      <c r="E230" s="438" t="s">
        <v>145</v>
      </c>
      <c r="F230" s="631">
        <v>145</v>
      </c>
      <c r="G230" s="422">
        <f t="shared" si="8"/>
        <v>145</v>
      </c>
      <c r="H230" s="423">
        <f t="shared" si="7"/>
        <v>33.333333333333336</v>
      </c>
      <c r="I230" s="424">
        <f t="shared" si="9"/>
        <v>33.333333333333336</v>
      </c>
      <c r="J230" s="820" t="s">
        <v>307</v>
      </c>
      <c r="K230" s="456" t="s">
        <v>257</v>
      </c>
      <c r="L230" s="456" t="s">
        <v>146</v>
      </c>
      <c r="M230" s="440"/>
      <c r="N230" s="457"/>
      <c r="O230" s="457"/>
    </row>
    <row r="231" spans="1:15" s="458" customFormat="1">
      <c r="A231" s="417">
        <v>5902811508421</v>
      </c>
      <c r="B231" s="436" t="s">
        <v>318</v>
      </c>
      <c r="C231" s="820"/>
      <c r="D231" s="437" t="s">
        <v>271</v>
      </c>
      <c r="E231" s="438" t="s">
        <v>151</v>
      </c>
      <c r="F231" s="631">
        <v>145</v>
      </c>
      <c r="G231" s="422">
        <f t="shared" si="8"/>
        <v>145</v>
      </c>
      <c r="H231" s="423">
        <f t="shared" si="7"/>
        <v>33.333333333333336</v>
      </c>
      <c r="I231" s="424">
        <f t="shared" si="9"/>
        <v>33.333333333333336</v>
      </c>
      <c r="J231" s="820"/>
      <c r="K231" s="456" t="s">
        <v>45</v>
      </c>
      <c r="L231" s="456" t="s">
        <v>152</v>
      </c>
      <c r="M231" s="440"/>
      <c r="N231" s="457"/>
      <c r="O231" s="457"/>
    </row>
    <row r="232" spans="1:15" s="458" customFormat="1" ht="19.2">
      <c r="A232" s="417">
        <f>VLOOKUP(B232,'.'!$A$1:$I$803,9,0)</f>
        <v>5902811501347</v>
      </c>
      <c r="B232" s="436" t="s">
        <v>319</v>
      </c>
      <c r="C232" s="820"/>
      <c r="D232" s="437" t="s">
        <v>273</v>
      </c>
      <c r="E232" s="438" t="s">
        <v>151</v>
      </c>
      <c r="F232" s="631">
        <v>145</v>
      </c>
      <c r="G232" s="422">
        <f t="shared" si="8"/>
        <v>145</v>
      </c>
      <c r="H232" s="423">
        <f t="shared" si="7"/>
        <v>33.333333333333336</v>
      </c>
      <c r="I232" s="424">
        <f t="shared" si="9"/>
        <v>33.333333333333336</v>
      </c>
      <c r="J232" s="820" t="s">
        <v>307</v>
      </c>
      <c r="K232" s="456" t="s">
        <v>152</v>
      </c>
      <c r="L232" s="456" t="s">
        <v>152</v>
      </c>
      <c r="M232" s="440"/>
      <c r="N232" s="457"/>
      <c r="O232" s="457"/>
    </row>
    <row r="233" spans="1:15" s="458" customFormat="1">
      <c r="A233" s="417">
        <f>VLOOKUP(B233,'.'!$A$1:$I$803,9,0)</f>
        <v>5902811506809</v>
      </c>
      <c r="B233" s="436" t="s">
        <v>320</v>
      </c>
      <c r="C233" s="820"/>
      <c r="D233" s="437" t="s">
        <v>313</v>
      </c>
      <c r="E233" s="438" t="s">
        <v>151</v>
      </c>
      <c r="F233" s="631">
        <v>145</v>
      </c>
      <c r="G233" s="422">
        <f t="shared" si="8"/>
        <v>145</v>
      </c>
      <c r="H233" s="423">
        <f t="shared" si="7"/>
        <v>33.333333333333336</v>
      </c>
      <c r="I233" s="424">
        <f t="shared" si="9"/>
        <v>33.333333333333336</v>
      </c>
      <c r="J233" s="820" t="s">
        <v>307</v>
      </c>
      <c r="K233" s="456" t="s">
        <v>206</v>
      </c>
      <c r="L233" s="456" t="s">
        <v>152</v>
      </c>
      <c r="M233" s="440"/>
      <c r="N233" s="457"/>
      <c r="O233" s="457"/>
    </row>
    <row r="234" spans="1:15" s="458" customFormat="1">
      <c r="A234" s="417">
        <f>VLOOKUP(B234,'.'!$A$1:$I$803,9,0)</f>
        <v>5902811501330</v>
      </c>
      <c r="B234" s="436" t="s">
        <v>321</v>
      </c>
      <c r="C234" s="820"/>
      <c r="D234" s="437" t="s">
        <v>256</v>
      </c>
      <c r="E234" s="438" t="s">
        <v>151</v>
      </c>
      <c r="F234" s="631">
        <v>145</v>
      </c>
      <c r="G234" s="422">
        <f t="shared" si="8"/>
        <v>145</v>
      </c>
      <c r="H234" s="423">
        <f t="shared" si="7"/>
        <v>33.333333333333336</v>
      </c>
      <c r="I234" s="424">
        <f t="shared" si="9"/>
        <v>33.333333333333336</v>
      </c>
      <c r="J234" s="820" t="s">
        <v>307</v>
      </c>
      <c r="K234" s="456" t="s">
        <v>257</v>
      </c>
      <c r="L234" s="456" t="s">
        <v>152</v>
      </c>
      <c r="M234" s="440"/>
      <c r="N234" s="457"/>
      <c r="O234" s="457"/>
    </row>
    <row r="235" spans="1:15" s="458" customFormat="1">
      <c r="A235" s="417">
        <v>5902811508445</v>
      </c>
      <c r="B235" s="436" t="s">
        <v>322</v>
      </c>
      <c r="C235" s="820"/>
      <c r="D235" s="450" t="s">
        <v>252</v>
      </c>
      <c r="E235" s="438" t="s">
        <v>196</v>
      </c>
      <c r="F235" s="631">
        <v>145</v>
      </c>
      <c r="G235" s="422">
        <f t="shared" si="8"/>
        <v>145</v>
      </c>
      <c r="H235" s="423">
        <f t="shared" si="7"/>
        <v>33.333333333333336</v>
      </c>
      <c r="I235" s="424">
        <f t="shared" si="9"/>
        <v>33.333333333333336</v>
      </c>
      <c r="J235" s="820"/>
      <c r="K235" s="456" t="s">
        <v>45</v>
      </c>
      <c r="L235" s="456" t="s">
        <v>197</v>
      </c>
      <c r="M235" s="440"/>
      <c r="N235" s="457"/>
      <c r="O235" s="457"/>
    </row>
    <row r="236" spans="1:15" s="458" customFormat="1">
      <c r="A236" s="417">
        <v>5902811508438</v>
      </c>
      <c r="B236" s="436" t="s">
        <v>323</v>
      </c>
      <c r="C236" s="820"/>
      <c r="D236" s="437" t="s">
        <v>313</v>
      </c>
      <c r="E236" s="438" t="s">
        <v>196</v>
      </c>
      <c r="F236" s="631">
        <v>145</v>
      </c>
      <c r="G236" s="422">
        <f t="shared" si="8"/>
        <v>145</v>
      </c>
      <c r="H236" s="423">
        <f t="shared" si="7"/>
        <v>33.333333333333336</v>
      </c>
      <c r="I236" s="424">
        <f t="shared" si="9"/>
        <v>33.333333333333336</v>
      </c>
      <c r="J236" s="820"/>
      <c r="K236" s="456" t="s">
        <v>156</v>
      </c>
      <c r="L236" s="456" t="s">
        <v>197</v>
      </c>
      <c r="M236" s="440"/>
      <c r="N236" s="457"/>
      <c r="O236" s="457"/>
    </row>
    <row r="237" spans="1:15" s="458" customFormat="1" ht="19.2">
      <c r="A237" s="417">
        <f>VLOOKUP(B237,'.'!$A$1:$I$803,9,0)</f>
        <v>5902811501323</v>
      </c>
      <c r="B237" s="436" t="s">
        <v>324</v>
      </c>
      <c r="C237" s="820"/>
      <c r="D237" s="437" t="s">
        <v>279</v>
      </c>
      <c r="E237" s="438" t="s">
        <v>196</v>
      </c>
      <c r="F237" s="631">
        <v>145</v>
      </c>
      <c r="G237" s="422">
        <f t="shared" si="8"/>
        <v>145</v>
      </c>
      <c r="H237" s="423">
        <f t="shared" si="7"/>
        <v>33.333333333333336</v>
      </c>
      <c r="I237" s="424">
        <f t="shared" si="9"/>
        <v>33.333333333333336</v>
      </c>
      <c r="J237" s="820" t="s">
        <v>307</v>
      </c>
      <c r="K237" s="456" t="s">
        <v>197</v>
      </c>
      <c r="L237" s="456" t="s">
        <v>197</v>
      </c>
      <c r="M237" s="440"/>
      <c r="N237" s="457"/>
      <c r="O237" s="457"/>
    </row>
    <row r="238" spans="1:15" s="458" customFormat="1">
      <c r="A238" s="417">
        <f>VLOOKUP(B238,'.'!$A$1:$I$803,9,0)</f>
        <v>5902811501316</v>
      </c>
      <c r="B238" s="436" t="s">
        <v>325</v>
      </c>
      <c r="C238" s="820"/>
      <c r="D238" s="437" t="s">
        <v>309</v>
      </c>
      <c r="E238" s="438" t="s">
        <v>196</v>
      </c>
      <c r="F238" s="631">
        <v>145</v>
      </c>
      <c r="G238" s="422">
        <f t="shared" si="8"/>
        <v>145</v>
      </c>
      <c r="H238" s="423">
        <f t="shared" si="7"/>
        <v>33.333333333333336</v>
      </c>
      <c r="I238" s="424">
        <f t="shared" si="9"/>
        <v>33.333333333333336</v>
      </c>
      <c r="J238" s="820" t="s">
        <v>307</v>
      </c>
      <c r="K238" s="456" t="s">
        <v>257</v>
      </c>
      <c r="L238" s="456" t="s">
        <v>197</v>
      </c>
      <c r="M238" s="440"/>
      <c r="N238" s="457"/>
      <c r="O238" s="457"/>
    </row>
    <row r="239" spans="1:15" s="458" customFormat="1" ht="13.5" customHeight="1">
      <c r="A239" s="417">
        <f>VLOOKUP(B239,'.'!$A$1:$I$803,9,0)</f>
        <v>5902811501286</v>
      </c>
      <c r="B239" s="436" t="s">
        <v>326</v>
      </c>
      <c r="C239" s="820"/>
      <c r="D239" s="450" t="s">
        <v>252</v>
      </c>
      <c r="E239" s="438" t="s">
        <v>124</v>
      </c>
      <c r="F239" s="631">
        <v>145</v>
      </c>
      <c r="G239" s="422">
        <f t="shared" si="8"/>
        <v>145</v>
      </c>
      <c r="H239" s="423">
        <f t="shared" si="7"/>
        <v>33.333333333333336</v>
      </c>
      <c r="I239" s="424">
        <f t="shared" si="9"/>
        <v>33.333333333333336</v>
      </c>
      <c r="J239" s="820" t="s">
        <v>307</v>
      </c>
      <c r="K239" s="456" t="s">
        <v>253</v>
      </c>
      <c r="L239" s="456" t="s">
        <v>125</v>
      </c>
      <c r="M239" s="440"/>
      <c r="N239" s="457"/>
      <c r="O239" s="457"/>
    </row>
    <row r="240" spans="1:15" s="458" customFormat="1" ht="19.2">
      <c r="A240" s="417">
        <f>VLOOKUP(B240,'.'!$A$1:$I$803,9,0)</f>
        <v>5902811501279</v>
      </c>
      <c r="B240" s="436" t="s">
        <v>327</v>
      </c>
      <c r="C240" s="820"/>
      <c r="D240" s="437" t="s">
        <v>285</v>
      </c>
      <c r="E240" s="438" t="s">
        <v>124</v>
      </c>
      <c r="F240" s="631">
        <v>145</v>
      </c>
      <c r="G240" s="422">
        <f t="shared" si="8"/>
        <v>145</v>
      </c>
      <c r="H240" s="423">
        <f t="shared" si="7"/>
        <v>33.333333333333336</v>
      </c>
      <c r="I240" s="424">
        <f t="shared" si="9"/>
        <v>33.333333333333336</v>
      </c>
      <c r="J240" s="820" t="s">
        <v>307</v>
      </c>
      <c r="K240" s="456" t="s">
        <v>125</v>
      </c>
      <c r="L240" s="456" t="s">
        <v>125</v>
      </c>
      <c r="M240" s="440"/>
      <c r="N240" s="457"/>
      <c r="O240" s="457"/>
    </row>
    <row r="241" spans="1:15" s="458" customFormat="1">
      <c r="A241" s="417">
        <f>VLOOKUP(B241,'.'!$A$1:$I$803,9,0)</f>
        <v>5902811506816</v>
      </c>
      <c r="B241" s="436" t="s">
        <v>328</v>
      </c>
      <c r="C241" s="820"/>
      <c r="D241" s="437" t="s">
        <v>205</v>
      </c>
      <c r="E241" s="438" t="s">
        <v>124</v>
      </c>
      <c r="F241" s="631">
        <v>145</v>
      </c>
      <c r="G241" s="422">
        <f t="shared" si="8"/>
        <v>145</v>
      </c>
      <c r="H241" s="423">
        <f t="shared" si="7"/>
        <v>33.333333333333336</v>
      </c>
      <c r="I241" s="424">
        <f t="shared" si="9"/>
        <v>33.333333333333336</v>
      </c>
      <c r="J241" s="820" t="s">
        <v>307</v>
      </c>
      <c r="K241" s="456" t="s">
        <v>206</v>
      </c>
      <c r="L241" s="456" t="s">
        <v>125</v>
      </c>
      <c r="M241" s="440"/>
      <c r="N241" s="457"/>
      <c r="O241" s="457"/>
    </row>
    <row r="242" spans="1:15" s="458" customFormat="1">
      <c r="A242" s="417">
        <f>VLOOKUP(B242,'.'!$A$1:$I$803,9,0)</f>
        <v>5902811501262</v>
      </c>
      <c r="B242" s="436" t="s">
        <v>329</v>
      </c>
      <c r="C242" s="820"/>
      <c r="D242" s="437" t="s">
        <v>309</v>
      </c>
      <c r="E242" s="438" t="s">
        <v>124</v>
      </c>
      <c r="F242" s="631">
        <v>145</v>
      </c>
      <c r="G242" s="422">
        <f t="shared" si="8"/>
        <v>145</v>
      </c>
      <c r="H242" s="423">
        <f t="shared" si="7"/>
        <v>33.333333333333336</v>
      </c>
      <c r="I242" s="424">
        <f t="shared" si="9"/>
        <v>33.333333333333336</v>
      </c>
      <c r="J242" s="820" t="s">
        <v>307</v>
      </c>
      <c r="K242" s="456" t="s">
        <v>257</v>
      </c>
      <c r="L242" s="456" t="s">
        <v>125</v>
      </c>
      <c r="M242" s="440"/>
      <c r="N242" s="457"/>
      <c r="O242" s="457"/>
    </row>
    <row r="243" spans="1:15" s="458" customFormat="1">
      <c r="A243" s="417">
        <v>5902811508452</v>
      </c>
      <c r="B243" s="436" t="s">
        <v>330</v>
      </c>
      <c r="C243" s="820"/>
      <c r="D243" s="437" t="s">
        <v>271</v>
      </c>
      <c r="E243" s="438" t="s">
        <v>155</v>
      </c>
      <c r="F243" s="631">
        <v>145</v>
      </c>
      <c r="G243" s="422">
        <f t="shared" si="8"/>
        <v>145</v>
      </c>
      <c r="H243" s="423">
        <f t="shared" si="7"/>
        <v>33.333333333333336</v>
      </c>
      <c r="I243" s="424">
        <f t="shared" si="9"/>
        <v>33.333333333333336</v>
      </c>
      <c r="J243" s="820"/>
      <c r="K243" s="456" t="s">
        <v>45</v>
      </c>
      <c r="L243" s="456" t="s">
        <v>156</v>
      </c>
      <c r="M243" s="440"/>
      <c r="N243" s="457"/>
      <c r="O243" s="457"/>
    </row>
    <row r="244" spans="1:15" s="458" customFormat="1">
      <c r="A244" s="417">
        <f>VLOOKUP(B244,'.'!$A$1:$I$803,9,0)</f>
        <v>5902811501354</v>
      </c>
      <c r="B244" s="436" t="s">
        <v>331</v>
      </c>
      <c r="C244" s="820"/>
      <c r="D244" s="437" t="s">
        <v>309</v>
      </c>
      <c r="E244" s="438" t="s">
        <v>155</v>
      </c>
      <c r="F244" s="631">
        <v>145</v>
      </c>
      <c r="G244" s="422">
        <f>F244-(F244*$G$2)</f>
        <v>145</v>
      </c>
      <c r="H244" s="423">
        <f>F244/$I$2</f>
        <v>33.333333333333336</v>
      </c>
      <c r="I244" s="424">
        <f>H244-(H244*$G$2)</f>
        <v>33.333333333333336</v>
      </c>
      <c r="J244" s="820"/>
      <c r="K244" s="456" t="s">
        <v>257</v>
      </c>
      <c r="L244" s="456" t="s">
        <v>156</v>
      </c>
      <c r="M244" s="440"/>
      <c r="N244" s="457"/>
      <c r="O244" s="457"/>
    </row>
    <row r="245" spans="1:15" s="458" customFormat="1">
      <c r="A245" s="617">
        <v>5902811509213</v>
      </c>
      <c r="B245" s="627" t="s">
        <v>4828</v>
      </c>
      <c r="C245" s="820"/>
      <c r="D245" s="437" t="s">
        <v>205</v>
      </c>
      <c r="E245" s="438" t="s">
        <v>103</v>
      </c>
      <c r="F245" s="631">
        <v>145</v>
      </c>
      <c r="G245" s="422">
        <f t="shared" si="8"/>
        <v>145</v>
      </c>
      <c r="H245" s="423">
        <f t="shared" si="7"/>
        <v>33.333333333333336</v>
      </c>
      <c r="I245" s="424">
        <f t="shared" si="9"/>
        <v>33.333333333333336</v>
      </c>
      <c r="J245" s="820" t="s">
        <v>307</v>
      </c>
      <c r="K245" s="456" t="s">
        <v>4827</v>
      </c>
      <c r="L245" s="456" t="s">
        <v>156</v>
      </c>
      <c r="M245" s="440"/>
      <c r="N245" s="457"/>
      <c r="O245" s="457"/>
    </row>
    <row r="246" spans="1:15" s="458" customFormat="1" ht="24.9" customHeight="1">
      <c r="A246" s="417">
        <f>VLOOKUP(B246,'.'!$A$1:$I$803,9,0)</f>
        <v>5902811501392</v>
      </c>
      <c r="B246" s="436" t="s">
        <v>332</v>
      </c>
      <c r="C246" s="820" t="s">
        <v>5128</v>
      </c>
      <c r="D246" s="450" t="s">
        <v>252</v>
      </c>
      <c r="E246" s="438" t="s">
        <v>119</v>
      </c>
      <c r="F246" s="631">
        <v>180</v>
      </c>
      <c r="G246" s="422">
        <f t="shared" si="8"/>
        <v>180</v>
      </c>
      <c r="H246" s="423">
        <f t="shared" si="7"/>
        <v>41.379310344827587</v>
      </c>
      <c r="I246" s="424">
        <f t="shared" si="9"/>
        <v>41.379310344827587</v>
      </c>
      <c r="J246" s="820" t="s">
        <v>5129</v>
      </c>
      <c r="K246" s="456" t="s">
        <v>253</v>
      </c>
      <c r="L246" s="456" t="s">
        <v>121</v>
      </c>
      <c r="M246" s="440"/>
      <c r="N246" s="457"/>
      <c r="O246" s="457"/>
    </row>
    <row r="247" spans="1:15" s="458" customFormat="1" ht="19.350000000000001" customHeight="1">
      <c r="A247" s="417">
        <f>VLOOKUP(B247,'.'!$A$1:$I$803,9,0)</f>
        <v>5902811501385</v>
      </c>
      <c r="B247" s="436" t="s">
        <v>333</v>
      </c>
      <c r="C247" s="820"/>
      <c r="D247" s="437" t="s">
        <v>309</v>
      </c>
      <c r="E247" s="438" t="s">
        <v>119</v>
      </c>
      <c r="F247" s="631">
        <v>180</v>
      </c>
      <c r="G247" s="422">
        <f t="shared" si="8"/>
        <v>180</v>
      </c>
      <c r="H247" s="423">
        <f t="shared" si="7"/>
        <v>41.379310344827587</v>
      </c>
      <c r="I247" s="424">
        <f t="shared" si="9"/>
        <v>41.379310344827587</v>
      </c>
      <c r="J247" s="820"/>
      <c r="K247" s="456" t="s">
        <v>257</v>
      </c>
      <c r="L247" s="456" t="s">
        <v>121</v>
      </c>
      <c r="M247" s="440"/>
      <c r="N247" s="457"/>
      <c r="O247" s="457"/>
    </row>
    <row r="248" spans="1:15" s="458" customFormat="1" ht="19.350000000000001" customHeight="1">
      <c r="A248" s="617">
        <v>5902811509206</v>
      </c>
      <c r="B248" s="627" t="s">
        <v>4829</v>
      </c>
      <c r="C248" s="459" t="s">
        <v>4831</v>
      </c>
      <c r="D248" s="437" t="s">
        <v>205</v>
      </c>
      <c r="E248" s="438" t="s">
        <v>119</v>
      </c>
      <c r="F248" s="631">
        <v>180</v>
      </c>
      <c r="G248" s="422">
        <f>F248-(F248*$G$2)</f>
        <v>180</v>
      </c>
      <c r="H248" s="423">
        <f>F248/$I$2</f>
        <v>41.379310344827587</v>
      </c>
      <c r="I248" s="424">
        <f>H248-(H248*$G$2)</f>
        <v>41.379310344827587</v>
      </c>
      <c r="J248" s="459" t="s">
        <v>4834</v>
      </c>
      <c r="K248" s="456" t="s">
        <v>156</v>
      </c>
      <c r="L248" s="456" t="s">
        <v>121</v>
      </c>
      <c r="M248" s="440"/>
      <c r="N248" s="457"/>
      <c r="O248" s="457"/>
    </row>
    <row r="249" spans="1:15" s="458" customFormat="1" ht="19.350000000000001" customHeight="1">
      <c r="A249" s="617">
        <v>5902811509220</v>
      </c>
      <c r="B249" s="627" t="s">
        <v>4830</v>
      </c>
      <c r="C249" s="459" t="s">
        <v>4832</v>
      </c>
      <c r="D249" s="437" t="s">
        <v>205</v>
      </c>
      <c r="E249" s="438" t="s">
        <v>81</v>
      </c>
      <c r="F249" s="631">
        <v>180</v>
      </c>
      <c r="G249" s="422">
        <f>F249-(F249*$G$2)</f>
        <v>180</v>
      </c>
      <c r="H249" s="423">
        <f>F249/$I$2</f>
        <v>41.379310344827587</v>
      </c>
      <c r="I249" s="424">
        <f>H249-(H249*$G$2)</f>
        <v>41.379310344827587</v>
      </c>
      <c r="J249" s="459" t="s">
        <v>4835</v>
      </c>
      <c r="K249" s="456" t="s">
        <v>156</v>
      </c>
      <c r="L249" s="456" t="s">
        <v>4833</v>
      </c>
      <c r="M249" s="440"/>
      <c r="N249" s="457"/>
      <c r="O249" s="457"/>
    </row>
    <row r="250" spans="1:15" s="458" customFormat="1" ht="15" customHeight="1">
      <c r="A250" s="417">
        <v>5902811509008</v>
      </c>
      <c r="B250" s="460" t="s">
        <v>4804</v>
      </c>
      <c r="C250" s="804" t="s">
        <v>5130</v>
      </c>
      <c r="D250" s="450" t="s">
        <v>4806</v>
      </c>
      <c r="E250" s="438" t="s">
        <v>119</v>
      </c>
      <c r="F250" s="631">
        <v>135</v>
      </c>
      <c r="G250" s="422">
        <f t="shared" si="8"/>
        <v>135</v>
      </c>
      <c r="H250" s="423">
        <f t="shared" si="7"/>
        <v>31.034482758620694</v>
      </c>
      <c r="I250" s="424">
        <f t="shared" si="9"/>
        <v>31.034482758620694</v>
      </c>
      <c r="J250" s="820" t="s">
        <v>5131</v>
      </c>
      <c r="K250" s="456" t="s">
        <v>757</v>
      </c>
      <c r="L250" s="456" t="s">
        <v>121</v>
      </c>
      <c r="M250" s="440"/>
      <c r="N250" s="457"/>
      <c r="O250" s="457"/>
    </row>
    <row r="251" spans="1:15" s="458" customFormat="1" ht="15" customHeight="1">
      <c r="A251" s="417">
        <f>VLOOKUP(B251,'.'!$A$1:$I$803,9,0)</f>
        <v>5902811505826</v>
      </c>
      <c r="B251" s="461" t="s">
        <v>334</v>
      </c>
      <c r="C251" s="804"/>
      <c r="D251" s="450" t="s">
        <v>271</v>
      </c>
      <c r="E251" s="438" t="s">
        <v>119</v>
      </c>
      <c r="F251" s="631">
        <v>135</v>
      </c>
      <c r="G251" s="422">
        <f t="shared" si="8"/>
        <v>135</v>
      </c>
      <c r="H251" s="423">
        <f t="shared" si="7"/>
        <v>31.034482758620694</v>
      </c>
      <c r="I251" s="424">
        <f t="shared" si="9"/>
        <v>31.034482758620694</v>
      </c>
      <c r="J251" s="820"/>
      <c r="K251" s="456" t="s">
        <v>253</v>
      </c>
      <c r="L251" s="456" t="s">
        <v>121</v>
      </c>
      <c r="M251" s="440"/>
      <c r="N251" s="457"/>
      <c r="O251" s="457"/>
    </row>
    <row r="252" spans="1:15" s="458" customFormat="1" ht="15" customHeight="1">
      <c r="A252" s="417">
        <v>5902811509015</v>
      </c>
      <c r="B252" s="460" t="s">
        <v>4807</v>
      </c>
      <c r="C252" s="804"/>
      <c r="D252" s="450" t="s">
        <v>205</v>
      </c>
      <c r="E252" s="438" t="s">
        <v>119</v>
      </c>
      <c r="F252" s="631">
        <v>135</v>
      </c>
      <c r="G252" s="422">
        <f t="shared" si="8"/>
        <v>135</v>
      </c>
      <c r="H252" s="423">
        <f t="shared" si="7"/>
        <v>31.034482758620694</v>
      </c>
      <c r="I252" s="424">
        <f t="shared" si="9"/>
        <v>31.034482758620694</v>
      </c>
      <c r="J252" s="820"/>
      <c r="K252" s="456" t="s">
        <v>156</v>
      </c>
      <c r="L252" s="456" t="s">
        <v>121</v>
      </c>
      <c r="M252" s="440"/>
      <c r="N252" s="457"/>
      <c r="O252" s="457"/>
    </row>
    <row r="253" spans="1:15" s="458" customFormat="1">
      <c r="A253" s="417">
        <f>VLOOKUP(B253,'.'!$A$1:$I$803,9,0)</f>
        <v>5902811505758</v>
      </c>
      <c r="B253" s="461" t="s">
        <v>335</v>
      </c>
      <c r="C253" s="804"/>
      <c r="D253" s="450" t="s">
        <v>256</v>
      </c>
      <c r="E253" s="438" t="s">
        <v>119</v>
      </c>
      <c r="F253" s="631">
        <v>135</v>
      </c>
      <c r="G253" s="422">
        <f t="shared" si="8"/>
        <v>135</v>
      </c>
      <c r="H253" s="423">
        <f t="shared" si="7"/>
        <v>31.034482758620694</v>
      </c>
      <c r="I253" s="424">
        <f t="shared" si="9"/>
        <v>31.034482758620694</v>
      </c>
      <c r="J253" s="820"/>
      <c r="K253" s="456" t="s">
        <v>257</v>
      </c>
      <c r="L253" s="456" t="s">
        <v>121</v>
      </c>
      <c r="M253" s="440"/>
      <c r="N253" s="457"/>
      <c r="O253" s="457"/>
    </row>
    <row r="254" spans="1:15" s="458" customFormat="1" ht="19.2">
      <c r="A254" s="417">
        <v>5902811508988</v>
      </c>
      <c r="B254" s="460" t="s">
        <v>4802</v>
      </c>
      <c r="C254" s="804"/>
      <c r="D254" s="450" t="s">
        <v>4805</v>
      </c>
      <c r="E254" s="438" t="s">
        <v>81</v>
      </c>
      <c r="F254" s="631">
        <v>135</v>
      </c>
      <c r="G254" s="422">
        <f t="shared" si="8"/>
        <v>135</v>
      </c>
      <c r="H254" s="423">
        <f t="shared" si="7"/>
        <v>31.034482758620694</v>
      </c>
      <c r="I254" s="424">
        <f t="shared" si="9"/>
        <v>31.034482758620694</v>
      </c>
      <c r="J254" s="820"/>
      <c r="K254" s="456" t="s">
        <v>4801</v>
      </c>
      <c r="L254" s="456" t="s">
        <v>116</v>
      </c>
      <c r="M254" s="440"/>
      <c r="N254" s="457"/>
      <c r="O254" s="457"/>
    </row>
    <row r="255" spans="1:15" s="458" customFormat="1">
      <c r="A255" s="417">
        <f>VLOOKUP(B255,'.'!$A$1:$I$803,9,0)</f>
        <v>5902811505802</v>
      </c>
      <c r="B255" s="461" t="s">
        <v>336</v>
      </c>
      <c r="C255" s="804"/>
      <c r="D255" s="450" t="s">
        <v>271</v>
      </c>
      <c r="E255" s="438" t="s">
        <v>81</v>
      </c>
      <c r="F255" s="631">
        <v>135</v>
      </c>
      <c r="G255" s="422">
        <f t="shared" si="8"/>
        <v>135</v>
      </c>
      <c r="H255" s="423">
        <f t="shared" si="7"/>
        <v>31.034482758620694</v>
      </c>
      <c r="I255" s="424">
        <f t="shared" si="9"/>
        <v>31.034482758620694</v>
      </c>
      <c r="J255" s="820"/>
      <c r="K255" s="456" t="s">
        <v>253</v>
      </c>
      <c r="L255" s="456" t="s">
        <v>116</v>
      </c>
      <c r="M255" s="440"/>
      <c r="N255" s="457"/>
      <c r="O255" s="457"/>
    </row>
    <row r="256" spans="1:15" s="458" customFormat="1">
      <c r="A256" s="417">
        <v>5902811508995</v>
      </c>
      <c r="B256" s="461" t="s">
        <v>4803</v>
      </c>
      <c r="C256" s="804"/>
      <c r="D256" s="450" t="s">
        <v>205</v>
      </c>
      <c r="E256" s="438" t="s">
        <v>81</v>
      </c>
      <c r="F256" s="631">
        <v>135</v>
      </c>
      <c r="G256" s="422">
        <f t="shared" si="8"/>
        <v>135</v>
      </c>
      <c r="H256" s="423">
        <f t="shared" si="7"/>
        <v>31.034482758620694</v>
      </c>
      <c r="I256" s="424">
        <f t="shared" si="9"/>
        <v>31.034482758620694</v>
      </c>
      <c r="J256" s="820"/>
      <c r="K256" s="456" t="s">
        <v>156</v>
      </c>
      <c r="L256" s="456" t="s">
        <v>116</v>
      </c>
      <c r="M256" s="440"/>
      <c r="N256" s="457"/>
      <c r="O256" s="457"/>
    </row>
    <row r="257" spans="1:15" s="458" customFormat="1">
      <c r="A257" s="417">
        <f>VLOOKUP(B257,'.'!$A$1:$I$803,9,0)</f>
        <v>5902811505765</v>
      </c>
      <c r="B257" s="461" t="s">
        <v>337</v>
      </c>
      <c r="C257" s="804"/>
      <c r="D257" s="450" t="s">
        <v>256</v>
      </c>
      <c r="E257" s="438" t="s">
        <v>81</v>
      </c>
      <c r="F257" s="631">
        <v>135</v>
      </c>
      <c r="G257" s="422">
        <f t="shared" si="8"/>
        <v>135</v>
      </c>
      <c r="H257" s="423">
        <f t="shared" si="7"/>
        <v>31.034482758620694</v>
      </c>
      <c r="I257" s="424">
        <f t="shared" si="9"/>
        <v>31.034482758620694</v>
      </c>
      <c r="J257" s="820"/>
      <c r="K257" s="456" t="s">
        <v>257</v>
      </c>
      <c r="L257" s="456" t="s">
        <v>116</v>
      </c>
      <c r="M257" s="440"/>
      <c r="N257" s="457"/>
      <c r="O257" s="457"/>
    </row>
    <row r="258" spans="1:15" s="458" customFormat="1" ht="19.2">
      <c r="A258" s="417">
        <v>5902811509022</v>
      </c>
      <c r="B258" s="460" t="s">
        <v>4808</v>
      </c>
      <c r="C258" s="804"/>
      <c r="D258" s="450" t="s">
        <v>4806</v>
      </c>
      <c r="E258" s="438" t="s">
        <v>145</v>
      </c>
      <c r="F258" s="631">
        <v>135</v>
      </c>
      <c r="G258" s="422">
        <f t="shared" si="8"/>
        <v>135</v>
      </c>
      <c r="H258" s="423">
        <f t="shared" si="7"/>
        <v>31.034482758620694</v>
      </c>
      <c r="I258" s="424">
        <f t="shared" si="9"/>
        <v>31.034482758620694</v>
      </c>
      <c r="J258" s="820"/>
      <c r="K258" s="456" t="s">
        <v>757</v>
      </c>
      <c r="L258" s="456" t="s">
        <v>146</v>
      </c>
      <c r="M258" s="440"/>
      <c r="N258" s="457"/>
      <c r="O258" s="457"/>
    </row>
    <row r="259" spans="1:15" s="458" customFormat="1">
      <c r="A259" s="417">
        <f>VLOOKUP(B259,'.'!$A$1:$I$803,9,0)</f>
        <v>5902811505789</v>
      </c>
      <c r="B259" s="461" t="s">
        <v>338</v>
      </c>
      <c r="C259" s="804"/>
      <c r="D259" s="450" t="s">
        <v>205</v>
      </c>
      <c r="E259" s="438" t="s">
        <v>145</v>
      </c>
      <c r="F259" s="631">
        <v>135</v>
      </c>
      <c r="G259" s="422">
        <f t="shared" si="8"/>
        <v>135</v>
      </c>
      <c r="H259" s="423">
        <f t="shared" si="7"/>
        <v>31.034482758620694</v>
      </c>
      <c r="I259" s="424">
        <f t="shared" si="9"/>
        <v>31.034482758620694</v>
      </c>
      <c r="J259" s="820"/>
      <c r="K259" s="456" t="s">
        <v>206</v>
      </c>
      <c r="L259" s="456" t="s">
        <v>146</v>
      </c>
      <c r="M259" s="440"/>
      <c r="N259" s="457"/>
      <c r="O259" s="457"/>
    </row>
    <row r="260" spans="1:15" s="458" customFormat="1" ht="19.2">
      <c r="A260" s="417">
        <v>5902811509039</v>
      </c>
      <c r="B260" s="460" t="s">
        <v>4809</v>
      </c>
      <c r="C260" s="804"/>
      <c r="D260" s="450" t="s">
        <v>4806</v>
      </c>
      <c r="E260" s="438" t="s">
        <v>151</v>
      </c>
      <c r="F260" s="631">
        <v>135</v>
      </c>
      <c r="G260" s="422">
        <f t="shared" si="8"/>
        <v>135</v>
      </c>
      <c r="H260" s="423">
        <f t="shared" si="7"/>
        <v>31.034482758620694</v>
      </c>
      <c r="I260" s="424">
        <f t="shared" si="9"/>
        <v>31.034482758620694</v>
      </c>
      <c r="J260" s="820"/>
      <c r="K260" s="456" t="s">
        <v>757</v>
      </c>
      <c r="L260" s="456" t="s">
        <v>152</v>
      </c>
      <c r="M260" s="440"/>
      <c r="N260" s="457"/>
      <c r="O260" s="457"/>
    </row>
    <row r="261" spans="1:15" s="458" customFormat="1">
      <c r="A261" s="417">
        <f>VLOOKUP(B261,'.'!$A$1:$I$803,9,0)</f>
        <v>5902811505772</v>
      </c>
      <c r="B261" s="461" t="s">
        <v>339</v>
      </c>
      <c r="C261" s="804"/>
      <c r="D261" s="450" t="s">
        <v>205</v>
      </c>
      <c r="E261" s="438" t="s">
        <v>151</v>
      </c>
      <c r="F261" s="631">
        <v>135</v>
      </c>
      <c r="G261" s="422">
        <f t="shared" si="8"/>
        <v>135</v>
      </c>
      <c r="H261" s="423">
        <f t="shared" si="7"/>
        <v>31.034482758620694</v>
      </c>
      <c r="I261" s="424">
        <f t="shared" si="9"/>
        <v>31.034482758620694</v>
      </c>
      <c r="J261" s="820"/>
      <c r="K261" s="456" t="s">
        <v>206</v>
      </c>
      <c r="L261" s="456" t="s">
        <v>152</v>
      </c>
      <c r="M261" s="440"/>
      <c r="N261" s="457"/>
      <c r="O261" s="457"/>
    </row>
    <row r="262" spans="1:15" s="458" customFormat="1" ht="19.2">
      <c r="A262" s="417">
        <v>5902811509060</v>
      </c>
      <c r="B262" s="460" t="s">
        <v>4810</v>
      </c>
      <c r="C262" s="804"/>
      <c r="D262" s="450" t="s">
        <v>4806</v>
      </c>
      <c r="E262" s="438" t="s">
        <v>151</v>
      </c>
      <c r="F262" s="631">
        <v>135</v>
      </c>
      <c r="G262" s="422">
        <f t="shared" si="8"/>
        <v>135</v>
      </c>
      <c r="H262" s="423">
        <f t="shared" si="7"/>
        <v>31.034482758620694</v>
      </c>
      <c r="I262" s="424">
        <f t="shared" si="9"/>
        <v>31.034482758620694</v>
      </c>
      <c r="J262" s="820"/>
      <c r="K262" s="456" t="s">
        <v>757</v>
      </c>
      <c r="L262" s="456" t="s">
        <v>197</v>
      </c>
      <c r="M262" s="440"/>
      <c r="N262" s="457"/>
      <c r="O262" s="457"/>
    </row>
    <row r="263" spans="1:15" s="458" customFormat="1" ht="19.2">
      <c r="A263" s="417">
        <v>5902811509053</v>
      </c>
      <c r="B263" s="460" t="s">
        <v>4811</v>
      </c>
      <c r="C263" s="804"/>
      <c r="D263" s="450" t="s">
        <v>4806</v>
      </c>
      <c r="E263" s="438" t="s">
        <v>124</v>
      </c>
      <c r="F263" s="631">
        <v>135</v>
      </c>
      <c r="G263" s="422">
        <f t="shared" si="8"/>
        <v>135</v>
      </c>
      <c r="H263" s="423">
        <f t="shared" si="7"/>
        <v>31.034482758620694</v>
      </c>
      <c r="I263" s="424">
        <f t="shared" si="9"/>
        <v>31.034482758620694</v>
      </c>
      <c r="J263" s="820"/>
      <c r="K263" s="456" t="s">
        <v>757</v>
      </c>
      <c r="L263" s="456" t="s">
        <v>125</v>
      </c>
      <c r="M263" s="440"/>
      <c r="N263" s="457"/>
      <c r="O263" s="457"/>
    </row>
    <row r="264" spans="1:15" s="458" customFormat="1">
      <c r="A264" s="417">
        <f>VLOOKUP(B264,'.'!$A$1:$I$803,9,0)</f>
        <v>5902811505741</v>
      </c>
      <c r="B264" s="461" t="s">
        <v>340</v>
      </c>
      <c r="C264" s="804"/>
      <c r="D264" s="450" t="s">
        <v>256</v>
      </c>
      <c r="E264" s="438" t="s">
        <v>124</v>
      </c>
      <c r="F264" s="631">
        <v>135</v>
      </c>
      <c r="G264" s="422">
        <f t="shared" si="8"/>
        <v>135</v>
      </c>
      <c r="H264" s="423">
        <f t="shared" si="7"/>
        <v>31.034482758620694</v>
      </c>
      <c r="I264" s="424">
        <f t="shared" si="9"/>
        <v>31.034482758620694</v>
      </c>
      <c r="J264" s="820"/>
      <c r="K264" s="456" t="s">
        <v>257</v>
      </c>
      <c r="L264" s="456" t="s">
        <v>125</v>
      </c>
      <c r="M264" s="440"/>
      <c r="N264" s="457"/>
      <c r="O264" s="457"/>
    </row>
    <row r="265" spans="1:15" s="458" customFormat="1" ht="11.25" customHeight="1">
      <c r="A265" s="417">
        <v>5902811509046</v>
      </c>
      <c r="B265" s="460" t="s">
        <v>4812</v>
      </c>
      <c r="C265" s="804"/>
      <c r="D265" s="450" t="s">
        <v>4806</v>
      </c>
      <c r="E265" s="458" t="s">
        <v>155</v>
      </c>
      <c r="F265" s="631">
        <v>135</v>
      </c>
      <c r="G265" s="422">
        <f t="shared" si="8"/>
        <v>135</v>
      </c>
      <c r="H265" s="423">
        <f t="shared" si="7"/>
        <v>31.034482758620694</v>
      </c>
      <c r="I265" s="424">
        <f t="shared" si="9"/>
        <v>31.034482758620694</v>
      </c>
      <c r="J265" s="820"/>
      <c r="K265" s="456" t="s">
        <v>757</v>
      </c>
      <c r="L265" s="456" t="s">
        <v>156</v>
      </c>
      <c r="M265" s="440"/>
      <c r="N265" s="457"/>
      <c r="O265" s="457"/>
    </row>
    <row r="266" spans="1:15" s="458" customFormat="1" ht="11.25" customHeight="1">
      <c r="A266" s="417">
        <v>5902811509077</v>
      </c>
      <c r="B266" s="460" t="s">
        <v>4814</v>
      </c>
      <c r="C266" s="804" t="s">
        <v>5132</v>
      </c>
      <c r="D266" s="450" t="s">
        <v>4806</v>
      </c>
      <c r="E266" s="438" t="s">
        <v>119</v>
      </c>
      <c r="F266" s="631">
        <v>135</v>
      </c>
      <c r="G266" s="422">
        <f t="shared" si="8"/>
        <v>135</v>
      </c>
      <c r="H266" s="423">
        <f t="shared" si="7"/>
        <v>31.034482758620694</v>
      </c>
      <c r="I266" s="424">
        <f t="shared" si="9"/>
        <v>31.034482758620694</v>
      </c>
      <c r="J266" s="820" t="s">
        <v>5133</v>
      </c>
      <c r="K266" s="456" t="s">
        <v>757</v>
      </c>
      <c r="L266" s="456" t="s">
        <v>121</v>
      </c>
      <c r="M266" s="440"/>
      <c r="N266" s="457"/>
      <c r="O266" s="457"/>
    </row>
    <row r="267" spans="1:15" s="458" customFormat="1" ht="11.25" customHeight="1">
      <c r="A267" s="417">
        <f>VLOOKUP(B267,'.'!$A$1:$I$803,9,0)</f>
        <v>5902811505796</v>
      </c>
      <c r="B267" s="461" t="s">
        <v>341</v>
      </c>
      <c r="C267" s="804"/>
      <c r="D267" s="450" t="s">
        <v>271</v>
      </c>
      <c r="E267" s="438" t="s">
        <v>119</v>
      </c>
      <c r="F267" s="631">
        <v>135</v>
      </c>
      <c r="G267" s="422">
        <f t="shared" si="8"/>
        <v>135</v>
      </c>
      <c r="H267" s="423">
        <f t="shared" si="7"/>
        <v>31.034482758620694</v>
      </c>
      <c r="I267" s="424">
        <f t="shared" si="9"/>
        <v>31.034482758620694</v>
      </c>
      <c r="J267" s="820"/>
      <c r="K267" s="456" t="s">
        <v>253</v>
      </c>
      <c r="L267" s="456" t="s">
        <v>121</v>
      </c>
      <c r="M267" s="440"/>
      <c r="N267" s="457"/>
      <c r="O267" s="457"/>
    </row>
    <row r="268" spans="1:15" s="458" customFormat="1" ht="11.25" customHeight="1">
      <c r="A268" s="417">
        <v>5902811509084</v>
      </c>
      <c r="B268" s="461" t="s">
        <v>4815</v>
      </c>
      <c r="C268" s="804"/>
      <c r="D268" s="450" t="s">
        <v>205</v>
      </c>
      <c r="E268" s="438" t="s">
        <v>119</v>
      </c>
      <c r="F268" s="631">
        <v>135</v>
      </c>
      <c r="G268" s="422">
        <f t="shared" si="8"/>
        <v>135</v>
      </c>
      <c r="H268" s="423">
        <f t="shared" si="7"/>
        <v>31.034482758620694</v>
      </c>
      <c r="I268" s="424">
        <f t="shared" si="9"/>
        <v>31.034482758620694</v>
      </c>
      <c r="J268" s="820"/>
      <c r="K268" s="456" t="s">
        <v>156</v>
      </c>
      <c r="L268" s="456" t="s">
        <v>121</v>
      </c>
      <c r="M268" s="440"/>
      <c r="N268" s="457"/>
      <c r="O268" s="457"/>
    </row>
    <row r="269" spans="1:15" s="458" customFormat="1">
      <c r="A269" s="417">
        <f>VLOOKUP(B269,'.'!$A$1:$I$803,9,0)</f>
        <v>5902811505734</v>
      </c>
      <c r="B269" s="461" t="s">
        <v>342</v>
      </c>
      <c r="C269" s="804"/>
      <c r="D269" s="450" t="s">
        <v>256</v>
      </c>
      <c r="E269" s="438" t="s">
        <v>119</v>
      </c>
      <c r="F269" s="631">
        <v>135</v>
      </c>
      <c r="G269" s="422">
        <f t="shared" si="8"/>
        <v>135</v>
      </c>
      <c r="H269" s="423">
        <f t="shared" si="7"/>
        <v>31.034482758620694</v>
      </c>
      <c r="I269" s="424">
        <f t="shared" si="9"/>
        <v>31.034482758620694</v>
      </c>
      <c r="J269" s="820"/>
      <c r="K269" s="456" t="s">
        <v>257</v>
      </c>
      <c r="L269" s="456" t="s">
        <v>121</v>
      </c>
      <c r="M269" s="440"/>
      <c r="N269" s="457"/>
      <c r="O269" s="457"/>
    </row>
    <row r="270" spans="1:15" s="458" customFormat="1" ht="19.2">
      <c r="A270" s="417">
        <v>5902811509091</v>
      </c>
      <c r="B270" s="460" t="s">
        <v>4813</v>
      </c>
      <c r="C270" s="804"/>
      <c r="D270" s="450" t="s">
        <v>4821</v>
      </c>
      <c r="E270" s="438" t="s">
        <v>81</v>
      </c>
      <c r="F270" s="631">
        <v>135</v>
      </c>
      <c r="G270" s="422">
        <f t="shared" si="8"/>
        <v>135</v>
      </c>
      <c r="H270" s="423">
        <f t="shared" si="7"/>
        <v>31.034482758620694</v>
      </c>
      <c r="I270" s="424">
        <f t="shared" si="9"/>
        <v>31.034482758620694</v>
      </c>
      <c r="J270" s="820"/>
      <c r="K270" s="456" t="s">
        <v>4801</v>
      </c>
      <c r="L270" s="456" t="s">
        <v>116</v>
      </c>
      <c r="M270" s="440"/>
      <c r="N270" s="457"/>
      <c r="O270" s="457"/>
    </row>
    <row r="271" spans="1:15" s="458" customFormat="1" ht="11.25" customHeight="1">
      <c r="A271" s="417">
        <f>VLOOKUP(B271,'.'!$A$1:$I$803,9,0)</f>
        <v>5902811505833</v>
      </c>
      <c r="B271" s="461" t="s">
        <v>343</v>
      </c>
      <c r="C271" s="804"/>
      <c r="D271" s="450" t="s">
        <v>271</v>
      </c>
      <c r="E271" s="438" t="s">
        <v>81</v>
      </c>
      <c r="F271" s="631">
        <v>135</v>
      </c>
      <c r="G271" s="422">
        <f t="shared" si="8"/>
        <v>135</v>
      </c>
      <c r="H271" s="423">
        <f t="shared" si="7"/>
        <v>31.034482758620694</v>
      </c>
      <c r="I271" s="424">
        <f t="shared" si="9"/>
        <v>31.034482758620694</v>
      </c>
      <c r="J271" s="820"/>
      <c r="K271" s="456" t="s">
        <v>253</v>
      </c>
      <c r="L271" s="456" t="s">
        <v>116</v>
      </c>
      <c r="M271" s="440"/>
      <c r="N271" s="457"/>
      <c r="O271" s="457"/>
    </row>
    <row r="272" spans="1:15" s="458" customFormat="1">
      <c r="A272" s="417">
        <f>VLOOKUP(B272,'.'!$A$1:$I$803,9,0)</f>
        <v>5902811506823</v>
      </c>
      <c r="B272" s="461" t="s">
        <v>344</v>
      </c>
      <c r="C272" s="804"/>
      <c r="D272" s="450" t="s">
        <v>205</v>
      </c>
      <c r="E272" s="438" t="s">
        <v>81</v>
      </c>
      <c r="F272" s="631">
        <v>135</v>
      </c>
      <c r="G272" s="422">
        <f t="shared" si="8"/>
        <v>135</v>
      </c>
      <c r="H272" s="423">
        <f t="shared" si="7"/>
        <v>31.034482758620694</v>
      </c>
      <c r="I272" s="424">
        <f t="shared" si="9"/>
        <v>31.034482758620694</v>
      </c>
      <c r="J272" s="820"/>
      <c r="K272" s="456" t="s">
        <v>206</v>
      </c>
      <c r="L272" s="456" t="s">
        <v>116</v>
      </c>
      <c r="M272" s="440"/>
      <c r="N272" s="457"/>
      <c r="O272" s="457"/>
    </row>
    <row r="273" spans="1:15" s="458" customFormat="1">
      <c r="A273" s="417">
        <f>VLOOKUP(B273,'.'!$A$1:$I$803,9,0)</f>
        <v>5902811505727</v>
      </c>
      <c r="B273" s="461" t="s">
        <v>345</v>
      </c>
      <c r="C273" s="804"/>
      <c r="D273" s="450" t="s">
        <v>256</v>
      </c>
      <c r="E273" s="438" t="s">
        <v>81</v>
      </c>
      <c r="F273" s="631">
        <v>135</v>
      </c>
      <c r="G273" s="422">
        <f t="shared" si="8"/>
        <v>135</v>
      </c>
      <c r="H273" s="423">
        <f t="shared" si="7"/>
        <v>31.034482758620694</v>
      </c>
      <c r="I273" s="424">
        <f t="shared" si="9"/>
        <v>31.034482758620694</v>
      </c>
      <c r="J273" s="820"/>
      <c r="K273" s="456" t="s">
        <v>257</v>
      </c>
      <c r="L273" s="456" t="s">
        <v>116</v>
      </c>
      <c r="M273" s="440"/>
      <c r="N273" s="457"/>
      <c r="O273" s="457"/>
    </row>
    <row r="274" spans="1:15" s="458" customFormat="1" ht="19.2">
      <c r="A274" s="417">
        <v>5902811509107</v>
      </c>
      <c r="B274" s="460" t="s">
        <v>4817</v>
      </c>
      <c r="C274" s="804"/>
      <c r="D274" s="450" t="s">
        <v>4806</v>
      </c>
      <c r="E274" s="438" t="s">
        <v>145</v>
      </c>
      <c r="F274" s="631">
        <v>135</v>
      </c>
      <c r="G274" s="422">
        <f t="shared" si="8"/>
        <v>135</v>
      </c>
      <c r="H274" s="423">
        <f t="shared" si="7"/>
        <v>31.034482758620694</v>
      </c>
      <c r="I274" s="424">
        <f t="shared" si="9"/>
        <v>31.034482758620694</v>
      </c>
      <c r="J274" s="820"/>
      <c r="K274" s="456" t="s">
        <v>757</v>
      </c>
      <c r="L274" s="456" t="s">
        <v>146</v>
      </c>
      <c r="M274" s="440"/>
      <c r="N274" s="457"/>
      <c r="O274" s="457"/>
    </row>
    <row r="275" spans="1:15" s="458" customFormat="1" ht="19.2">
      <c r="A275" s="417">
        <v>5902811509114</v>
      </c>
      <c r="B275" s="460" t="s">
        <v>4816</v>
      </c>
      <c r="C275" s="804"/>
      <c r="D275" s="450" t="s">
        <v>4806</v>
      </c>
      <c r="E275" s="438" t="s">
        <v>151</v>
      </c>
      <c r="F275" s="631">
        <v>135</v>
      </c>
      <c r="G275" s="422">
        <f t="shared" si="8"/>
        <v>135</v>
      </c>
      <c r="H275" s="423">
        <f t="shared" si="7"/>
        <v>31.034482758620694</v>
      </c>
      <c r="I275" s="424">
        <f t="shared" si="9"/>
        <v>31.034482758620694</v>
      </c>
      <c r="J275" s="820"/>
      <c r="K275" s="456" t="s">
        <v>757</v>
      </c>
      <c r="L275" s="456" t="s">
        <v>152</v>
      </c>
      <c r="M275" s="440"/>
      <c r="N275" s="457"/>
      <c r="O275" s="457"/>
    </row>
    <row r="276" spans="1:15" s="458" customFormat="1" ht="19.2">
      <c r="A276" s="417">
        <v>5902811509121</v>
      </c>
      <c r="B276" s="460" t="s">
        <v>4818</v>
      </c>
      <c r="C276" s="804"/>
      <c r="D276" s="450" t="s">
        <v>4806</v>
      </c>
      <c r="E276" s="438" t="s">
        <v>196</v>
      </c>
      <c r="F276" s="631">
        <v>145</v>
      </c>
      <c r="G276" s="422">
        <f t="shared" si="8"/>
        <v>145</v>
      </c>
      <c r="H276" s="423">
        <f t="shared" si="7"/>
        <v>33.333333333333336</v>
      </c>
      <c r="I276" s="424">
        <f t="shared" si="9"/>
        <v>33.333333333333336</v>
      </c>
      <c r="J276" s="820"/>
      <c r="K276" s="456" t="s">
        <v>757</v>
      </c>
      <c r="L276" s="456" t="s">
        <v>197</v>
      </c>
      <c r="M276" s="440"/>
      <c r="N276" s="457"/>
      <c r="O276" s="457"/>
    </row>
    <row r="277" spans="1:15" s="458" customFormat="1" ht="19.2">
      <c r="A277" s="417">
        <v>5902811509138</v>
      </c>
      <c r="B277" s="460" t="s">
        <v>4819</v>
      </c>
      <c r="C277" s="804"/>
      <c r="D277" s="450" t="s">
        <v>4806</v>
      </c>
      <c r="E277" s="438" t="s">
        <v>124</v>
      </c>
      <c r="F277" s="631">
        <v>145</v>
      </c>
      <c r="G277" s="422">
        <f t="shared" si="8"/>
        <v>145</v>
      </c>
      <c r="H277" s="423">
        <f t="shared" si="7"/>
        <v>33.333333333333336</v>
      </c>
      <c r="I277" s="424">
        <f t="shared" si="9"/>
        <v>33.333333333333336</v>
      </c>
      <c r="J277" s="820"/>
      <c r="K277" s="456" t="s">
        <v>757</v>
      </c>
      <c r="L277" s="456" t="s">
        <v>125</v>
      </c>
      <c r="M277" s="440"/>
      <c r="N277" s="457"/>
      <c r="O277" s="457"/>
    </row>
    <row r="278" spans="1:15" s="458" customFormat="1" ht="19.2">
      <c r="A278" s="632" t="s">
        <v>5459</v>
      </c>
      <c r="B278" s="460" t="s">
        <v>4820</v>
      </c>
      <c r="C278" s="804"/>
      <c r="D278" s="450" t="s">
        <v>4806</v>
      </c>
      <c r="E278" s="458" t="s">
        <v>155</v>
      </c>
      <c r="F278" s="631">
        <v>145</v>
      </c>
      <c r="G278" s="422">
        <f t="shared" si="8"/>
        <v>145</v>
      </c>
      <c r="H278" s="423">
        <f t="shared" si="7"/>
        <v>33.333333333333336</v>
      </c>
      <c r="I278" s="424">
        <f t="shared" si="9"/>
        <v>33.333333333333336</v>
      </c>
      <c r="J278" s="820"/>
      <c r="K278" s="456" t="s">
        <v>757</v>
      </c>
      <c r="L278" s="458" t="s">
        <v>156</v>
      </c>
      <c r="M278" s="440"/>
      <c r="N278" s="457"/>
      <c r="O278" s="457"/>
    </row>
    <row r="279" spans="1:15" s="458" customFormat="1" ht="24.9" customHeight="1">
      <c r="A279" s="617">
        <v>5902811509268</v>
      </c>
      <c r="B279" s="436" t="s">
        <v>4870</v>
      </c>
      <c r="C279" s="831" t="s">
        <v>5134</v>
      </c>
      <c r="D279" s="450" t="s">
        <v>4806</v>
      </c>
      <c r="E279" s="438" t="s">
        <v>119</v>
      </c>
      <c r="F279" s="631">
        <v>180</v>
      </c>
      <c r="G279" s="422">
        <f>F279-(F279*$G$2)</f>
        <v>180</v>
      </c>
      <c r="H279" s="423">
        <f>F279/$I$2</f>
        <v>41.379310344827587</v>
      </c>
      <c r="I279" s="424">
        <f>H279-(H279*$G$2)</f>
        <v>41.379310344827587</v>
      </c>
      <c r="J279" s="831" t="s">
        <v>5135</v>
      </c>
      <c r="K279" s="456" t="s">
        <v>4806</v>
      </c>
      <c r="L279" s="456" t="s">
        <v>121</v>
      </c>
      <c r="M279" s="440"/>
      <c r="N279" s="457"/>
      <c r="O279" s="457"/>
    </row>
    <row r="280" spans="1:15" s="458" customFormat="1" ht="19.350000000000001" customHeight="1">
      <c r="A280" s="617">
        <v>5902811509275</v>
      </c>
      <c r="B280" s="436" t="s">
        <v>4871</v>
      </c>
      <c r="C280" s="832"/>
      <c r="D280" s="437" t="s">
        <v>4872</v>
      </c>
      <c r="E280" s="438" t="s">
        <v>119</v>
      </c>
      <c r="F280" s="631">
        <v>180</v>
      </c>
      <c r="G280" s="422">
        <f>F280-(F280*$G$2)</f>
        <v>180</v>
      </c>
      <c r="H280" s="423">
        <f>F280/$I$2</f>
        <v>41.379310344827587</v>
      </c>
      <c r="I280" s="424">
        <f>H280-(H280*$G$2)</f>
        <v>41.379310344827587</v>
      </c>
      <c r="J280" s="832"/>
      <c r="K280" s="456" t="s">
        <v>156</v>
      </c>
      <c r="L280" s="456" t="s">
        <v>121</v>
      </c>
      <c r="M280" s="440"/>
      <c r="N280" s="457"/>
      <c r="O280" s="457"/>
    </row>
    <row r="281" spans="1:15" s="458" customFormat="1" ht="13.5" customHeight="1">
      <c r="A281" s="417">
        <f>VLOOKUP(B281,'.'!$A$1:$I$803,9,0)</f>
        <v>5902811501415</v>
      </c>
      <c r="B281" s="436" t="s">
        <v>346</v>
      </c>
      <c r="C281" s="804" t="s">
        <v>5136</v>
      </c>
      <c r="D281" s="450" t="s">
        <v>252</v>
      </c>
      <c r="E281" s="438" t="s">
        <v>119</v>
      </c>
      <c r="F281" s="631">
        <v>399</v>
      </c>
      <c r="G281" s="422">
        <f t="shared" si="8"/>
        <v>399</v>
      </c>
      <c r="H281" s="423">
        <f t="shared" si="7"/>
        <v>91.724137931034491</v>
      </c>
      <c r="I281" s="424">
        <f t="shared" si="9"/>
        <v>91.724137931034491</v>
      </c>
      <c r="J281" s="820" t="s">
        <v>5137</v>
      </c>
      <c r="K281" s="456" t="s">
        <v>253</v>
      </c>
      <c r="L281" s="456" t="s">
        <v>121</v>
      </c>
      <c r="M281" s="462"/>
      <c r="N281" s="457"/>
      <c r="O281" s="457"/>
    </row>
    <row r="282" spans="1:15" s="458" customFormat="1" ht="13.5" customHeight="1">
      <c r="A282" s="417">
        <f>VLOOKUP(B282,'.'!$A$1:$I$803,9,0)</f>
        <v>5902811501408</v>
      </c>
      <c r="B282" s="436" t="s">
        <v>347</v>
      </c>
      <c r="C282" s="804"/>
      <c r="D282" s="437" t="s">
        <v>348</v>
      </c>
      <c r="E282" s="438" t="s">
        <v>119</v>
      </c>
      <c r="F282" s="631">
        <v>399</v>
      </c>
      <c r="G282" s="422">
        <f t="shared" si="8"/>
        <v>399</v>
      </c>
      <c r="H282" s="423">
        <f t="shared" si="7"/>
        <v>91.724137931034491</v>
      </c>
      <c r="I282" s="424">
        <f t="shared" si="9"/>
        <v>91.724137931034491</v>
      </c>
      <c r="J282" s="820"/>
      <c r="K282" s="456" t="s">
        <v>257</v>
      </c>
      <c r="L282" s="456" t="s">
        <v>121</v>
      </c>
      <c r="M282" s="462"/>
      <c r="N282" s="457"/>
      <c r="O282" s="457"/>
    </row>
    <row r="283" spans="1:15" s="458" customFormat="1" ht="13.5" customHeight="1">
      <c r="A283" s="417">
        <f>VLOOKUP(B283,'.'!$A$1:$I$803,9,0)</f>
        <v>5902811501439</v>
      </c>
      <c r="B283" s="436" t="s">
        <v>349</v>
      </c>
      <c r="C283" s="804"/>
      <c r="D283" s="450" t="s">
        <v>252</v>
      </c>
      <c r="E283" s="438" t="s">
        <v>88</v>
      </c>
      <c r="F283" s="631">
        <v>399</v>
      </c>
      <c r="G283" s="422">
        <f t="shared" si="8"/>
        <v>399</v>
      </c>
      <c r="H283" s="423">
        <f t="shared" si="7"/>
        <v>91.724137931034491</v>
      </c>
      <c r="I283" s="424">
        <f t="shared" si="9"/>
        <v>91.724137931034491</v>
      </c>
      <c r="J283" s="820"/>
      <c r="K283" s="456" t="s">
        <v>253</v>
      </c>
      <c r="L283" s="456" t="s">
        <v>116</v>
      </c>
      <c r="M283" s="462"/>
      <c r="N283" s="457"/>
      <c r="O283" s="457"/>
    </row>
    <row r="284" spans="1:15" s="458" customFormat="1" ht="13.5" customHeight="1">
      <c r="A284" s="417">
        <f>VLOOKUP(B284,'.'!$A$1:$I$803,9,0)</f>
        <v>5902811501422</v>
      </c>
      <c r="B284" s="436" t="s">
        <v>350</v>
      </c>
      <c r="C284" s="804"/>
      <c r="D284" s="437" t="s">
        <v>348</v>
      </c>
      <c r="E284" s="438" t="s">
        <v>88</v>
      </c>
      <c r="F284" s="631">
        <v>399</v>
      </c>
      <c r="G284" s="422">
        <f t="shared" si="8"/>
        <v>399</v>
      </c>
      <c r="H284" s="423">
        <f t="shared" si="7"/>
        <v>91.724137931034491</v>
      </c>
      <c r="I284" s="424">
        <f t="shared" si="9"/>
        <v>91.724137931034491</v>
      </c>
      <c r="J284" s="820"/>
      <c r="K284" s="456" t="s">
        <v>257</v>
      </c>
      <c r="L284" s="456" t="s">
        <v>116</v>
      </c>
      <c r="M284" s="462"/>
      <c r="N284" s="457"/>
      <c r="O284" s="457"/>
    </row>
    <row r="285" spans="1:15" s="458" customFormat="1" ht="15" customHeight="1">
      <c r="A285" s="827" t="s">
        <v>351</v>
      </c>
      <c r="B285" s="827"/>
      <c r="C285" s="827"/>
      <c r="D285" s="827"/>
      <c r="E285" s="827"/>
      <c r="F285" s="827"/>
      <c r="G285" s="827"/>
      <c r="H285" s="827"/>
      <c r="I285" s="827"/>
      <c r="J285" s="827"/>
      <c r="K285" s="827"/>
      <c r="L285" s="463"/>
      <c r="M285" s="464"/>
      <c r="N285" s="457"/>
      <c r="O285" s="457"/>
    </row>
    <row r="286" spans="1:15" s="458" customFormat="1" ht="22.5" customHeight="1">
      <c r="A286" s="465">
        <f>VLOOKUP(B286,'.'!$A$1:$I$803,9,0)</f>
        <v>5902811507769</v>
      </c>
      <c r="B286" s="418" t="s">
        <v>352</v>
      </c>
      <c r="C286" s="804" t="s">
        <v>5138</v>
      </c>
      <c r="D286" s="425" t="s">
        <v>102</v>
      </c>
      <c r="E286" s="420" t="s">
        <v>81</v>
      </c>
      <c r="F286" s="639">
        <v>125</v>
      </c>
      <c r="G286" s="422">
        <f t="shared" ref="G286:G340" si="10">F286-(F286*$G$2)</f>
        <v>125</v>
      </c>
      <c r="H286" s="423">
        <f t="shared" ref="H286:H340" si="11">F286/$I$2</f>
        <v>28.735632183908049</v>
      </c>
      <c r="I286" s="424">
        <f t="shared" ref="I286:I340" si="12">H286-(H286*$G$2)</f>
        <v>28.735632183908049</v>
      </c>
      <c r="J286" s="804" t="s">
        <v>5139</v>
      </c>
      <c r="K286" s="425" t="s">
        <v>102</v>
      </c>
      <c r="L286" s="425" t="s">
        <v>116</v>
      </c>
      <c r="M286" s="440"/>
      <c r="N286" s="457"/>
      <c r="O286" s="457"/>
    </row>
    <row r="287" spans="1:15" s="458" customFormat="1" ht="19.2">
      <c r="A287" s="465">
        <f>VLOOKUP(B287,'.'!$A$1:$I$803,9,0)</f>
        <v>5902811507776</v>
      </c>
      <c r="B287" s="418" t="s">
        <v>353</v>
      </c>
      <c r="C287" s="804"/>
      <c r="D287" s="425" t="s">
        <v>102</v>
      </c>
      <c r="E287" s="420" t="s">
        <v>354</v>
      </c>
      <c r="F287" s="639">
        <v>125</v>
      </c>
      <c r="G287" s="422">
        <f t="shared" si="10"/>
        <v>125</v>
      </c>
      <c r="H287" s="423">
        <f t="shared" si="11"/>
        <v>28.735632183908049</v>
      </c>
      <c r="I287" s="424">
        <f t="shared" si="12"/>
        <v>28.735632183908049</v>
      </c>
      <c r="J287" s="804"/>
      <c r="K287" s="425" t="s">
        <v>102</v>
      </c>
      <c r="L287" s="425" t="s">
        <v>121</v>
      </c>
      <c r="M287" s="440"/>
      <c r="N287" s="457"/>
      <c r="O287" s="457"/>
    </row>
    <row r="288" spans="1:15" s="458" customFormat="1" ht="15" customHeight="1">
      <c r="A288" s="465">
        <f>VLOOKUP(B288,'.'!$A$1:$I$803,9,0)</f>
        <v>5902811501507</v>
      </c>
      <c r="B288" s="436" t="s">
        <v>355</v>
      </c>
      <c r="C288" s="820" t="s">
        <v>5140</v>
      </c>
      <c r="D288" s="449" t="s">
        <v>356</v>
      </c>
      <c r="E288" s="438" t="s">
        <v>119</v>
      </c>
      <c r="F288" s="631">
        <v>115</v>
      </c>
      <c r="G288" s="422">
        <f t="shared" si="10"/>
        <v>115</v>
      </c>
      <c r="H288" s="423">
        <f t="shared" si="11"/>
        <v>26.436781609195403</v>
      </c>
      <c r="I288" s="424">
        <f t="shared" si="12"/>
        <v>26.436781609195403</v>
      </c>
      <c r="J288" s="820" t="s">
        <v>5141</v>
      </c>
      <c r="K288" s="456" t="s">
        <v>218</v>
      </c>
      <c r="L288" s="456" t="s">
        <v>121</v>
      </c>
      <c r="M288" s="462"/>
      <c r="N288" s="457"/>
      <c r="O288" s="457"/>
    </row>
    <row r="289" spans="1:15" s="458" customFormat="1">
      <c r="A289" s="465">
        <f>VLOOKUP(B289,'.'!$A$1:$I$803,9,0)</f>
        <v>5902811501491</v>
      </c>
      <c r="B289" s="436" t="s">
        <v>357</v>
      </c>
      <c r="C289" s="820"/>
      <c r="D289" s="437" t="s">
        <v>358</v>
      </c>
      <c r="E289" s="438" t="s">
        <v>119</v>
      </c>
      <c r="F289" s="631">
        <v>115</v>
      </c>
      <c r="G289" s="422">
        <f t="shared" si="10"/>
        <v>115</v>
      </c>
      <c r="H289" s="423">
        <f t="shared" si="11"/>
        <v>26.436781609195403</v>
      </c>
      <c r="I289" s="424">
        <f t="shared" si="12"/>
        <v>26.436781609195403</v>
      </c>
      <c r="J289" s="820"/>
      <c r="K289" s="456" t="s">
        <v>359</v>
      </c>
      <c r="L289" s="456" t="s">
        <v>121</v>
      </c>
      <c r="M289" s="462"/>
      <c r="N289" s="457"/>
      <c r="O289" s="457"/>
    </row>
    <row r="290" spans="1:15" s="458" customFormat="1">
      <c r="A290" s="465">
        <f>VLOOKUP(B290,'.'!$A$1:$I$803,9,0)</f>
        <v>5902811501538</v>
      </c>
      <c r="B290" s="436" t="s">
        <v>360</v>
      </c>
      <c r="C290" s="820"/>
      <c r="D290" s="449" t="s">
        <v>356</v>
      </c>
      <c r="E290" s="438" t="s">
        <v>88</v>
      </c>
      <c r="F290" s="631">
        <v>115</v>
      </c>
      <c r="G290" s="422">
        <f t="shared" si="10"/>
        <v>115</v>
      </c>
      <c r="H290" s="423">
        <f t="shared" si="11"/>
        <v>26.436781609195403</v>
      </c>
      <c r="I290" s="424">
        <f t="shared" si="12"/>
        <v>26.436781609195403</v>
      </c>
      <c r="J290" s="820"/>
      <c r="K290" s="456" t="s">
        <v>218</v>
      </c>
      <c r="L290" s="456" t="s">
        <v>116</v>
      </c>
      <c r="M290" s="462"/>
      <c r="N290" s="457"/>
      <c r="O290" s="457"/>
    </row>
    <row r="291" spans="1:15" s="458" customFormat="1">
      <c r="A291" s="465">
        <f>VLOOKUP(B291,'.'!$A$1:$I$803,9,0)</f>
        <v>5902811501521</v>
      </c>
      <c r="B291" s="436" t="s">
        <v>361</v>
      </c>
      <c r="C291" s="820"/>
      <c r="D291" s="437" t="s">
        <v>358</v>
      </c>
      <c r="E291" s="438" t="s">
        <v>88</v>
      </c>
      <c r="F291" s="631">
        <v>115</v>
      </c>
      <c r="G291" s="422">
        <f t="shared" si="10"/>
        <v>115</v>
      </c>
      <c r="H291" s="423">
        <f t="shared" si="11"/>
        <v>26.436781609195403</v>
      </c>
      <c r="I291" s="424">
        <f t="shared" si="12"/>
        <v>26.436781609195403</v>
      </c>
      <c r="J291" s="820"/>
      <c r="K291" s="456" t="s">
        <v>359</v>
      </c>
      <c r="L291" s="456" t="s">
        <v>116</v>
      </c>
      <c r="M291" s="462"/>
      <c r="N291" s="457"/>
      <c r="O291" s="457"/>
    </row>
    <row r="292" spans="1:15" s="458" customFormat="1">
      <c r="A292" s="465">
        <f>VLOOKUP(B292,'.'!$A$1:$I$803,9,0)</f>
        <v>5902811501460</v>
      </c>
      <c r="B292" s="436" t="s">
        <v>362</v>
      </c>
      <c r="C292" s="820"/>
      <c r="D292" s="437" t="s">
        <v>358</v>
      </c>
      <c r="E292" s="438" t="s">
        <v>145</v>
      </c>
      <c r="F292" s="631">
        <v>115</v>
      </c>
      <c r="G292" s="422">
        <f t="shared" si="10"/>
        <v>115</v>
      </c>
      <c r="H292" s="423">
        <f t="shared" si="11"/>
        <v>26.436781609195403</v>
      </c>
      <c r="I292" s="424">
        <f t="shared" si="12"/>
        <v>26.436781609195403</v>
      </c>
      <c r="J292" s="820"/>
      <c r="K292" s="456" t="s">
        <v>359</v>
      </c>
      <c r="L292" s="456" t="s">
        <v>146</v>
      </c>
      <c r="M292" s="462"/>
      <c r="N292" s="457"/>
      <c r="O292" s="457"/>
    </row>
    <row r="293" spans="1:15" s="458" customFormat="1" ht="11.25" customHeight="1">
      <c r="A293" s="465">
        <f>VLOOKUP(B293,'.'!$A$1:$I$803,9,0)</f>
        <v>5902811501453</v>
      </c>
      <c r="B293" s="436" t="s">
        <v>363</v>
      </c>
      <c r="C293" s="820"/>
      <c r="D293" s="437" t="s">
        <v>358</v>
      </c>
      <c r="E293" s="438" t="s">
        <v>151</v>
      </c>
      <c r="F293" s="631">
        <v>115</v>
      </c>
      <c r="G293" s="422">
        <f t="shared" si="10"/>
        <v>115</v>
      </c>
      <c r="H293" s="423">
        <f t="shared" si="11"/>
        <v>26.436781609195403</v>
      </c>
      <c r="I293" s="424">
        <f t="shared" si="12"/>
        <v>26.436781609195403</v>
      </c>
      <c r="J293" s="820"/>
      <c r="K293" s="456" t="s">
        <v>359</v>
      </c>
      <c r="L293" s="456" t="s">
        <v>152</v>
      </c>
      <c r="M293" s="462"/>
      <c r="N293" s="457"/>
      <c r="O293" s="457"/>
    </row>
    <row r="294" spans="1:15" s="458" customFormat="1" ht="19.2">
      <c r="A294" s="465">
        <f>VLOOKUP(B294,'.'!$A$1:$I$803,9,0)</f>
        <v>5902811501569</v>
      </c>
      <c r="B294" s="436" t="s">
        <v>364</v>
      </c>
      <c r="C294" s="820"/>
      <c r="D294" s="437" t="s">
        <v>358</v>
      </c>
      <c r="E294" s="437" t="s">
        <v>365</v>
      </c>
      <c r="F294" s="631">
        <v>115</v>
      </c>
      <c r="G294" s="422">
        <f t="shared" si="10"/>
        <v>115</v>
      </c>
      <c r="H294" s="423">
        <f t="shared" si="11"/>
        <v>26.436781609195403</v>
      </c>
      <c r="I294" s="424">
        <f t="shared" si="12"/>
        <v>26.436781609195403</v>
      </c>
      <c r="J294" s="820"/>
      <c r="K294" s="456" t="s">
        <v>359</v>
      </c>
      <c r="L294" s="456" t="s">
        <v>366</v>
      </c>
      <c r="M294" s="462"/>
      <c r="N294" s="457"/>
      <c r="O294" s="457"/>
    </row>
    <row r="295" spans="1:15" s="458" customFormat="1" ht="19.2">
      <c r="A295" s="465">
        <f>VLOOKUP(B295,'.'!$A$1:$I$803,9,0)</f>
        <v>5902811501576</v>
      </c>
      <c r="B295" s="436" t="s">
        <v>367</v>
      </c>
      <c r="C295" s="820"/>
      <c r="D295" s="449" t="s">
        <v>356</v>
      </c>
      <c r="E295" s="437" t="s">
        <v>365</v>
      </c>
      <c r="F295" s="631">
        <v>115</v>
      </c>
      <c r="G295" s="422">
        <f t="shared" si="10"/>
        <v>115</v>
      </c>
      <c r="H295" s="423">
        <f t="shared" si="11"/>
        <v>26.436781609195403</v>
      </c>
      <c r="I295" s="424">
        <f t="shared" si="12"/>
        <v>26.436781609195403</v>
      </c>
      <c r="J295" s="820"/>
      <c r="K295" s="456" t="s">
        <v>218</v>
      </c>
      <c r="L295" s="456" t="s">
        <v>366</v>
      </c>
      <c r="M295" s="462"/>
      <c r="N295" s="457"/>
      <c r="O295" s="457"/>
    </row>
    <row r="296" spans="1:15" s="458" customFormat="1">
      <c r="A296" s="465">
        <f>VLOOKUP(B296,'.'!$A$1:$I$803,9,0)</f>
        <v>5902811501484</v>
      </c>
      <c r="B296" s="436" t="s">
        <v>368</v>
      </c>
      <c r="C296" s="820"/>
      <c r="D296" s="449" t="s">
        <v>356</v>
      </c>
      <c r="E296" s="438" t="s">
        <v>124</v>
      </c>
      <c r="F296" s="631">
        <v>115</v>
      </c>
      <c r="G296" s="422">
        <f t="shared" si="10"/>
        <v>115</v>
      </c>
      <c r="H296" s="423">
        <f t="shared" si="11"/>
        <v>26.436781609195403</v>
      </c>
      <c r="I296" s="424">
        <f t="shared" si="12"/>
        <v>26.436781609195403</v>
      </c>
      <c r="J296" s="820"/>
      <c r="K296" s="456" t="s">
        <v>218</v>
      </c>
      <c r="L296" s="456" t="s">
        <v>369</v>
      </c>
      <c r="M296" s="462"/>
      <c r="N296" s="457"/>
      <c r="O296" s="457"/>
    </row>
    <row r="297" spans="1:15" s="458" customFormat="1">
      <c r="A297" s="465">
        <f>VLOOKUP(B297,'.'!$A$1:$I$803,9,0)</f>
        <v>5902811501477</v>
      </c>
      <c r="B297" s="436" t="s">
        <v>370</v>
      </c>
      <c r="C297" s="820"/>
      <c r="D297" s="437" t="s">
        <v>358</v>
      </c>
      <c r="E297" s="438" t="s">
        <v>124</v>
      </c>
      <c r="F297" s="631">
        <v>115</v>
      </c>
      <c r="G297" s="422">
        <f t="shared" si="10"/>
        <v>115</v>
      </c>
      <c r="H297" s="423">
        <f t="shared" si="11"/>
        <v>26.436781609195403</v>
      </c>
      <c r="I297" s="424">
        <f t="shared" si="12"/>
        <v>26.436781609195403</v>
      </c>
      <c r="J297" s="820"/>
      <c r="K297" s="456" t="s">
        <v>359</v>
      </c>
      <c r="L297" s="456" t="s">
        <v>125</v>
      </c>
      <c r="M297" s="462"/>
      <c r="N297" s="457"/>
      <c r="O297" s="457"/>
    </row>
    <row r="298" spans="1:15" s="458" customFormat="1">
      <c r="A298" s="465">
        <f>VLOOKUP(B298,'.'!$A$1:$I$803,9,0)</f>
        <v>5902811501514</v>
      </c>
      <c r="B298" s="436" t="s">
        <v>371</v>
      </c>
      <c r="C298" s="820"/>
      <c r="D298" s="437" t="s">
        <v>358</v>
      </c>
      <c r="E298" s="438" t="s">
        <v>155</v>
      </c>
      <c r="F298" s="631">
        <v>115</v>
      </c>
      <c r="G298" s="422">
        <f t="shared" si="10"/>
        <v>115</v>
      </c>
      <c r="H298" s="423">
        <f t="shared" si="11"/>
        <v>26.436781609195403</v>
      </c>
      <c r="I298" s="424">
        <f t="shared" si="12"/>
        <v>26.436781609195403</v>
      </c>
      <c r="J298" s="820"/>
      <c r="K298" s="456" t="s">
        <v>359</v>
      </c>
      <c r="L298" s="456" t="s">
        <v>372</v>
      </c>
      <c r="M298" s="462"/>
      <c r="N298" s="457"/>
      <c r="O298" s="457"/>
    </row>
    <row r="299" spans="1:15" s="458" customFormat="1">
      <c r="A299" s="465">
        <f>VLOOKUP(B299,'.'!$A$1:$I$803,9,0)</f>
        <v>5902811501552</v>
      </c>
      <c r="B299" s="436" t="s">
        <v>373</v>
      </c>
      <c r="C299" s="820"/>
      <c r="D299" s="449" t="s">
        <v>356</v>
      </c>
      <c r="E299" s="438" t="s">
        <v>103</v>
      </c>
      <c r="F299" s="631">
        <v>115</v>
      </c>
      <c r="G299" s="422">
        <f t="shared" si="10"/>
        <v>115</v>
      </c>
      <c r="H299" s="423">
        <f t="shared" si="11"/>
        <v>26.436781609195403</v>
      </c>
      <c r="I299" s="424">
        <f t="shared" si="12"/>
        <v>26.436781609195403</v>
      </c>
      <c r="J299" s="820"/>
      <c r="K299" s="456" t="s">
        <v>218</v>
      </c>
      <c r="L299" s="456" t="s">
        <v>104</v>
      </c>
      <c r="M299" s="462"/>
      <c r="N299" s="457"/>
      <c r="O299" s="457"/>
    </row>
    <row r="300" spans="1:15" s="458" customFormat="1">
      <c r="A300" s="465">
        <f>VLOOKUP(B300,'.'!$A$1:$I$803,9,0)</f>
        <v>5902811501545</v>
      </c>
      <c r="B300" s="436" t="s">
        <v>374</v>
      </c>
      <c r="C300" s="820"/>
      <c r="D300" s="437" t="s">
        <v>358</v>
      </c>
      <c r="E300" s="438" t="s">
        <v>103</v>
      </c>
      <c r="F300" s="631">
        <v>115</v>
      </c>
      <c r="G300" s="422">
        <f t="shared" si="10"/>
        <v>115</v>
      </c>
      <c r="H300" s="423">
        <f t="shared" si="11"/>
        <v>26.436781609195403</v>
      </c>
      <c r="I300" s="424">
        <f t="shared" si="12"/>
        <v>26.436781609195403</v>
      </c>
      <c r="J300" s="820"/>
      <c r="K300" s="456" t="s">
        <v>359</v>
      </c>
      <c r="L300" s="456" t="s">
        <v>104</v>
      </c>
      <c r="M300" s="462"/>
      <c r="N300" s="457"/>
      <c r="O300" s="457"/>
    </row>
    <row r="301" spans="1:15" s="458" customFormat="1" ht="15" customHeight="1">
      <c r="A301" s="465">
        <f>VLOOKUP(B301,'.'!$A$1:$I$803,9,0)</f>
        <v>5902811501613</v>
      </c>
      <c r="B301" s="436" t="s">
        <v>375</v>
      </c>
      <c r="C301" s="820" t="s">
        <v>5142</v>
      </c>
      <c r="D301" s="449" t="s">
        <v>356</v>
      </c>
      <c r="E301" s="438" t="s">
        <v>119</v>
      </c>
      <c r="F301" s="631">
        <v>125</v>
      </c>
      <c r="G301" s="422">
        <f t="shared" si="10"/>
        <v>125</v>
      </c>
      <c r="H301" s="423">
        <f t="shared" si="11"/>
        <v>28.735632183908049</v>
      </c>
      <c r="I301" s="424">
        <f t="shared" si="12"/>
        <v>28.735632183908049</v>
      </c>
      <c r="J301" s="820" t="s">
        <v>5143</v>
      </c>
      <c r="K301" s="456" t="s">
        <v>359</v>
      </c>
      <c r="L301" s="456" t="s">
        <v>121</v>
      </c>
      <c r="M301" s="462"/>
      <c r="N301" s="457"/>
      <c r="O301" s="457"/>
    </row>
    <row r="302" spans="1:15" s="458" customFormat="1">
      <c r="A302" s="465">
        <f>VLOOKUP(B302,'.'!$A$1:$I$803,9,0)</f>
        <v>5902811501583</v>
      </c>
      <c r="B302" s="436" t="s">
        <v>376</v>
      </c>
      <c r="C302" s="820"/>
      <c r="D302" s="437" t="s">
        <v>358</v>
      </c>
      <c r="E302" s="438" t="s">
        <v>119</v>
      </c>
      <c r="F302" s="631">
        <v>125</v>
      </c>
      <c r="G302" s="422">
        <f t="shared" si="10"/>
        <v>125</v>
      </c>
      <c r="H302" s="423">
        <f t="shared" si="11"/>
        <v>28.735632183908049</v>
      </c>
      <c r="I302" s="424">
        <f t="shared" si="12"/>
        <v>28.735632183908049</v>
      </c>
      <c r="J302" s="820"/>
      <c r="K302" s="456" t="s">
        <v>359</v>
      </c>
      <c r="L302" s="456" t="s">
        <v>121</v>
      </c>
      <c r="M302" s="462"/>
      <c r="N302" s="457"/>
      <c r="O302" s="457"/>
    </row>
    <row r="303" spans="1:15" s="458" customFormat="1">
      <c r="A303" s="465">
        <f>VLOOKUP(B303,'.'!$A$1:$I$803,9,0)</f>
        <v>5902811501620</v>
      </c>
      <c r="B303" s="436" t="s">
        <v>377</v>
      </c>
      <c r="C303" s="820"/>
      <c r="D303" s="449" t="s">
        <v>356</v>
      </c>
      <c r="E303" s="438" t="s">
        <v>88</v>
      </c>
      <c r="F303" s="631">
        <v>125</v>
      </c>
      <c r="G303" s="422">
        <f t="shared" si="10"/>
        <v>125</v>
      </c>
      <c r="H303" s="423">
        <f t="shared" si="11"/>
        <v>28.735632183908049</v>
      </c>
      <c r="I303" s="424">
        <f t="shared" si="12"/>
        <v>28.735632183908049</v>
      </c>
      <c r="J303" s="820"/>
      <c r="K303" s="456" t="s">
        <v>218</v>
      </c>
      <c r="L303" s="456" t="s">
        <v>116</v>
      </c>
      <c r="M303" s="462"/>
      <c r="N303" s="457"/>
      <c r="O303" s="457"/>
    </row>
    <row r="304" spans="1:15" s="458" customFormat="1">
      <c r="A304" s="465">
        <f>VLOOKUP(B304,'.'!$A$1:$I$803,9,0)</f>
        <v>5902811501590</v>
      </c>
      <c r="B304" s="436" t="s">
        <v>378</v>
      </c>
      <c r="C304" s="820"/>
      <c r="D304" s="437" t="s">
        <v>358</v>
      </c>
      <c r="E304" s="438" t="s">
        <v>88</v>
      </c>
      <c r="F304" s="631">
        <v>125</v>
      </c>
      <c r="G304" s="422">
        <f t="shared" si="10"/>
        <v>125</v>
      </c>
      <c r="H304" s="423">
        <f t="shared" si="11"/>
        <v>28.735632183908049</v>
      </c>
      <c r="I304" s="424">
        <f t="shared" si="12"/>
        <v>28.735632183908049</v>
      </c>
      <c r="J304" s="820"/>
      <c r="K304" s="456" t="s">
        <v>359</v>
      </c>
      <c r="L304" s="456" t="s">
        <v>116</v>
      </c>
      <c r="M304" s="462"/>
      <c r="N304" s="457"/>
      <c r="O304" s="457"/>
    </row>
    <row r="305" spans="1:15" s="458" customFormat="1">
      <c r="A305" s="465">
        <f>VLOOKUP(B305,'.'!$A$1:$I$803,9,0)</f>
        <v>5902811501637</v>
      </c>
      <c r="B305" s="436" t="s">
        <v>379</v>
      </c>
      <c r="C305" s="820"/>
      <c r="D305" s="449" t="s">
        <v>356</v>
      </c>
      <c r="E305" s="438" t="s">
        <v>124</v>
      </c>
      <c r="F305" s="631">
        <v>125</v>
      </c>
      <c r="G305" s="422">
        <f t="shared" si="10"/>
        <v>125</v>
      </c>
      <c r="H305" s="423">
        <f t="shared" si="11"/>
        <v>28.735632183908049</v>
      </c>
      <c r="I305" s="424">
        <f t="shared" si="12"/>
        <v>28.735632183908049</v>
      </c>
      <c r="J305" s="820"/>
      <c r="K305" s="456" t="s">
        <v>218</v>
      </c>
      <c r="L305" s="456" t="s">
        <v>125</v>
      </c>
      <c r="M305" s="462"/>
      <c r="N305" s="457"/>
      <c r="O305" s="457"/>
    </row>
    <row r="306" spans="1:15" s="458" customFormat="1">
      <c r="A306" s="465">
        <f>VLOOKUP(B306,'.'!$A$1:$I$803,9,0)</f>
        <v>5902811501606</v>
      </c>
      <c r="B306" s="436" t="s">
        <v>380</v>
      </c>
      <c r="C306" s="820"/>
      <c r="D306" s="437" t="s">
        <v>358</v>
      </c>
      <c r="E306" s="438" t="s">
        <v>124</v>
      </c>
      <c r="F306" s="631">
        <v>125</v>
      </c>
      <c r="G306" s="422">
        <f t="shared" si="10"/>
        <v>125</v>
      </c>
      <c r="H306" s="423">
        <f t="shared" si="11"/>
        <v>28.735632183908049</v>
      </c>
      <c r="I306" s="424">
        <f t="shared" si="12"/>
        <v>28.735632183908049</v>
      </c>
      <c r="J306" s="820"/>
      <c r="K306" s="456" t="s">
        <v>359</v>
      </c>
      <c r="L306" s="456" t="s">
        <v>125</v>
      </c>
      <c r="M306" s="462"/>
      <c r="N306" s="457"/>
      <c r="O306" s="457"/>
    </row>
    <row r="307" spans="1:15" s="458" customFormat="1" ht="13.5" customHeight="1">
      <c r="A307" s="465">
        <f>VLOOKUP(B307,'.'!$A$1:$I$803,9,0)</f>
        <v>5902811501651</v>
      </c>
      <c r="B307" s="436" t="s">
        <v>381</v>
      </c>
      <c r="C307" s="820" t="s">
        <v>5144</v>
      </c>
      <c r="D307" s="466" t="s">
        <v>252</v>
      </c>
      <c r="E307" s="438" t="s">
        <v>119</v>
      </c>
      <c r="F307" s="631">
        <v>185</v>
      </c>
      <c r="G307" s="422">
        <f t="shared" si="10"/>
        <v>185</v>
      </c>
      <c r="H307" s="423">
        <f t="shared" si="11"/>
        <v>42.52873563218391</v>
      </c>
      <c r="I307" s="424">
        <f t="shared" si="12"/>
        <v>42.52873563218391</v>
      </c>
      <c r="J307" s="820" t="s">
        <v>5145</v>
      </c>
      <c r="K307" s="456" t="s">
        <v>253</v>
      </c>
      <c r="L307" s="456" t="s">
        <v>121</v>
      </c>
      <c r="M307" s="467"/>
      <c r="N307" s="457"/>
      <c r="O307" s="457"/>
    </row>
    <row r="308" spans="1:15" s="458" customFormat="1" ht="13.5" customHeight="1">
      <c r="A308" s="465">
        <f>VLOOKUP(B308,'.'!$A$1:$I$803,9,0)</f>
        <v>5902811501644</v>
      </c>
      <c r="B308" s="436" t="s">
        <v>382</v>
      </c>
      <c r="C308" s="820"/>
      <c r="D308" s="437" t="s">
        <v>256</v>
      </c>
      <c r="E308" s="438" t="s">
        <v>119</v>
      </c>
      <c r="F308" s="631">
        <v>185</v>
      </c>
      <c r="G308" s="422">
        <f t="shared" si="10"/>
        <v>185</v>
      </c>
      <c r="H308" s="423">
        <f t="shared" si="11"/>
        <v>42.52873563218391</v>
      </c>
      <c r="I308" s="424">
        <f t="shared" si="12"/>
        <v>42.52873563218391</v>
      </c>
      <c r="J308" s="820"/>
      <c r="K308" s="456" t="s">
        <v>257</v>
      </c>
      <c r="L308" s="456" t="s">
        <v>121</v>
      </c>
      <c r="M308" s="467"/>
      <c r="N308" s="457"/>
      <c r="O308" s="457"/>
    </row>
    <row r="309" spans="1:15" s="458" customFormat="1">
      <c r="A309" s="465">
        <f>VLOOKUP(B309,'.'!$A$1:$I$803,9,0)</f>
        <v>5902811501675</v>
      </c>
      <c r="B309" s="436" t="s">
        <v>383</v>
      </c>
      <c r="C309" s="820"/>
      <c r="D309" s="466" t="s">
        <v>252</v>
      </c>
      <c r="E309" s="438" t="s">
        <v>88</v>
      </c>
      <c r="F309" s="631">
        <v>185</v>
      </c>
      <c r="G309" s="422">
        <f t="shared" si="10"/>
        <v>185</v>
      </c>
      <c r="H309" s="423">
        <f t="shared" si="11"/>
        <v>42.52873563218391</v>
      </c>
      <c r="I309" s="424">
        <f t="shared" si="12"/>
        <v>42.52873563218391</v>
      </c>
      <c r="J309" s="820"/>
      <c r="K309" s="456" t="s">
        <v>253</v>
      </c>
      <c r="L309" s="456" t="s">
        <v>116</v>
      </c>
      <c r="M309" s="467"/>
      <c r="N309" s="457"/>
      <c r="O309" s="457"/>
    </row>
    <row r="310" spans="1:15" s="458" customFormat="1">
      <c r="A310" s="465">
        <f>VLOOKUP(B310,'.'!$A$1:$I$803,9,0)</f>
        <v>5902811501668</v>
      </c>
      <c r="B310" s="436" t="s">
        <v>384</v>
      </c>
      <c r="C310" s="820"/>
      <c r="D310" s="437" t="s">
        <v>256</v>
      </c>
      <c r="E310" s="438" t="s">
        <v>88</v>
      </c>
      <c r="F310" s="631">
        <v>185</v>
      </c>
      <c r="G310" s="422">
        <f t="shared" si="10"/>
        <v>185</v>
      </c>
      <c r="H310" s="423">
        <f t="shared" si="11"/>
        <v>42.52873563218391</v>
      </c>
      <c r="I310" s="424">
        <f t="shared" si="12"/>
        <v>42.52873563218391</v>
      </c>
      <c r="J310" s="820"/>
      <c r="K310" s="456" t="s">
        <v>257</v>
      </c>
      <c r="L310" s="456" t="s">
        <v>82</v>
      </c>
      <c r="M310" s="467"/>
      <c r="N310" s="457"/>
      <c r="O310" s="457"/>
    </row>
    <row r="311" spans="1:15" s="458" customFormat="1">
      <c r="A311" s="465">
        <f>VLOOKUP(B311,'.'!$A$1:$I$803,9,0)</f>
        <v>5902811505857</v>
      </c>
      <c r="B311" s="436" t="s">
        <v>385</v>
      </c>
      <c r="C311" s="820"/>
      <c r="D311" s="437" t="s">
        <v>256</v>
      </c>
      <c r="E311" s="438" t="s">
        <v>145</v>
      </c>
      <c r="F311" s="631">
        <v>185</v>
      </c>
      <c r="G311" s="422">
        <f t="shared" si="10"/>
        <v>185</v>
      </c>
      <c r="H311" s="423">
        <f t="shared" si="11"/>
        <v>42.52873563218391</v>
      </c>
      <c r="I311" s="424">
        <f t="shared" si="12"/>
        <v>42.52873563218391</v>
      </c>
      <c r="J311" s="820"/>
      <c r="K311" s="456" t="s">
        <v>257</v>
      </c>
      <c r="L311" s="456" t="s">
        <v>146</v>
      </c>
      <c r="M311" s="467"/>
      <c r="N311" s="457"/>
      <c r="O311" s="457"/>
    </row>
    <row r="312" spans="1:15" s="458" customFormat="1">
      <c r="A312" s="465">
        <f>VLOOKUP(B312,'.'!$A$1:$I$803,9,0)</f>
        <v>5902811505840</v>
      </c>
      <c r="B312" s="436" t="s">
        <v>386</v>
      </c>
      <c r="C312" s="820"/>
      <c r="D312" s="437" t="s">
        <v>256</v>
      </c>
      <c r="E312" s="438" t="s">
        <v>151</v>
      </c>
      <c r="F312" s="631">
        <v>185</v>
      </c>
      <c r="G312" s="422">
        <f t="shared" si="10"/>
        <v>185</v>
      </c>
      <c r="H312" s="423">
        <f t="shared" si="11"/>
        <v>42.52873563218391</v>
      </c>
      <c r="I312" s="424">
        <f t="shared" si="12"/>
        <v>42.52873563218391</v>
      </c>
      <c r="J312" s="820"/>
      <c r="K312" s="456" t="s">
        <v>257</v>
      </c>
      <c r="L312" s="456" t="s">
        <v>152</v>
      </c>
      <c r="M312" s="467"/>
      <c r="N312" s="457"/>
      <c r="O312" s="457"/>
    </row>
    <row r="313" spans="1:15" s="458" customFormat="1" ht="19.2">
      <c r="A313" s="465">
        <f>VLOOKUP(B313,'.'!$A$1:$I$803,9,0)</f>
        <v>5902811501750</v>
      </c>
      <c r="B313" s="436" t="s">
        <v>387</v>
      </c>
      <c r="C313" s="820"/>
      <c r="D313" s="466" t="s">
        <v>252</v>
      </c>
      <c r="E313" s="437" t="s">
        <v>365</v>
      </c>
      <c r="F313" s="631">
        <v>185</v>
      </c>
      <c r="G313" s="422">
        <f t="shared" si="10"/>
        <v>185</v>
      </c>
      <c r="H313" s="423">
        <f t="shared" si="11"/>
        <v>42.52873563218391</v>
      </c>
      <c r="I313" s="424">
        <f t="shared" si="12"/>
        <v>42.52873563218391</v>
      </c>
      <c r="J313" s="820"/>
      <c r="K313" s="456" t="s">
        <v>253</v>
      </c>
      <c r="L313" s="456" t="s">
        <v>388</v>
      </c>
      <c r="M313" s="467"/>
      <c r="N313" s="457"/>
      <c r="O313" s="457"/>
    </row>
    <row r="314" spans="1:15" s="458" customFormat="1" ht="19.2">
      <c r="A314" s="465">
        <f>VLOOKUP(B314,'.'!$A$1:$I$803,9,0)</f>
        <v>5902811501743</v>
      </c>
      <c r="B314" s="436" t="s">
        <v>389</v>
      </c>
      <c r="C314" s="820"/>
      <c r="D314" s="437" t="s">
        <v>256</v>
      </c>
      <c r="E314" s="437" t="s">
        <v>365</v>
      </c>
      <c r="F314" s="631">
        <v>185</v>
      </c>
      <c r="G314" s="422">
        <f t="shared" si="10"/>
        <v>185</v>
      </c>
      <c r="H314" s="423">
        <f t="shared" si="11"/>
        <v>42.52873563218391</v>
      </c>
      <c r="I314" s="424">
        <f t="shared" si="12"/>
        <v>42.52873563218391</v>
      </c>
      <c r="J314" s="820"/>
      <c r="K314" s="456" t="s">
        <v>257</v>
      </c>
      <c r="L314" s="456" t="s">
        <v>390</v>
      </c>
      <c r="M314" s="467"/>
      <c r="N314" s="457"/>
      <c r="O314" s="457"/>
    </row>
    <row r="315" spans="1:15" s="458" customFormat="1">
      <c r="A315" s="465">
        <f>VLOOKUP(B315,'.'!$A$1:$I$803,9,0)</f>
        <v>5902811501712</v>
      </c>
      <c r="B315" s="436" t="s">
        <v>391</v>
      </c>
      <c r="C315" s="820"/>
      <c r="D315" s="466" t="s">
        <v>252</v>
      </c>
      <c r="E315" s="438" t="s">
        <v>124</v>
      </c>
      <c r="F315" s="631">
        <v>185</v>
      </c>
      <c r="G315" s="422">
        <f t="shared" si="10"/>
        <v>185</v>
      </c>
      <c r="H315" s="423">
        <f t="shared" si="11"/>
        <v>42.52873563218391</v>
      </c>
      <c r="I315" s="424">
        <f t="shared" si="12"/>
        <v>42.52873563218391</v>
      </c>
      <c r="J315" s="820"/>
      <c r="K315" s="456" t="s">
        <v>253</v>
      </c>
      <c r="L315" s="456"/>
      <c r="M315" s="467"/>
      <c r="N315" s="457"/>
      <c r="O315" s="457"/>
    </row>
    <row r="316" spans="1:15" s="458" customFormat="1">
      <c r="A316" s="465">
        <f>VLOOKUP(B316,'.'!$A$1:$I$803,9,0)</f>
        <v>5902811501705</v>
      </c>
      <c r="B316" s="436" t="s">
        <v>392</v>
      </c>
      <c r="C316" s="820"/>
      <c r="D316" s="437" t="s">
        <v>256</v>
      </c>
      <c r="E316" s="438" t="s">
        <v>124</v>
      </c>
      <c r="F316" s="631">
        <v>185</v>
      </c>
      <c r="G316" s="422">
        <f t="shared" si="10"/>
        <v>185</v>
      </c>
      <c r="H316" s="423">
        <f t="shared" si="11"/>
        <v>42.52873563218391</v>
      </c>
      <c r="I316" s="424">
        <f t="shared" si="12"/>
        <v>42.52873563218391</v>
      </c>
      <c r="J316" s="820"/>
      <c r="K316" s="456" t="s">
        <v>257</v>
      </c>
      <c r="L316" s="456"/>
      <c r="M316" s="467"/>
      <c r="N316" s="457"/>
      <c r="O316" s="457"/>
    </row>
    <row r="317" spans="1:15" s="458" customFormat="1">
      <c r="A317" s="465">
        <f>VLOOKUP(B317,'.'!$A$1:$I$803,9,0)</f>
        <v>5902811501736</v>
      </c>
      <c r="B317" s="436" t="s">
        <v>393</v>
      </c>
      <c r="C317" s="820"/>
      <c r="D317" s="466" t="s">
        <v>252</v>
      </c>
      <c r="E317" s="438" t="s">
        <v>155</v>
      </c>
      <c r="F317" s="631">
        <v>185</v>
      </c>
      <c r="G317" s="422">
        <f t="shared" si="10"/>
        <v>185</v>
      </c>
      <c r="H317" s="423">
        <f t="shared" si="11"/>
        <v>42.52873563218391</v>
      </c>
      <c r="I317" s="424">
        <f t="shared" si="12"/>
        <v>42.52873563218391</v>
      </c>
      <c r="J317" s="820"/>
      <c r="K317" s="456" t="s">
        <v>253</v>
      </c>
      <c r="L317" s="456"/>
      <c r="M317" s="467"/>
      <c r="N317" s="457"/>
      <c r="O317" s="457"/>
    </row>
    <row r="318" spans="1:15" s="458" customFormat="1">
      <c r="A318" s="465">
        <f>VLOOKUP(B318,'.'!$A$1:$I$803,9,0)</f>
        <v>5902811501729</v>
      </c>
      <c r="B318" s="436" t="s">
        <v>394</v>
      </c>
      <c r="C318" s="820"/>
      <c r="D318" s="437" t="s">
        <v>256</v>
      </c>
      <c r="E318" s="438" t="s">
        <v>155</v>
      </c>
      <c r="F318" s="631">
        <v>185</v>
      </c>
      <c r="G318" s="422">
        <f t="shared" si="10"/>
        <v>185</v>
      </c>
      <c r="H318" s="423">
        <f t="shared" si="11"/>
        <v>42.52873563218391</v>
      </c>
      <c r="I318" s="424">
        <f t="shared" si="12"/>
        <v>42.52873563218391</v>
      </c>
      <c r="J318" s="820"/>
      <c r="K318" s="456" t="s">
        <v>257</v>
      </c>
      <c r="L318" s="456"/>
      <c r="M318" s="467"/>
      <c r="N318" s="457"/>
      <c r="O318" s="457"/>
    </row>
    <row r="319" spans="1:15" s="458" customFormat="1">
      <c r="A319" s="465">
        <f>VLOOKUP(B319,'.'!$A$1:$I$803,9,0)</f>
        <v>5902811501699</v>
      </c>
      <c r="B319" s="436" t="s">
        <v>395</v>
      </c>
      <c r="C319" s="820"/>
      <c r="D319" s="466" t="s">
        <v>252</v>
      </c>
      <c r="E319" s="438" t="s">
        <v>103</v>
      </c>
      <c r="F319" s="631">
        <v>185</v>
      </c>
      <c r="G319" s="422">
        <f t="shared" si="10"/>
        <v>185</v>
      </c>
      <c r="H319" s="423">
        <f t="shared" si="11"/>
        <v>42.52873563218391</v>
      </c>
      <c r="I319" s="424">
        <f t="shared" si="12"/>
        <v>42.52873563218391</v>
      </c>
      <c r="J319" s="820"/>
      <c r="K319" s="456" t="s">
        <v>253</v>
      </c>
      <c r="L319" s="456"/>
      <c r="M319" s="467"/>
      <c r="N319" s="457"/>
      <c r="O319" s="457"/>
    </row>
    <row r="320" spans="1:15" s="458" customFormat="1">
      <c r="A320" s="465">
        <f>VLOOKUP(B320,'.'!$A$1:$I$803,9,0)</f>
        <v>5902811501682</v>
      </c>
      <c r="B320" s="436" t="s">
        <v>396</v>
      </c>
      <c r="C320" s="820"/>
      <c r="D320" s="437" t="s">
        <v>256</v>
      </c>
      <c r="E320" s="438" t="s">
        <v>103</v>
      </c>
      <c r="F320" s="631">
        <v>185</v>
      </c>
      <c r="G320" s="422">
        <f t="shared" si="10"/>
        <v>185</v>
      </c>
      <c r="H320" s="423">
        <f t="shared" si="11"/>
        <v>42.52873563218391</v>
      </c>
      <c r="I320" s="424">
        <f t="shared" si="12"/>
        <v>42.52873563218391</v>
      </c>
      <c r="J320" s="820"/>
      <c r="K320" s="456" t="s">
        <v>257</v>
      </c>
      <c r="L320" s="456"/>
      <c r="M320" s="467"/>
      <c r="N320" s="457"/>
      <c r="O320" s="457"/>
    </row>
    <row r="321" spans="1:15" s="458" customFormat="1" ht="15" customHeight="1">
      <c r="A321" s="465">
        <f>VLOOKUP(B321,'.'!$A$1:$I$803,9,0)</f>
        <v>5902811501798</v>
      </c>
      <c r="B321" s="436" t="s">
        <v>397</v>
      </c>
      <c r="C321" s="820" t="s">
        <v>5146</v>
      </c>
      <c r="D321" s="450" t="s">
        <v>252</v>
      </c>
      <c r="E321" s="438" t="s">
        <v>119</v>
      </c>
      <c r="F321" s="631">
        <v>199</v>
      </c>
      <c r="G321" s="422">
        <f t="shared" si="10"/>
        <v>199</v>
      </c>
      <c r="H321" s="423">
        <f t="shared" si="11"/>
        <v>45.747126436781613</v>
      </c>
      <c r="I321" s="424">
        <f t="shared" si="12"/>
        <v>45.747126436781613</v>
      </c>
      <c r="J321" s="820" t="s">
        <v>5147</v>
      </c>
      <c r="K321" s="456" t="s">
        <v>253</v>
      </c>
      <c r="L321" s="456" t="s">
        <v>121</v>
      </c>
      <c r="M321" s="467"/>
      <c r="N321" s="457"/>
      <c r="O321" s="457"/>
    </row>
    <row r="322" spans="1:15" s="458" customFormat="1" ht="33.75" customHeight="1">
      <c r="A322" s="465">
        <f>VLOOKUP(B322,'.'!$A$1:$I$803,9,0)</f>
        <v>5902811501767</v>
      </c>
      <c r="B322" s="436" t="s">
        <v>398</v>
      </c>
      <c r="C322" s="820"/>
      <c r="D322" s="437" t="s">
        <v>256</v>
      </c>
      <c r="E322" s="438" t="s">
        <v>119</v>
      </c>
      <c r="F322" s="631">
        <v>199</v>
      </c>
      <c r="G322" s="422">
        <f t="shared" si="10"/>
        <v>199</v>
      </c>
      <c r="H322" s="423">
        <f t="shared" si="11"/>
        <v>45.747126436781613</v>
      </c>
      <c r="I322" s="424">
        <f t="shared" si="12"/>
        <v>45.747126436781613</v>
      </c>
      <c r="J322" s="820"/>
      <c r="K322" s="456" t="s">
        <v>257</v>
      </c>
      <c r="L322" s="456" t="s">
        <v>121</v>
      </c>
      <c r="M322" s="467"/>
      <c r="N322" s="457"/>
      <c r="O322" s="457"/>
    </row>
    <row r="323" spans="1:15" s="458" customFormat="1">
      <c r="A323" s="465">
        <f>VLOOKUP(B323,'.'!$A$1:$I$803,9,0)</f>
        <v>5902811501804</v>
      </c>
      <c r="B323" s="436" t="s">
        <v>399</v>
      </c>
      <c r="C323" s="820"/>
      <c r="D323" s="450" t="s">
        <v>252</v>
      </c>
      <c r="E323" s="438" t="s">
        <v>88</v>
      </c>
      <c r="F323" s="631">
        <v>199</v>
      </c>
      <c r="G323" s="422">
        <f t="shared" si="10"/>
        <v>199</v>
      </c>
      <c r="H323" s="423">
        <f t="shared" si="11"/>
        <v>45.747126436781613</v>
      </c>
      <c r="I323" s="424">
        <f t="shared" si="12"/>
        <v>45.747126436781613</v>
      </c>
      <c r="J323" s="820"/>
      <c r="K323" s="456" t="s">
        <v>253</v>
      </c>
      <c r="L323" s="456" t="s">
        <v>116</v>
      </c>
      <c r="M323" s="467"/>
      <c r="N323" s="457"/>
      <c r="O323" s="457"/>
    </row>
    <row r="324" spans="1:15" s="458" customFormat="1">
      <c r="A324" s="465">
        <f>VLOOKUP(B324,'.'!$A$1:$I$803,9,0)</f>
        <v>5902811501774</v>
      </c>
      <c r="B324" s="436" t="s">
        <v>400</v>
      </c>
      <c r="C324" s="820"/>
      <c r="D324" s="437" t="s">
        <v>256</v>
      </c>
      <c r="E324" s="438" t="s">
        <v>88</v>
      </c>
      <c r="F324" s="631">
        <v>199</v>
      </c>
      <c r="G324" s="422">
        <f t="shared" si="10"/>
        <v>199</v>
      </c>
      <c r="H324" s="423">
        <f t="shared" si="11"/>
        <v>45.747126436781613</v>
      </c>
      <c r="I324" s="424">
        <f t="shared" si="12"/>
        <v>45.747126436781613</v>
      </c>
      <c r="J324" s="820"/>
      <c r="K324" s="456" t="s">
        <v>257</v>
      </c>
      <c r="L324" s="456" t="s">
        <v>116</v>
      </c>
      <c r="M324" s="467"/>
      <c r="N324" s="457"/>
      <c r="O324" s="457"/>
    </row>
    <row r="325" spans="1:15" s="458" customFormat="1">
      <c r="A325" s="465">
        <f>VLOOKUP(B325,'.'!$A$1:$I$803,9,0)</f>
        <v>5902811501811</v>
      </c>
      <c r="B325" s="436" t="s">
        <v>401</v>
      </c>
      <c r="C325" s="820"/>
      <c r="D325" s="450" t="s">
        <v>252</v>
      </c>
      <c r="E325" s="438" t="s">
        <v>124</v>
      </c>
      <c r="F325" s="631">
        <v>199</v>
      </c>
      <c r="G325" s="422">
        <f t="shared" si="10"/>
        <v>199</v>
      </c>
      <c r="H325" s="423">
        <f t="shared" si="11"/>
        <v>45.747126436781613</v>
      </c>
      <c r="I325" s="424">
        <f t="shared" si="12"/>
        <v>45.747126436781613</v>
      </c>
      <c r="J325" s="820"/>
      <c r="K325" s="456" t="s">
        <v>253</v>
      </c>
      <c r="L325" s="456" t="s">
        <v>125</v>
      </c>
      <c r="M325" s="467"/>
      <c r="N325" s="457"/>
      <c r="O325" s="457"/>
    </row>
    <row r="326" spans="1:15" s="458" customFormat="1">
      <c r="A326" s="465">
        <f>VLOOKUP(B326,'.'!$A$1:$I$803,9,0)</f>
        <v>5902811501781</v>
      </c>
      <c r="B326" s="436" t="s">
        <v>402</v>
      </c>
      <c r="C326" s="820"/>
      <c r="D326" s="437" t="s">
        <v>256</v>
      </c>
      <c r="E326" s="438" t="s">
        <v>124</v>
      </c>
      <c r="F326" s="631">
        <v>199</v>
      </c>
      <c r="G326" s="422">
        <f>F326-(F326*$G$2)</f>
        <v>199</v>
      </c>
      <c r="H326" s="423">
        <f>F326/$I$2</f>
        <v>45.747126436781613</v>
      </c>
      <c r="I326" s="424">
        <f>H326-(H326*$G$2)</f>
        <v>45.747126436781613</v>
      </c>
      <c r="J326" s="820"/>
      <c r="K326" s="456" t="s">
        <v>257</v>
      </c>
      <c r="L326" s="456" t="s">
        <v>125</v>
      </c>
      <c r="M326" s="467"/>
      <c r="N326" s="457"/>
      <c r="O326" s="457"/>
    </row>
    <row r="327" spans="1:15" s="458" customFormat="1">
      <c r="A327" s="617">
        <v>5902811509237</v>
      </c>
      <c r="B327" s="627" t="s">
        <v>4836</v>
      </c>
      <c r="C327" s="820"/>
      <c r="D327" s="437" t="s">
        <v>256</v>
      </c>
      <c r="E327" s="438" t="s">
        <v>103</v>
      </c>
      <c r="F327" s="631">
        <v>199</v>
      </c>
      <c r="G327" s="422">
        <f t="shared" si="10"/>
        <v>199</v>
      </c>
      <c r="H327" s="423">
        <f t="shared" si="11"/>
        <v>45.747126436781613</v>
      </c>
      <c r="I327" s="424">
        <f t="shared" si="12"/>
        <v>45.747126436781613</v>
      </c>
      <c r="J327" s="820"/>
      <c r="K327" s="456" t="s">
        <v>257</v>
      </c>
      <c r="L327" s="456" t="s">
        <v>104</v>
      </c>
      <c r="M327" s="467"/>
      <c r="N327" s="457"/>
      <c r="O327" s="457"/>
    </row>
    <row r="328" spans="1:15" s="458" customFormat="1" ht="28.8">
      <c r="A328" s="617">
        <v>5902811509244</v>
      </c>
      <c r="B328" s="627" t="s">
        <v>4837</v>
      </c>
      <c r="C328" s="459" t="s">
        <v>4838</v>
      </c>
      <c r="D328" s="437" t="s">
        <v>256</v>
      </c>
      <c r="E328" s="438" t="s">
        <v>88</v>
      </c>
      <c r="F328" s="631">
        <v>199</v>
      </c>
      <c r="G328" s="422">
        <f t="shared" si="10"/>
        <v>199</v>
      </c>
      <c r="H328" s="423">
        <f t="shared" si="11"/>
        <v>45.747126436781613</v>
      </c>
      <c r="I328" s="424">
        <f t="shared" si="12"/>
        <v>45.747126436781613</v>
      </c>
      <c r="J328" s="459" t="s">
        <v>4839</v>
      </c>
      <c r="K328" s="456" t="s">
        <v>257</v>
      </c>
      <c r="L328" s="456" t="s">
        <v>116</v>
      </c>
      <c r="M328" s="467"/>
      <c r="N328" s="457"/>
      <c r="O328" s="457"/>
    </row>
    <row r="329" spans="1:15" s="458" customFormat="1" ht="15" customHeight="1">
      <c r="A329" s="465">
        <f>VLOOKUP(B329,'.'!$A$1:$I$803,9,0)</f>
        <v>5902811507011</v>
      </c>
      <c r="B329" s="436" t="s">
        <v>403</v>
      </c>
      <c r="C329" s="830" t="s">
        <v>5148</v>
      </c>
      <c r="D329" s="437" t="s">
        <v>252</v>
      </c>
      <c r="E329" s="438" t="s">
        <v>119</v>
      </c>
      <c r="F329" s="631">
        <v>289</v>
      </c>
      <c r="G329" s="422">
        <f t="shared" si="10"/>
        <v>289</v>
      </c>
      <c r="H329" s="423">
        <f t="shared" si="11"/>
        <v>66.436781609195407</v>
      </c>
      <c r="I329" s="424">
        <f t="shared" si="12"/>
        <v>66.436781609195407</v>
      </c>
      <c r="J329" s="820" t="s">
        <v>5149</v>
      </c>
      <c r="K329" s="456" t="s">
        <v>253</v>
      </c>
      <c r="L329" s="456" t="s">
        <v>121</v>
      </c>
      <c r="M329" s="462"/>
      <c r="N329" s="457"/>
      <c r="O329" s="457"/>
    </row>
    <row r="330" spans="1:15" s="458" customFormat="1">
      <c r="A330" s="465">
        <f>VLOOKUP(B330,'.'!$A$1:$I$803,9,0)</f>
        <v>5902811501828</v>
      </c>
      <c r="B330" s="436" t="s">
        <v>404</v>
      </c>
      <c r="C330" s="830"/>
      <c r="D330" s="437" t="s">
        <v>256</v>
      </c>
      <c r="E330" s="438" t="s">
        <v>119</v>
      </c>
      <c r="F330" s="631">
        <v>289</v>
      </c>
      <c r="G330" s="422">
        <f t="shared" si="10"/>
        <v>289</v>
      </c>
      <c r="H330" s="423">
        <f t="shared" si="11"/>
        <v>66.436781609195407</v>
      </c>
      <c r="I330" s="424">
        <f t="shared" si="12"/>
        <v>66.436781609195407</v>
      </c>
      <c r="J330" s="820"/>
      <c r="K330" s="456" t="s">
        <v>257</v>
      </c>
      <c r="L330" s="456" t="s">
        <v>121</v>
      </c>
      <c r="M330" s="462"/>
      <c r="N330" s="457"/>
      <c r="O330" s="457"/>
    </row>
    <row r="331" spans="1:15" s="458" customFormat="1">
      <c r="A331" s="465">
        <f>VLOOKUP(B331,'.'!$A$1:$I$803,9,0)</f>
        <v>5902811506830</v>
      </c>
      <c r="B331" s="436" t="s">
        <v>405</v>
      </c>
      <c r="C331" s="830"/>
      <c r="D331" s="437" t="s">
        <v>252</v>
      </c>
      <c r="E331" s="438" t="s">
        <v>88</v>
      </c>
      <c r="F331" s="631">
        <v>289</v>
      </c>
      <c r="G331" s="422">
        <f t="shared" si="10"/>
        <v>289</v>
      </c>
      <c r="H331" s="423">
        <f t="shared" si="11"/>
        <v>66.436781609195407</v>
      </c>
      <c r="I331" s="424">
        <f t="shared" si="12"/>
        <v>66.436781609195407</v>
      </c>
      <c r="J331" s="820"/>
      <c r="K331" s="456" t="s">
        <v>253</v>
      </c>
      <c r="L331" s="456" t="s">
        <v>116</v>
      </c>
      <c r="M331" s="462"/>
      <c r="N331" s="457"/>
      <c r="O331" s="457"/>
    </row>
    <row r="332" spans="1:15" s="458" customFormat="1">
      <c r="A332" s="465">
        <f>VLOOKUP(B332,'.'!$A$1:$I$803,9,0)</f>
        <v>5902811501835</v>
      </c>
      <c r="B332" s="436" t="s">
        <v>406</v>
      </c>
      <c r="C332" s="830"/>
      <c r="D332" s="437" t="s">
        <v>256</v>
      </c>
      <c r="E332" s="438" t="s">
        <v>88</v>
      </c>
      <c r="F332" s="631">
        <v>289</v>
      </c>
      <c r="G332" s="422">
        <f t="shared" si="10"/>
        <v>289</v>
      </c>
      <c r="H332" s="423">
        <f t="shared" si="11"/>
        <v>66.436781609195407</v>
      </c>
      <c r="I332" s="424">
        <f t="shared" si="12"/>
        <v>66.436781609195407</v>
      </c>
      <c r="J332" s="820"/>
      <c r="K332" s="456" t="s">
        <v>257</v>
      </c>
      <c r="L332" s="456" t="s">
        <v>116</v>
      </c>
      <c r="M332" s="462"/>
      <c r="N332" s="457"/>
      <c r="O332" s="457"/>
    </row>
    <row r="333" spans="1:15" s="458" customFormat="1" ht="11.25" customHeight="1">
      <c r="A333" s="465">
        <f>VLOOKUP(B333,'.'!$A$1:$I$803,9,0)</f>
        <v>5902811506854</v>
      </c>
      <c r="B333" s="436" t="s">
        <v>407</v>
      </c>
      <c r="C333" s="830" t="s">
        <v>5150</v>
      </c>
      <c r="D333" s="437" t="s">
        <v>252</v>
      </c>
      <c r="E333" s="438" t="s">
        <v>119</v>
      </c>
      <c r="F333" s="631">
        <v>299</v>
      </c>
      <c r="G333" s="422">
        <f t="shared" si="10"/>
        <v>299</v>
      </c>
      <c r="H333" s="423">
        <f t="shared" si="11"/>
        <v>68.735632183908052</v>
      </c>
      <c r="I333" s="424">
        <f t="shared" si="12"/>
        <v>68.735632183908052</v>
      </c>
      <c r="J333" s="820" t="s">
        <v>5151</v>
      </c>
      <c r="K333" s="456" t="s">
        <v>253</v>
      </c>
      <c r="L333" s="456" t="s">
        <v>121</v>
      </c>
      <c r="M333" s="462"/>
      <c r="N333" s="457"/>
      <c r="O333" s="457"/>
    </row>
    <row r="334" spans="1:15" s="458" customFormat="1">
      <c r="A334" s="465">
        <f>VLOOKUP(B334,'.'!$A$1:$I$803,9,0)</f>
        <v>5902811506847</v>
      </c>
      <c r="B334" s="436" t="s">
        <v>408</v>
      </c>
      <c r="C334" s="830"/>
      <c r="D334" s="437" t="s">
        <v>256</v>
      </c>
      <c r="E334" s="438" t="s">
        <v>119</v>
      </c>
      <c r="F334" s="631">
        <v>299</v>
      </c>
      <c r="G334" s="422">
        <f t="shared" si="10"/>
        <v>299</v>
      </c>
      <c r="H334" s="423">
        <f t="shared" si="11"/>
        <v>68.735632183908052</v>
      </c>
      <c r="I334" s="424">
        <f t="shared" si="12"/>
        <v>68.735632183908052</v>
      </c>
      <c r="J334" s="820" t="s">
        <v>5151</v>
      </c>
      <c r="K334" s="456" t="s">
        <v>257</v>
      </c>
      <c r="L334" s="456" t="s">
        <v>121</v>
      </c>
      <c r="M334" s="462"/>
      <c r="N334" s="457"/>
      <c r="O334" s="457"/>
    </row>
    <row r="335" spans="1:15" s="458" customFormat="1">
      <c r="A335" s="465">
        <f>VLOOKUP(B335,'.'!$A$1:$I$803,9,0)</f>
        <v>5902811506878</v>
      </c>
      <c r="B335" s="436" t="s">
        <v>409</v>
      </c>
      <c r="C335" s="830"/>
      <c r="D335" s="437" t="s">
        <v>252</v>
      </c>
      <c r="E335" s="438" t="s">
        <v>88</v>
      </c>
      <c r="F335" s="631">
        <v>299</v>
      </c>
      <c r="G335" s="422">
        <f t="shared" si="10"/>
        <v>299</v>
      </c>
      <c r="H335" s="423">
        <f t="shared" si="11"/>
        <v>68.735632183908052</v>
      </c>
      <c r="I335" s="424">
        <f t="shared" si="12"/>
        <v>68.735632183908052</v>
      </c>
      <c r="J335" s="820" t="s">
        <v>5151</v>
      </c>
      <c r="K335" s="456" t="s">
        <v>253</v>
      </c>
      <c r="L335" s="456" t="s">
        <v>116</v>
      </c>
      <c r="M335" s="462"/>
      <c r="N335" s="457"/>
      <c r="O335" s="457"/>
    </row>
    <row r="336" spans="1:15" s="458" customFormat="1">
      <c r="A336" s="465">
        <f>VLOOKUP(B336,'.'!$A$1:$I$803,9,0)</f>
        <v>5902811506861</v>
      </c>
      <c r="B336" s="436" t="s">
        <v>410</v>
      </c>
      <c r="C336" s="830"/>
      <c r="D336" s="437" t="s">
        <v>256</v>
      </c>
      <c r="E336" s="438" t="s">
        <v>88</v>
      </c>
      <c r="F336" s="631">
        <v>299</v>
      </c>
      <c r="G336" s="422">
        <f t="shared" si="10"/>
        <v>299</v>
      </c>
      <c r="H336" s="423">
        <f t="shared" si="11"/>
        <v>68.735632183908052</v>
      </c>
      <c r="I336" s="424">
        <f t="shared" si="12"/>
        <v>68.735632183908052</v>
      </c>
      <c r="J336" s="820" t="s">
        <v>5151</v>
      </c>
      <c r="K336" s="456" t="s">
        <v>257</v>
      </c>
      <c r="L336" s="456" t="s">
        <v>116</v>
      </c>
      <c r="M336" s="462"/>
      <c r="N336" s="457"/>
      <c r="O336" s="457"/>
    </row>
    <row r="337" spans="1:15" s="458" customFormat="1" ht="15" customHeight="1">
      <c r="A337" s="465">
        <f>VLOOKUP(B337,'.'!$A$1:$I$803,9,0)</f>
        <v>5902811501866</v>
      </c>
      <c r="B337" s="436" t="s">
        <v>411</v>
      </c>
      <c r="C337" s="829" t="s">
        <v>5152</v>
      </c>
      <c r="D337" s="450" t="s">
        <v>252</v>
      </c>
      <c r="E337" s="438" t="s">
        <v>119</v>
      </c>
      <c r="F337" s="631">
        <v>325</v>
      </c>
      <c r="G337" s="422">
        <f t="shared" si="10"/>
        <v>325</v>
      </c>
      <c r="H337" s="423">
        <f t="shared" si="11"/>
        <v>74.71264367816093</v>
      </c>
      <c r="I337" s="424">
        <f t="shared" si="12"/>
        <v>74.71264367816093</v>
      </c>
      <c r="J337" s="820" t="s">
        <v>5153</v>
      </c>
      <c r="K337" s="456" t="s">
        <v>253</v>
      </c>
      <c r="L337" s="456" t="s">
        <v>121</v>
      </c>
      <c r="M337" s="462"/>
      <c r="N337" s="457"/>
      <c r="O337" s="457"/>
    </row>
    <row r="338" spans="1:15" s="458" customFormat="1">
      <c r="A338" s="465">
        <f>VLOOKUP(B338,'.'!$A$1:$I$803,9,0)</f>
        <v>5902811501842</v>
      </c>
      <c r="B338" s="436" t="s">
        <v>412</v>
      </c>
      <c r="C338" s="829"/>
      <c r="D338" s="437" t="s">
        <v>256</v>
      </c>
      <c r="E338" s="438" t="s">
        <v>119</v>
      </c>
      <c r="F338" s="631">
        <v>325</v>
      </c>
      <c r="G338" s="422">
        <f t="shared" si="10"/>
        <v>325</v>
      </c>
      <c r="H338" s="423">
        <f t="shared" si="11"/>
        <v>74.71264367816093</v>
      </c>
      <c r="I338" s="424">
        <f t="shared" si="12"/>
        <v>74.71264367816093</v>
      </c>
      <c r="J338" s="820"/>
      <c r="K338" s="456" t="s">
        <v>257</v>
      </c>
      <c r="L338" s="456" t="s">
        <v>121</v>
      </c>
      <c r="M338" s="462"/>
      <c r="N338" s="457"/>
      <c r="O338" s="457"/>
    </row>
    <row r="339" spans="1:15" s="458" customFormat="1">
      <c r="A339" s="465">
        <f>VLOOKUP(B339,'.'!$A$1:$I$803,9,0)</f>
        <v>5902811501873</v>
      </c>
      <c r="B339" s="436" t="s">
        <v>413</v>
      </c>
      <c r="C339" s="829"/>
      <c r="D339" s="450" t="s">
        <v>252</v>
      </c>
      <c r="E339" s="438" t="s">
        <v>88</v>
      </c>
      <c r="F339" s="631">
        <v>325</v>
      </c>
      <c r="G339" s="422">
        <f t="shared" si="10"/>
        <v>325</v>
      </c>
      <c r="H339" s="423">
        <f t="shared" si="11"/>
        <v>74.71264367816093</v>
      </c>
      <c r="I339" s="424">
        <f t="shared" si="12"/>
        <v>74.71264367816093</v>
      </c>
      <c r="J339" s="820"/>
      <c r="K339" s="456" t="s">
        <v>253</v>
      </c>
      <c r="L339" s="456" t="s">
        <v>116</v>
      </c>
      <c r="M339" s="462"/>
      <c r="N339" s="457"/>
      <c r="O339" s="457"/>
    </row>
    <row r="340" spans="1:15" s="458" customFormat="1">
      <c r="A340" s="465">
        <f>VLOOKUP(B340,'.'!$A$1:$I$803,9,0)</f>
        <v>5902811501859</v>
      </c>
      <c r="B340" s="436" t="s">
        <v>414</v>
      </c>
      <c r="C340" s="829"/>
      <c r="D340" s="437" t="s">
        <v>256</v>
      </c>
      <c r="E340" s="438" t="s">
        <v>88</v>
      </c>
      <c r="F340" s="631">
        <v>325</v>
      </c>
      <c r="G340" s="422">
        <f t="shared" si="10"/>
        <v>325</v>
      </c>
      <c r="H340" s="423">
        <f t="shared" si="11"/>
        <v>74.71264367816093</v>
      </c>
      <c r="I340" s="424">
        <f t="shared" si="12"/>
        <v>74.71264367816093</v>
      </c>
      <c r="J340" s="820"/>
      <c r="K340" s="456" t="s">
        <v>257</v>
      </c>
      <c r="L340" s="456" t="s">
        <v>116</v>
      </c>
      <c r="M340" s="462"/>
      <c r="N340" s="457"/>
      <c r="O340" s="457"/>
    </row>
    <row r="341" spans="1:15" s="458" customFormat="1" ht="11.25" customHeight="1">
      <c r="A341" s="827" t="s">
        <v>415</v>
      </c>
      <c r="B341" s="827"/>
      <c r="C341" s="827"/>
      <c r="D341" s="827"/>
      <c r="E341" s="827"/>
      <c r="F341" s="827"/>
      <c r="G341" s="827"/>
      <c r="H341" s="827"/>
      <c r="I341" s="827"/>
      <c r="J341" s="827"/>
      <c r="K341" s="827"/>
      <c r="L341" s="463"/>
      <c r="M341" s="468"/>
    </row>
    <row r="342" spans="1:15" s="458" customFormat="1" ht="22.5" customHeight="1">
      <c r="A342" s="469">
        <f>VLOOKUP(B342,'.'!$A$1:$I$803,9,0)</f>
        <v>5902811501880</v>
      </c>
      <c r="B342" s="436" t="s">
        <v>416</v>
      </c>
      <c r="C342" s="820" t="s">
        <v>5154</v>
      </c>
      <c r="D342" s="437" t="s">
        <v>102</v>
      </c>
      <c r="E342" s="470" t="s">
        <v>119</v>
      </c>
      <c r="F342" s="631">
        <v>199</v>
      </c>
      <c r="G342" s="422">
        <f t="shared" ref="G342:G433" si="13">F342-(F342*$G$2)</f>
        <v>199</v>
      </c>
      <c r="H342" s="423">
        <f t="shared" ref="H342:H433" si="14">F342/$I$2</f>
        <v>45.747126436781613</v>
      </c>
      <c r="I342" s="424">
        <f t="shared" ref="I342:I433" si="15">H342-(H342*$G$2)</f>
        <v>45.747126436781613</v>
      </c>
      <c r="J342" s="820" t="s">
        <v>5155</v>
      </c>
      <c r="K342" s="456" t="s">
        <v>102</v>
      </c>
      <c r="L342" s="456" t="s">
        <v>121</v>
      </c>
      <c r="M342" s="462"/>
    </row>
    <row r="343" spans="1:15" s="458" customFormat="1" ht="19.2">
      <c r="A343" s="469">
        <f>VLOOKUP(B343,'.'!$A$1:$I$803,9,0)</f>
        <v>5902811501897</v>
      </c>
      <c r="B343" s="436" t="s">
        <v>417</v>
      </c>
      <c r="C343" s="820"/>
      <c r="D343" s="437" t="s">
        <v>102</v>
      </c>
      <c r="E343" s="470" t="s">
        <v>81</v>
      </c>
      <c r="F343" s="631">
        <v>199</v>
      </c>
      <c r="G343" s="422">
        <f t="shared" si="13"/>
        <v>199</v>
      </c>
      <c r="H343" s="423">
        <f t="shared" si="14"/>
        <v>45.747126436781613</v>
      </c>
      <c r="I343" s="424">
        <f t="shared" si="15"/>
        <v>45.747126436781613</v>
      </c>
      <c r="J343" s="820" t="s">
        <v>5156</v>
      </c>
      <c r="K343" s="456" t="s">
        <v>102</v>
      </c>
      <c r="L343" s="456" t="s">
        <v>116</v>
      </c>
      <c r="M343" s="462"/>
    </row>
    <row r="344" spans="1:15" s="458" customFormat="1" ht="22.5" customHeight="1">
      <c r="A344" s="469">
        <f>VLOOKUP(B344,'.'!$A$1:$I$803,9,0)</f>
        <v>5902811501903</v>
      </c>
      <c r="B344" s="436" t="s">
        <v>418</v>
      </c>
      <c r="C344" s="820" t="s">
        <v>5157</v>
      </c>
      <c r="D344" s="437" t="s">
        <v>102</v>
      </c>
      <c r="E344" s="470" t="s">
        <v>119</v>
      </c>
      <c r="F344" s="631">
        <v>330</v>
      </c>
      <c r="G344" s="422">
        <f t="shared" si="13"/>
        <v>330</v>
      </c>
      <c r="H344" s="423">
        <f t="shared" si="14"/>
        <v>75.862068965517253</v>
      </c>
      <c r="I344" s="424">
        <f t="shared" si="15"/>
        <v>75.862068965517253</v>
      </c>
      <c r="J344" s="820" t="s">
        <v>5158</v>
      </c>
      <c r="K344" s="456" t="s">
        <v>102</v>
      </c>
      <c r="L344" s="456" t="s">
        <v>121</v>
      </c>
      <c r="M344" s="462"/>
    </row>
    <row r="345" spans="1:15" s="458" customFormat="1" ht="19.2">
      <c r="A345" s="469">
        <f>VLOOKUP(B345,'.'!$A$1:$I$803,9,0)</f>
        <v>5902811501910</v>
      </c>
      <c r="B345" s="436" t="s">
        <v>419</v>
      </c>
      <c r="C345" s="820"/>
      <c r="D345" s="437" t="s">
        <v>102</v>
      </c>
      <c r="E345" s="470" t="s">
        <v>81</v>
      </c>
      <c r="F345" s="631">
        <v>330</v>
      </c>
      <c r="G345" s="422">
        <f t="shared" si="13"/>
        <v>330</v>
      </c>
      <c r="H345" s="423">
        <f t="shared" si="14"/>
        <v>75.862068965517253</v>
      </c>
      <c r="I345" s="424">
        <f t="shared" si="15"/>
        <v>75.862068965517253</v>
      </c>
      <c r="J345" s="820" t="s">
        <v>5159</v>
      </c>
      <c r="K345" s="456" t="s">
        <v>102</v>
      </c>
      <c r="L345" s="456" t="s">
        <v>116</v>
      </c>
      <c r="M345" s="462"/>
    </row>
    <row r="346" spans="1:15" s="458" customFormat="1" ht="22.5" customHeight="1">
      <c r="A346" s="469">
        <f>VLOOKUP(B346,'.'!$A$1:$I$803,9,0)</f>
        <v>5902811501927</v>
      </c>
      <c r="B346" s="436" t="s">
        <v>420</v>
      </c>
      <c r="C346" s="820" t="s">
        <v>5160</v>
      </c>
      <c r="D346" s="437" t="s">
        <v>102</v>
      </c>
      <c r="E346" s="470" t="s">
        <v>119</v>
      </c>
      <c r="F346" s="631">
        <v>580</v>
      </c>
      <c r="G346" s="422">
        <f t="shared" si="13"/>
        <v>580</v>
      </c>
      <c r="H346" s="423">
        <f t="shared" si="14"/>
        <v>133.33333333333334</v>
      </c>
      <c r="I346" s="424">
        <f t="shared" si="15"/>
        <v>133.33333333333334</v>
      </c>
      <c r="J346" s="820" t="s">
        <v>5161</v>
      </c>
      <c r="K346" s="456" t="s">
        <v>102</v>
      </c>
      <c r="L346" s="456" t="s">
        <v>121</v>
      </c>
      <c r="M346" s="462"/>
    </row>
    <row r="347" spans="1:15" s="458" customFormat="1" ht="19.2">
      <c r="A347" s="469">
        <f>VLOOKUP(B347,'.'!$A$1:$I$803,9,0)</f>
        <v>5902811501934</v>
      </c>
      <c r="B347" s="436" t="s">
        <v>421</v>
      </c>
      <c r="C347" s="820"/>
      <c r="D347" s="437" t="s">
        <v>102</v>
      </c>
      <c r="E347" s="470" t="s">
        <v>81</v>
      </c>
      <c r="F347" s="631">
        <v>580</v>
      </c>
      <c r="G347" s="422">
        <f t="shared" si="13"/>
        <v>580</v>
      </c>
      <c r="H347" s="423">
        <f t="shared" si="14"/>
        <v>133.33333333333334</v>
      </c>
      <c r="I347" s="424">
        <f t="shared" si="15"/>
        <v>133.33333333333334</v>
      </c>
      <c r="J347" s="820" t="s">
        <v>5162</v>
      </c>
      <c r="K347" s="456" t="s">
        <v>102</v>
      </c>
      <c r="L347" s="456" t="s">
        <v>116</v>
      </c>
      <c r="M347" s="462"/>
    </row>
    <row r="348" spans="1:15" s="458" customFormat="1" ht="22.5" customHeight="1">
      <c r="A348" s="469">
        <f>VLOOKUP(B348,'.'!$A$1:$I$803,9,0)</f>
        <v>5902811501941</v>
      </c>
      <c r="B348" s="447" t="s">
        <v>422</v>
      </c>
      <c r="C348" s="820" t="s">
        <v>5163</v>
      </c>
      <c r="D348" s="437" t="s">
        <v>102</v>
      </c>
      <c r="E348" s="470" t="s">
        <v>119</v>
      </c>
      <c r="F348" s="631">
        <v>625</v>
      </c>
      <c r="G348" s="422">
        <f t="shared" si="13"/>
        <v>625</v>
      </c>
      <c r="H348" s="423">
        <f t="shared" si="14"/>
        <v>143.67816091954023</v>
      </c>
      <c r="I348" s="424">
        <f t="shared" si="15"/>
        <v>143.67816091954023</v>
      </c>
      <c r="J348" s="820" t="s">
        <v>5164</v>
      </c>
      <c r="K348" s="456" t="s">
        <v>102</v>
      </c>
      <c r="L348" s="456" t="s">
        <v>121</v>
      </c>
      <c r="M348" s="462"/>
    </row>
    <row r="349" spans="1:15" s="458" customFormat="1" ht="19.2">
      <c r="A349" s="469">
        <f>VLOOKUP(B349,'.'!$A$1:$I$803,9,0)</f>
        <v>5902811501958</v>
      </c>
      <c r="B349" s="436" t="s">
        <v>423</v>
      </c>
      <c r="C349" s="820"/>
      <c r="D349" s="437" t="s">
        <v>102</v>
      </c>
      <c r="E349" s="470" t="s">
        <v>81</v>
      </c>
      <c r="F349" s="631">
        <v>625</v>
      </c>
      <c r="G349" s="422">
        <f t="shared" si="13"/>
        <v>625</v>
      </c>
      <c r="H349" s="423">
        <f t="shared" si="14"/>
        <v>143.67816091954023</v>
      </c>
      <c r="I349" s="424">
        <f t="shared" si="15"/>
        <v>143.67816091954023</v>
      </c>
      <c r="J349" s="820" t="s">
        <v>5165</v>
      </c>
      <c r="K349" s="456" t="s">
        <v>102</v>
      </c>
      <c r="L349" s="456" t="s">
        <v>116</v>
      </c>
      <c r="M349" s="462"/>
    </row>
    <row r="350" spans="1:15" s="458" customFormat="1" ht="22.5" customHeight="1">
      <c r="A350" s="469">
        <f>VLOOKUP(B350,'.'!$A$1:$I$803,9,0)</f>
        <v>5902811501965</v>
      </c>
      <c r="B350" s="436" t="s">
        <v>424</v>
      </c>
      <c r="C350" s="820" t="s">
        <v>5166</v>
      </c>
      <c r="D350" s="437" t="s">
        <v>102</v>
      </c>
      <c r="E350" s="470" t="s">
        <v>119</v>
      </c>
      <c r="F350" s="631">
        <v>710</v>
      </c>
      <c r="G350" s="422">
        <f t="shared" si="13"/>
        <v>710</v>
      </c>
      <c r="H350" s="423">
        <f t="shared" si="14"/>
        <v>163.2183908045977</v>
      </c>
      <c r="I350" s="424">
        <f t="shared" si="15"/>
        <v>163.2183908045977</v>
      </c>
      <c r="J350" s="820" t="s">
        <v>5167</v>
      </c>
      <c r="K350" s="456" t="s">
        <v>102</v>
      </c>
      <c r="L350" s="456" t="s">
        <v>121</v>
      </c>
      <c r="M350" s="462"/>
    </row>
    <row r="351" spans="1:15" s="458" customFormat="1" ht="19.2">
      <c r="A351" s="469">
        <f>VLOOKUP(B351,'.'!$A$1:$I$803,9,0)</f>
        <v>5902811501972</v>
      </c>
      <c r="B351" s="436" t="s">
        <v>425</v>
      </c>
      <c r="C351" s="820"/>
      <c r="D351" s="437" t="s">
        <v>102</v>
      </c>
      <c r="E351" s="470" t="s">
        <v>81</v>
      </c>
      <c r="F351" s="631">
        <v>710</v>
      </c>
      <c r="G351" s="422">
        <f t="shared" si="13"/>
        <v>710</v>
      </c>
      <c r="H351" s="423">
        <f t="shared" si="14"/>
        <v>163.2183908045977</v>
      </c>
      <c r="I351" s="424">
        <f t="shared" si="15"/>
        <v>163.2183908045977</v>
      </c>
      <c r="J351" s="820" t="s">
        <v>5165</v>
      </c>
      <c r="K351" s="456" t="s">
        <v>102</v>
      </c>
      <c r="L351" s="456" t="s">
        <v>116</v>
      </c>
      <c r="M351" s="462"/>
    </row>
    <row r="352" spans="1:15" s="458" customFormat="1" ht="22.5" customHeight="1">
      <c r="A352" s="469">
        <f>VLOOKUP(B352,'.'!$A$1:$I$803,9,0)</f>
        <v>5902811501989</v>
      </c>
      <c r="B352" s="436" t="s">
        <v>426</v>
      </c>
      <c r="C352" s="820" t="s">
        <v>5168</v>
      </c>
      <c r="D352" s="437" t="s">
        <v>102</v>
      </c>
      <c r="E352" s="470" t="s">
        <v>119</v>
      </c>
      <c r="F352" s="631">
        <v>930</v>
      </c>
      <c r="G352" s="422">
        <f t="shared" si="13"/>
        <v>930</v>
      </c>
      <c r="H352" s="423">
        <f t="shared" si="14"/>
        <v>213.79310344827587</v>
      </c>
      <c r="I352" s="424">
        <f t="shared" si="15"/>
        <v>213.79310344827587</v>
      </c>
      <c r="J352" s="820" t="s">
        <v>5169</v>
      </c>
      <c r="K352" s="456" t="s">
        <v>102</v>
      </c>
      <c r="L352" s="456" t="s">
        <v>121</v>
      </c>
      <c r="M352" s="462"/>
    </row>
    <row r="353" spans="1:13" s="458" customFormat="1" ht="19.2">
      <c r="A353" s="469">
        <f>VLOOKUP(B353,'.'!$A$1:$I$803,9,0)</f>
        <v>5902811501996</v>
      </c>
      <c r="B353" s="436" t="s">
        <v>427</v>
      </c>
      <c r="C353" s="820"/>
      <c r="D353" s="437" t="s">
        <v>102</v>
      </c>
      <c r="E353" s="470" t="s">
        <v>81</v>
      </c>
      <c r="F353" s="631">
        <v>930</v>
      </c>
      <c r="G353" s="422">
        <f t="shared" si="13"/>
        <v>930</v>
      </c>
      <c r="H353" s="423">
        <f t="shared" si="14"/>
        <v>213.79310344827587</v>
      </c>
      <c r="I353" s="424">
        <f t="shared" si="15"/>
        <v>213.79310344827587</v>
      </c>
      <c r="J353" s="820" t="s">
        <v>5169</v>
      </c>
      <c r="K353" s="456" t="s">
        <v>102</v>
      </c>
      <c r="L353" s="456" t="s">
        <v>116</v>
      </c>
      <c r="M353" s="462"/>
    </row>
    <row r="354" spans="1:13" s="458" customFormat="1" ht="22.5" customHeight="1">
      <c r="A354" s="469">
        <f>VLOOKUP(B354,'.'!$A$1:$I$803,9,0)</f>
        <v>5902811502009</v>
      </c>
      <c r="B354" s="436" t="s">
        <v>428</v>
      </c>
      <c r="C354" s="820" t="s">
        <v>5170</v>
      </c>
      <c r="D354" s="437" t="s">
        <v>102</v>
      </c>
      <c r="E354" s="470" t="s">
        <v>119</v>
      </c>
      <c r="F354" s="631">
        <v>299</v>
      </c>
      <c r="G354" s="422">
        <f t="shared" si="13"/>
        <v>299</v>
      </c>
      <c r="H354" s="423">
        <f t="shared" si="14"/>
        <v>68.735632183908052</v>
      </c>
      <c r="I354" s="424">
        <f t="shared" si="15"/>
        <v>68.735632183908052</v>
      </c>
      <c r="J354" s="820" t="s">
        <v>5171</v>
      </c>
      <c r="K354" s="456" t="s">
        <v>102</v>
      </c>
      <c r="L354" s="456" t="s">
        <v>121</v>
      </c>
      <c r="M354" s="462"/>
    </row>
    <row r="355" spans="1:13" s="458" customFormat="1" ht="19.2">
      <c r="A355" s="469">
        <f>VLOOKUP(B355,'.'!$A$1:$I$803,9,0)</f>
        <v>5902811502016</v>
      </c>
      <c r="B355" s="436" t="s">
        <v>429</v>
      </c>
      <c r="C355" s="820"/>
      <c r="D355" s="437" t="s">
        <v>102</v>
      </c>
      <c r="E355" s="470" t="s">
        <v>81</v>
      </c>
      <c r="F355" s="631">
        <v>299</v>
      </c>
      <c r="G355" s="422">
        <f t="shared" si="13"/>
        <v>299</v>
      </c>
      <c r="H355" s="423">
        <f t="shared" si="14"/>
        <v>68.735632183908052</v>
      </c>
      <c r="I355" s="424">
        <f t="shared" si="15"/>
        <v>68.735632183908052</v>
      </c>
      <c r="J355" s="820" t="s">
        <v>5172</v>
      </c>
      <c r="K355" s="456" t="s">
        <v>102</v>
      </c>
      <c r="L355" s="456" t="s">
        <v>116</v>
      </c>
      <c r="M355" s="462"/>
    </row>
    <row r="356" spans="1:13" s="458" customFormat="1" ht="22.5" customHeight="1">
      <c r="A356" s="469">
        <f>VLOOKUP(B356,'.'!$A$1:$I$803,9,0)</f>
        <v>5902811502023</v>
      </c>
      <c r="B356" s="436" t="s">
        <v>430</v>
      </c>
      <c r="C356" s="820" t="s">
        <v>5173</v>
      </c>
      <c r="D356" s="437" t="s">
        <v>102</v>
      </c>
      <c r="E356" s="470" t="s">
        <v>119</v>
      </c>
      <c r="F356" s="631">
        <v>510</v>
      </c>
      <c r="G356" s="422">
        <f t="shared" si="13"/>
        <v>510</v>
      </c>
      <c r="H356" s="423">
        <f t="shared" si="14"/>
        <v>117.24137931034484</v>
      </c>
      <c r="I356" s="424">
        <f t="shared" si="15"/>
        <v>117.24137931034484</v>
      </c>
      <c r="J356" s="820" t="s">
        <v>5174</v>
      </c>
      <c r="K356" s="456" t="s">
        <v>102</v>
      </c>
      <c r="L356" s="456" t="s">
        <v>121</v>
      </c>
      <c r="M356" s="462"/>
    </row>
    <row r="357" spans="1:13" s="458" customFormat="1" ht="19.2">
      <c r="A357" s="469">
        <f>VLOOKUP(B357,'.'!$A$1:$I$803,9,0)</f>
        <v>5902811502030</v>
      </c>
      <c r="B357" s="436" t="s">
        <v>431</v>
      </c>
      <c r="C357" s="820"/>
      <c r="D357" s="437" t="s">
        <v>102</v>
      </c>
      <c r="E357" s="470" t="s">
        <v>81</v>
      </c>
      <c r="F357" s="631">
        <v>510</v>
      </c>
      <c r="G357" s="422">
        <f t="shared" si="13"/>
        <v>510</v>
      </c>
      <c r="H357" s="423">
        <f t="shared" si="14"/>
        <v>117.24137931034484</v>
      </c>
      <c r="I357" s="424">
        <f t="shared" si="15"/>
        <v>117.24137931034484</v>
      </c>
      <c r="J357" s="820" t="s">
        <v>5175</v>
      </c>
      <c r="K357" s="456" t="s">
        <v>102</v>
      </c>
      <c r="L357" s="456" t="s">
        <v>116</v>
      </c>
      <c r="M357" s="462"/>
    </row>
    <row r="358" spans="1:13" s="458" customFormat="1" ht="22.5" customHeight="1">
      <c r="A358" s="469">
        <f>VLOOKUP(B358,'.'!$A$1:$I$803,9,0)</f>
        <v>5902811502047</v>
      </c>
      <c r="B358" s="436" t="s">
        <v>432</v>
      </c>
      <c r="C358" s="820" t="s">
        <v>5176</v>
      </c>
      <c r="D358" s="437" t="s">
        <v>102</v>
      </c>
      <c r="E358" s="470" t="s">
        <v>119</v>
      </c>
      <c r="F358" s="631">
        <v>590</v>
      </c>
      <c r="G358" s="422">
        <f t="shared" si="13"/>
        <v>590</v>
      </c>
      <c r="H358" s="423">
        <f t="shared" si="14"/>
        <v>135.63218390804599</v>
      </c>
      <c r="I358" s="424">
        <f t="shared" si="15"/>
        <v>135.63218390804599</v>
      </c>
      <c r="J358" s="820" t="s">
        <v>5177</v>
      </c>
      <c r="K358" s="456" t="s">
        <v>102</v>
      </c>
      <c r="L358" s="456" t="s">
        <v>121</v>
      </c>
      <c r="M358" s="462"/>
    </row>
    <row r="359" spans="1:13" s="458" customFormat="1" ht="19.2">
      <c r="A359" s="469">
        <f>VLOOKUP(B359,'.'!$A$1:$I$803,9,0)</f>
        <v>5902811502054</v>
      </c>
      <c r="B359" s="436" t="s">
        <v>433</v>
      </c>
      <c r="C359" s="820"/>
      <c r="D359" s="437" t="s">
        <v>102</v>
      </c>
      <c r="E359" s="470" t="s">
        <v>81</v>
      </c>
      <c r="F359" s="631">
        <v>590</v>
      </c>
      <c r="G359" s="422">
        <f t="shared" si="13"/>
        <v>590</v>
      </c>
      <c r="H359" s="423">
        <f t="shared" si="14"/>
        <v>135.63218390804599</v>
      </c>
      <c r="I359" s="424">
        <f t="shared" si="15"/>
        <v>135.63218390804599</v>
      </c>
      <c r="J359" s="820" t="s">
        <v>5175</v>
      </c>
      <c r="K359" s="456" t="s">
        <v>102</v>
      </c>
      <c r="L359" s="456" t="s">
        <v>82</v>
      </c>
      <c r="M359" s="462"/>
    </row>
    <row r="360" spans="1:13" s="458" customFormat="1" ht="22.5" customHeight="1">
      <c r="A360" s="469">
        <f>VLOOKUP(B360,'.'!$A$1:$I$803,9,0)</f>
        <v>5902811502061</v>
      </c>
      <c r="B360" s="436" t="s">
        <v>434</v>
      </c>
      <c r="C360" s="820" t="s">
        <v>5178</v>
      </c>
      <c r="D360" s="437" t="s">
        <v>102</v>
      </c>
      <c r="E360" s="470" t="s">
        <v>119</v>
      </c>
      <c r="F360" s="631">
        <v>670</v>
      </c>
      <c r="G360" s="422">
        <f t="shared" si="13"/>
        <v>670</v>
      </c>
      <c r="H360" s="423">
        <f t="shared" si="14"/>
        <v>154.02298850574715</v>
      </c>
      <c r="I360" s="424">
        <f t="shared" si="15"/>
        <v>154.02298850574715</v>
      </c>
      <c r="J360" s="820" t="s">
        <v>5179</v>
      </c>
      <c r="K360" s="456" t="s">
        <v>102</v>
      </c>
      <c r="L360" s="456" t="s">
        <v>121</v>
      </c>
      <c r="M360" s="462"/>
    </row>
    <row r="361" spans="1:13" s="458" customFormat="1" ht="19.2">
      <c r="A361" s="469">
        <f>VLOOKUP(B361,'.'!$A$1:$I$803,9,0)</f>
        <v>5902811502078</v>
      </c>
      <c r="B361" s="436" t="s">
        <v>435</v>
      </c>
      <c r="C361" s="820"/>
      <c r="D361" s="437" t="s">
        <v>102</v>
      </c>
      <c r="E361" s="470" t="s">
        <v>81</v>
      </c>
      <c r="F361" s="631">
        <v>670</v>
      </c>
      <c r="G361" s="422">
        <f t="shared" si="13"/>
        <v>670</v>
      </c>
      <c r="H361" s="423">
        <f t="shared" si="14"/>
        <v>154.02298850574715</v>
      </c>
      <c r="I361" s="424">
        <f t="shared" si="15"/>
        <v>154.02298850574715</v>
      </c>
      <c r="J361" s="820" t="s">
        <v>5180</v>
      </c>
      <c r="K361" s="456" t="s">
        <v>102</v>
      </c>
      <c r="L361" s="456" t="s">
        <v>82</v>
      </c>
      <c r="M361" s="462"/>
    </row>
    <row r="362" spans="1:13" s="458" customFormat="1" ht="22.5" customHeight="1">
      <c r="A362" s="469">
        <f>VLOOKUP(B362,'.'!$A$1:$I$803,9,0)</f>
        <v>5902811502085</v>
      </c>
      <c r="B362" s="436" t="s">
        <v>436</v>
      </c>
      <c r="C362" s="820" t="s">
        <v>5181</v>
      </c>
      <c r="D362" s="437" t="s">
        <v>102</v>
      </c>
      <c r="E362" s="470" t="s">
        <v>119</v>
      </c>
      <c r="F362" s="631">
        <v>800</v>
      </c>
      <c r="G362" s="422">
        <f t="shared" si="13"/>
        <v>800</v>
      </c>
      <c r="H362" s="423">
        <f t="shared" si="14"/>
        <v>183.90804597701151</v>
      </c>
      <c r="I362" s="424">
        <f t="shared" si="15"/>
        <v>183.90804597701151</v>
      </c>
      <c r="J362" s="820" t="s">
        <v>5182</v>
      </c>
      <c r="K362" s="456" t="s">
        <v>102</v>
      </c>
      <c r="L362" s="456" t="s">
        <v>121</v>
      </c>
      <c r="M362" s="462"/>
    </row>
    <row r="363" spans="1:13" s="458" customFormat="1" ht="19.2">
      <c r="A363" s="469">
        <f>VLOOKUP(B363,'.'!$A$1:$I$803,9,0)</f>
        <v>5902811502092</v>
      </c>
      <c r="B363" s="436" t="s">
        <v>437</v>
      </c>
      <c r="C363" s="820"/>
      <c r="D363" s="437" t="s">
        <v>102</v>
      </c>
      <c r="E363" s="470" t="s">
        <v>81</v>
      </c>
      <c r="F363" s="631">
        <v>800</v>
      </c>
      <c r="G363" s="422">
        <f t="shared" si="13"/>
        <v>800</v>
      </c>
      <c r="H363" s="423">
        <f t="shared" si="14"/>
        <v>183.90804597701151</v>
      </c>
      <c r="I363" s="424">
        <f t="shared" si="15"/>
        <v>183.90804597701151</v>
      </c>
      <c r="J363" s="820" t="s">
        <v>5183</v>
      </c>
      <c r="K363" s="456" t="s">
        <v>102</v>
      </c>
      <c r="L363" s="456" t="s">
        <v>82</v>
      </c>
      <c r="M363" s="462"/>
    </row>
    <row r="364" spans="1:13" s="458" customFormat="1" ht="22.5" customHeight="1">
      <c r="A364" s="469">
        <f>VLOOKUP(B364,'.'!$A$1:$I$803,9,0)</f>
        <v>5902811502108</v>
      </c>
      <c r="B364" s="436" t="s">
        <v>438</v>
      </c>
      <c r="C364" s="820" t="s">
        <v>5184</v>
      </c>
      <c r="D364" s="437" t="s">
        <v>102</v>
      </c>
      <c r="E364" s="470" t="s">
        <v>119</v>
      </c>
      <c r="F364" s="631">
        <v>1075</v>
      </c>
      <c r="G364" s="422">
        <f t="shared" si="13"/>
        <v>1075</v>
      </c>
      <c r="H364" s="423">
        <f t="shared" si="14"/>
        <v>247.12643678160921</v>
      </c>
      <c r="I364" s="424">
        <f t="shared" si="15"/>
        <v>247.12643678160921</v>
      </c>
      <c r="J364" s="820" t="s">
        <v>5185</v>
      </c>
      <c r="K364" s="456" t="s">
        <v>102</v>
      </c>
      <c r="L364" s="456" t="s">
        <v>121</v>
      </c>
      <c r="M364" s="462"/>
    </row>
    <row r="365" spans="1:13" s="458" customFormat="1" ht="19.2">
      <c r="A365" s="469">
        <f>VLOOKUP(B365,'.'!$A$1:$I$803,9,0)</f>
        <v>5902811502115</v>
      </c>
      <c r="B365" s="436" t="s">
        <v>439</v>
      </c>
      <c r="C365" s="820"/>
      <c r="D365" s="437" t="s">
        <v>102</v>
      </c>
      <c r="E365" s="470" t="s">
        <v>81</v>
      </c>
      <c r="F365" s="631">
        <v>1075</v>
      </c>
      <c r="G365" s="422">
        <f t="shared" si="13"/>
        <v>1075</v>
      </c>
      <c r="H365" s="423">
        <f t="shared" si="14"/>
        <v>247.12643678160921</v>
      </c>
      <c r="I365" s="424">
        <f t="shared" si="15"/>
        <v>247.12643678160921</v>
      </c>
      <c r="J365" s="820"/>
      <c r="K365" s="456" t="s">
        <v>102</v>
      </c>
      <c r="L365" s="456" t="s">
        <v>82</v>
      </c>
      <c r="M365" s="462"/>
    </row>
    <row r="366" spans="1:13" s="458" customFormat="1" ht="11.25" customHeight="1">
      <c r="A366" s="469">
        <f>VLOOKUP(B366,'.'!$A$1:$I$803,9,0)</f>
        <v>5902811502122</v>
      </c>
      <c r="B366" s="436" t="s">
        <v>440</v>
      </c>
      <c r="C366" s="820" t="s">
        <v>5186</v>
      </c>
      <c r="D366" s="437" t="s">
        <v>256</v>
      </c>
      <c r="E366" s="470" t="s">
        <v>119</v>
      </c>
      <c r="F366" s="631">
        <v>299</v>
      </c>
      <c r="G366" s="422">
        <f t="shared" si="13"/>
        <v>299</v>
      </c>
      <c r="H366" s="423">
        <f t="shared" si="14"/>
        <v>68.735632183908052</v>
      </c>
      <c r="I366" s="424">
        <f t="shared" si="15"/>
        <v>68.735632183908052</v>
      </c>
      <c r="J366" s="820" t="s">
        <v>5187</v>
      </c>
      <c r="K366" s="456" t="s">
        <v>257</v>
      </c>
      <c r="L366" s="456" t="s">
        <v>121</v>
      </c>
      <c r="M366" s="462"/>
    </row>
    <row r="367" spans="1:13" s="458" customFormat="1">
      <c r="A367" s="469">
        <f>VLOOKUP(B367,'.'!$A$1:$I$803,9,0)</f>
        <v>5902811502146</v>
      </c>
      <c r="B367" s="436" t="s">
        <v>441</v>
      </c>
      <c r="C367" s="820"/>
      <c r="D367" s="437" t="s">
        <v>252</v>
      </c>
      <c r="E367" s="470" t="s">
        <v>119</v>
      </c>
      <c r="F367" s="631">
        <v>299</v>
      </c>
      <c r="G367" s="422">
        <f t="shared" si="13"/>
        <v>299</v>
      </c>
      <c r="H367" s="423">
        <f t="shared" si="14"/>
        <v>68.735632183908052</v>
      </c>
      <c r="I367" s="424">
        <f t="shared" si="15"/>
        <v>68.735632183908052</v>
      </c>
      <c r="J367" s="820" t="s">
        <v>5187</v>
      </c>
      <c r="K367" s="456" t="s">
        <v>253</v>
      </c>
      <c r="L367" s="456" t="s">
        <v>121</v>
      </c>
      <c r="M367" s="462"/>
    </row>
    <row r="368" spans="1:13" s="458" customFormat="1">
      <c r="A368" s="469">
        <f>VLOOKUP(B368,'.'!$A$1:$I$803,9,0)</f>
        <v>5902811502139</v>
      </c>
      <c r="B368" s="436" t="s">
        <v>442</v>
      </c>
      <c r="C368" s="820"/>
      <c r="D368" s="437" t="s">
        <v>256</v>
      </c>
      <c r="E368" s="470" t="s">
        <v>81</v>
      </c>
      <c r="F368" s="631">
        <v>299</v>
      </c>
      <c r="G368" s="422">
        <f t="shared" si="13"/>
        <v>299</v>
      </c>
      <c r="H368" s="423">
        <f t="shared" si="14"/>
        <v>68.735632183908052</v>
      </c>
      <c r="I368" s="424">
        <f t="shared" si="15"/>
        <v>68.735632183908052</v>
      </c>
      <c r="J368" s="820" t="s">
        <v>5187</v>
      </c>
      <c r="K368" s="456" t="s">
        <v>257</v>
      </c>
      <c r="L368" s="456" t="s">
        <v>82</v>
      </c>
      <c r="M368" s="462"/>
    </row>
    <row r="369" spans="1:13" s="458" customFormat="1">
      <c r="A369" s="469">
        <f>VLOOKUP(B369,'.'!$A$1:$I$803,9,0)</f>
        <v>5902811502153</v>
      </c>
      <c r="B369" s="436" t="s">
        <v>443</v>
      </c>
      <c r="C369" s="820"/>
      <c r="D369" s="437" t="s">
        <v>252</v>
      </c>
      <c r="E369" s="470" t="s">
        <v>81</v>
      </c>
      <c r="F369" s="631">
        <v>299</v>
      </c>
      <c r="G369" s="422">
        <f t="shared" si="13"/>
        <v>299</v>
      </c>
      <c r="H369" s="423">
        <f t="shared" si="14"/>
        <v>68.735632183908052</v>
      </c>
      <c r="I369" s="424">
        <f t="shared" si="15"/>
        <v>68.735632183908052</v>
      </c>
      <c r="J369" s="820" t="s">
        <v>5187</v>
      </c>
      <c r="K369" s="456" t="s">
        <v>253</v>
      </c>
      <c r="L369" s="456" t="s">
        <v>82</v>
      </c>
      <c r="M369" s="462"/>
    </row>
    <row r="370" spans="1:13" s="458" customFormat="1" ht="11.25" customHeight="1">
      <c r="A370" s="469">
        <f>VLOOKUP(B370,'.'!$A$1:$I$803,9,0)</f>
        <v>5902811502177</v>
      </c>
      <c r="B370" s="436" t="s">
        <v>444</v>
      </c>
      <c r="C370" s="820" t="s">
        <v>5188</v>
      </c>
      <c r="D370" s="437" t="s">
        <v>252</v>
      </c>
      <c r="E370" s="470" t="s">
        <v>119</v>
      </c>
      <c r="F370" s="631">
        <v>465</v>
      </c>
      <c r="G370" s="422">
        <f t="shared" si="13"/>
        <v>465</v>
      </c>
      <c r="H370" s="423">
        <f t="shared" si="14"/>
        <v>106.89655172413794</v>
      </c>
      <c r="I370" s="424">
        <f t="shared" si="15"/>
        <v>106.89655172413794</v>
      </c>
      <c r="J370" s="820" t="s">
        <v>5189</v>
      </c>
      <c r="K370" s="456" t="s">
        <v>253</v>
      </c>
      <c r="L370" s="456" t="s">
        <v>121</v>
      </c>
      <c r="M370" s="462"/>
    </row>
    <row r="371" spans="1:13" s="458" customFormat="1">
      <c r="A371" s="469">
        <f>VLOOKUP(B371,'.'!$A$1:$I$803,9,0)</f>
        <v>5902811502160</v>
      </c>
      <c r="B371" s="436" t="s">
        <v>445</v>
      </c>
      <c r="C371" s="820"/>
      <c r="D371" s="437" t="s">
        <v>256</v>
      </c>
      <c r="E371" s="470" t="s">
        <v>119</v>
      </c>
      <c r="F371" s="631">
        <v>465</v>
      </c>
      <c r="G371" s="422">
        <f t="shared" si="13"/>
        <v>465</v>
      </c>
      <c r="H371" s="423">
        <f t="shared" si="14"/>
        <v>106.89655172413794</v>
      </c>
      <c r="I371" s="424">
        <f t="shared" si="15"/>
        <v>106.89655172413794</v>
      </c>
      <c r="J371" s="820" t="s">
        <v>5190</v>
      </c>
      <c r="K371" s="456" t="s">
        <v>257</v>
      </c>
      <c r="L371" s="456" t="s">
        <v>121</v>
      </c>
      <c r="M371" s="462"/>
    </row>
    <row r="372" spans="1:13" s="458" customFormat="1">
      <c r="A372" s="469">
        <f>VLOOKUP(B372,'.'!$A$1:$I$803,9,0)</f>
        <v>5902811502184</v>
      </c>
      <c r="B372" s="436" t="s">
        <v>446</v>
      </c>
      <c r="C372" s="820"/>
      <c r="D372" s="437" t="s">
        <v>252</v>
      </c>
      <c r="E372" s="470" t="s">
        <v>81</v>
      </c>
      <c r="F372" s="631">
        <v>465</v>
      </c>
      <c r="G372" s="422">
        <f t="shared" si="13"/>
        <v>465</v>
      </c>
      <c r="H372" s="423">
        <f t="shared" si="14"/>
        <v>106.89655172413794</v>
      </c>
      <c r="I372" s="424">
        <f t="shared" si="15"/>
        <v>106.89655172413794</v>
      </c>
      <c r="J372" s="820" t="s">
        <v>5190</v>
      </c>
      <c r="K372" s="456" t="s">
        <v>253</v>
      </c>
      <c r="L372" s="456" t="s">
        <v>82</v>
      </c>
      <c r="M372" s="462"/>
    </row>
    <row r="373" spans="1:13" s="458" customFormat="1">
      <c r="A373" s="469">
        <f>VLOOKUP(B373,'.'!$A$1:$I$803,9,0)</f>
        <v>5902811502191</v>
      </c>
      <c r="B373" s="436" t="s">
        <v>447</v>
      </c>
      <c r="C373" s="820"/>
      <c r="D373" s="437" t="s">
        <v>256</v>
      </c>
      <c r="E373" s="470" t="s">
        <v>81</v>
      </c>
      <c r="F373" s="631">
        <v>465</v>
      </c>
      <c r="G373" s="422">
        <f t="shared" si="13"/>
        <v>465</v>
      </c>
      <c r="H373" s="423">
        <f t="shared" si="14"/>
        <v>106.89655172413794</v>
      </c>
      <c r="I373" s="424">
        <f t="shared" si="15"/>
        <v>106.89655172413794</v>
      </c>
      <c r="J373" s="820" t="s">
        <v>5190</v>
      </c>
      <c r="K373" s="456" t="s">
        <v>257</v>
      </c>
      <c r="L373" s="456" t="s">
        <v>82</v>
      </c>
      <c r="M373" s="462"/>
    </row>
    <row r="374" spans="1:13" s="458" customFormat="1" ht="11.25" customHeight="1">
      <c r="A374" s="469">
        <f>VLOOKUP(B374,'.'!$A$1:$I$803,9,0)</f>
        <v>5902811502214</v>
      </c>
      <c r="B374" s="436" t="s">
        <v>448</v>
      </c>
      <c r="C374" s="820" t="s">
        <v>5191</v>
      </c>
      <c r="D374" s="437" t="s">
        <v>252</v>
      </c>
      <c r="E374" s="470" t="s">
        <v>119</v>
      </c>
      <c r="F374" s="631">
        <v>520</v>
      </c>
      <c r="G374" s="422">
        <f t="shared" si="13"/>
        <v>520</v>
      </c>
      <c r="H374" s="423">
        <f t="shared" si="14"/>
        <v>119.54022988505749</v>
      </c>
      <c r="I374" s="424">
        <f t="shared" si="15"/>
        <v>119.54022988505749</v>
      </c>
      <c r="J374" s="820" t="s">
        <v>5192</v>
      </c>
      <c r="K374" s="456" t="s">
        <v>253</v>
      </c>
      <c r="L374" s="456" t="s">
        <v>121</v>
      </c>
      <c r="M374" s="462"/>
    </row>
    <row r="375" spans="1:13" s="458" customFormat="1">
      <c r="A375" s="469">
        <f>VLOOKUP(B375,'.'!$A$1:$I$803,9,0)</f>
        <v>5902811502207</v>
      </c>
      <c r="B375" s="436" t="s">
        <v>449</v>
      </c>
      <c r="C375" s="820"/>
      <c r="D375" s="437" t="s">
        <v>256</v>
      </c>
      <c r="E375" s="470" t="s">
        <v>119</v>
      </c>
      <c r="F375" s="631">
        <v>520</v>
      </c>
      <c r="G375" s="422">
        <f t="shared" si="13"/>
        <v>520</v>
      </c>
      <c r="H375" s="423">
        <f t="shared" si="14"/>
        <v>119.54022988505749</v>
      </c>
      <c r="I375" s="424">
        <f t="shared" si="15"/>
        <v>119.54022988505749</v>
      </c>
      <c r="J375" s="820" t="s">
        <v>5190</v>
      </c>
      <c r="K375" s="456" t="s">
        <v>257</v>
      </c>
      <c r="L375" s="456" t="s">
        <v>121</v>
      </c>
      <c r="M375" s="462"/>
    </row>
    <row r="376" spans="1:13" s="458" customFormat="1">
      <c r="A376" s="469">
        <f>VLOOKUP(B376,'.'!$A$1:$I$803,9,0)</f>
        <v>5902811502238</v>
      </c>
      <c r="B376" s="436" t="s">
        <v>450</v>
      </c>
      <c r="C376" s="820"/>
      <c r="D376" s="437" t="s">
        <v>252</v>
      </c>
      <c r="E376" s="470" t="s">
        <v>81</v>
      </c>
      <c r="F376" s="631">
        <v>520</v>
      </c>
      <c r="G376" s="422">
        <f t="shared" si="13"/>
        <v>520</v>
      </c>
      <c r="H376" s="423">
        <f t="shared" si="14"/>
        <v>119.54022988505749</v>
      </c>
      <c r="I376" s="424">
        <f t="shared" si="15"/>
        <v>119.54022988505749</v>
      </c>
      <c r="J376" s="820" t="s">
        <v>5190</v>
      </c>
      <c r="K376" s="456" t="s">
        <v>253</v>
      </c>
      <c r="L376" s="456" t="s">
        <v>82</v>
      </c>
      <c r="M376" s="462"/>
    </row>
    <row r="377" spans="1:13" s="458" customFormat="1">
      <c r="A377" s="469">
        <f>VLOOKUP(B377,'.'!$A$1:$I$803,9,0)</f>
        <v>5902811502221</v>
      </c>
      <c r="B377" s="436" t="s">
        <v>451</v>
      </c>
      <c r="C377" s="820"/>
      <c r="D377" s="437" t="s">
        <v>256</v>
      </c>
      <c r="E377" s="470" t="s">
        <v>81</v>
      </c>
      <c r="F377" s="631">
        <v>520</v>
      </c>
      <c r="G377" s="422">
        <f t="shared" si="13"/>
        <v>520</v>
      </c>
      <c r="H377" s="423">
        <f t="shared" si="14"/>
        <v>119.54022988505749</v>
      </c>
      <c r="I377" s="424">
        <f t="shared" si="15"/>
        <v>119.54022988505749</v>
      </c>
      <c r="J377" s="820" t="s">
        <v>5190</v>
      </c>
      <c r="K377" s="456" t="s">
        <v>257</v>
      </c>
      <c r="L377" s="456" t="s">
        <v>82</v>
      </c>
      <c r="M377" s="462"/>
    </row>
    <row r="378" spans="1:13" s="458" customFormat="1">
      <c r="A378" s="469">
        <f>VLOOKUP(B378,'.'!$A$1:$I$803,9,0)</f>
        <v>5902811502252</v>
      </c>
      <c r="B378" s="436" t="s">
        <v>452</v>
      </c>
      <c r="C378" s="820"/>
      <c r="D378" s="437" t="s">
        <v>252</v>
      </c>
      <c r="E378" s="470" t="s">
        <v>124</v>
      </c>
      <c r="F378" s="631">
        <v>520</v>
      </c>
      <c r="G378" s="422">
        <f t="shared" si="13"/>
        <v>520</v>
      </c>
      <c r="H378" s="423">
        <f t="shared" si="14"/>
        <v>119.54022988505749</v>
      </c>
      <c r="I378" s="424">
        <f t="shared" si="15"/>
        <v>119.54022988505749</v>
      </c>
      <c r="J378" s="820" t="s">
        <v>5190</v>
      </c>
      <c r="K378" s="456" t="s">
        <v>253</v>
      </c>
      <c r="L378" s="456" t="s">
        <v>125</v>
      </c>
      <c r="M378" s="462"/>
    </row>
    <row r="379" spans="1:13" s="458" customFormat="1">
      <c r="A379" s="469">
        <f>VLOOKUP(B379,'.'!$A$1:$I$803,9,0)</f>
        <v>5902811502245</v>
      </c>
      <c r="B379" s="436" t="s">
        <v>453</v>
      </c>
      <c r="C379" s="820"/>
      <c r="D379" s="437" t="s">
        <v>256</v>
      </c>
      <c r="E379" s="470" t="s">
        <v>124</v>
      </c>
      <c r="F379" s="631">
        <v>520</v>
      </c>
      <c r="G379" s="422">
        <f t="shared" si="13"/>
        <v>520</v>
      </c>
      <c r="H379" s="423">
        <f t="shared" si="14"/>
        <v>119.54022988505749</v>
      </c>
      <c r="I379" s="424">
        <f t="shared" si="15"/>
        <v>119.54022988505749</v>
      </c>
      <c r="J379" s="820" t="s">
        <v>5190</v>
      </c>
      <c r="K379" s="456" t="s">
        <v>257</v>
      </c>
      <c r="L379" s="456" t="s">
        <v>125</v>
      </c>
      <c r="M379" s="462"/>
    </row>
    <row r="380" spans="1:13" s="458" customFormat="1" ht="22.5" customHeight="1">
      <c r="A380" s="469">
        <f>VLOOKUP(B380,'.'!$A$1:$I$803,9,0)</f>
        <v>5902811507783</v>
      </c>
      <c r="B380" s="471" t="s">
        <v>454</v>
      </c>
      <c r="C380" s="820" t="s">
        <v>5193</v>
      </c>
      <c r="D380" s="437" t="s">
        <v>455</v>
      </c>
      <c r="E380" s="470" t="s">
        <v>119</v>
      </c>
      <c r="F380" s="631">
        <v>535</v>
      </c>
      <c r="G380" s="422">
        <f t="shared" si="13"/>
        <v>535</v>
      </c>
      <c r="H380" s="423">
        <f t="shared" si="14"/>
        <v>122.98850574712645</v>
      </c>
      <c r="I380" s="424">
        <f t="shared" si="15"/>
        <v>122.98850574712645</v>
      </c>
      <c r="J380" s="820" t="s">
        <v>5194</v>
      </c>
      <c r="K380" s="456" t="s">
        <v>206</v>
      </c>
      <c r="L380" s="456" t="s">
        <v>121</v>
      </c>
      <c r="M380" s="462"/>
    </row>
    <row r="381" spans="1:13" s="458" customFormat="1" ht="19.2">
      <c r="A381" s="469">
        <f>VLOOKUP(B381,'.'!$A$1:$I$803,9,0)</f>
        <v>5902811507790</v>
      </c>
      <c r="B381" s="471" t="s">
        <v>456</v>
      </c>
      <c r="C381" s="820"/>
      <c r="D381" s="437" t="s">
        <v>455</v>
      </c>
      <c r="E381" s="470" t="s">
        <v>81</v>
      </c>
      <c r="F381" s="631">
        <v>535</v>
      </c>
      <c r="G381" s="422">
        <f t="shared" si="13"/>
        <v>535</v>
      </c>
      <c r="H381" s="423">
        <f t="shared" si="14"/>
        <v>122.98850574712645</v>
      </c>
      <c r="I381" s="424">
        <f t="shared" si="15"/>
        <v>122.98850574712645</v>
      </c>
      <c r="J381" s="820" t="s">
        <v>5194</v>
      </c>
      <c r="K381" s="456" t="s">
        <v>206</v>
      </c>
      <c r="L381" s="456" t="s">
        <v>82</v>
      </c>
      <c r="M381" s="462"/>
    </row>
    <row r="382" spans="1:13" s="458" customFormat="1" ht="11.25" customHeight="1">
      <c r="A382" s="469">
        <f>VLOOKUP(B382,'.'!$A$1:$I$803,9,0)</f>
        <v>5902811502276</v>
      </c>
      <c r="B382" s="436" t="s">
        <v>457</v>
      </c>
      <c r="C382" s="820" t="s">
        <v>5195</v>
      </c>
      <c r="D382" s="437" t="s">
        <v>252</v>
      </c>
      <c r="E382" s="470" t="s">
        <v>119</v>
      </c>
      <c r="F382" s="631">
        <v>705</v>
      </c>
      <c r="G382" s="422">
        <f t="shared" si="13"/>
        <v>705</v>
      </c>
      <c r="H382" s="423">
        <f t="shared" si="14"/>
        <v>162.06896551724139</v>
      </c>
      <c r="I382" s="424">
        <f t="shared" si="15"/>
        <v>162.06896551724139</v>
      </c>
      <c r="J382" s="820" t="s">
        <v>5196</v>
      </c>
      <c r="K382" s="456" t="s">
        <v>253</v>
      </c>
      <c r="L382" s="456" t="s">
        <v>121</v>
      </c>
      <c r="M382" s="462"/>
    </row>
    <row r="383" spans="1:13" s="458" customFormat="1">
      <c r="A383" s="469">
        <f>VLOOKUP(B383,'.'!$A$1:$I$803,9,0)</f>
        <v>5902811502269</v>
      </c>
      <c r="B383" s="436" t="s">
        <v>458</v>
      </c>
      <c r="C383" s="820"/>
      <c r="D383" s="437" t="s">
        <v>256</v>
      </c>
      <c r="E383" s="470" t="s">
        <v>119</v>
      </c>
      <c r="F383" s="631">
        <v>705</v>
      </c>
      <c r="G383" s="422">
        <f t="shared" si="13"/>
        <v>705</v>
      </c>
      <c r="H383" s="423">
        <f t="shared" si="14"/>
        <v>162.06896551724139</v>
      </c>
      <c r="I383" s="424">
        <f t="shared" si="15"/>
        <v>162.06896551724139</v>
      </c>
      <c r="J383" s="820" t="s">
        <v>5196</v>
      </c>
      <c r="K383" s="456" t="s">
        <v>257</v>
      </c>
      <c r="L383" s="456" t="s">
        <v>121</v>
      </c>
      <c r="M383" s="462"/>
    </row>
    <row r="384" spans="1:13" s="458" customFormat="1">
      <c r="A384" s="469">
        <f>VLOOKUP(B384,'.'!$A$1:$I$803,9,0)</f>
        <v>5902811502290</v>
      </c>
      <c r="B384" s="447" t="s">
        <v>459</v>
      </c>
      <c r="C384" s="820"/>
      <c r="D384" s="437" t="s">
        <v>252</v>
      </c>
      <c r="E384" s="470" t="s">
        <v>81</v>
      </c>
      <c r="F384" s="631">
        <v>705</v>
      </c>
      <c r="G384" s="422">
        <f t="shared" si="13"/>
        <v>705</v>
      </c>
      <c r="H384" s="423">
        <f t="shared" si="14"/>
        <v>162.06896551724139</v>
      </c>
      <c r="I384" s="424">
        <f t="shared" si="15"/>
        <v>162.06896551724139</v>
      </c>
      <c r="J384" s="820" t="s">
        <v>5196</v>
      </c>
      <c r="K384" s="456" t="s">
        <v>253</v>
      </c>
      <c r="L384" s="456" t="s">
        <v>82</v>
      </c>
      <c r="M384" s="462"/>
    </row>
    <row r="385" spans="1:13" s="458" customFormat="1">
      <c r="A385" s="469">
        <f>VLOOKUP(B385,'.'!$A$1:$I$803,9,0)</f>
        <v>5902811502283</v>
      </c>
      <c r="B385" s="436" t="s">
        <v>460</v>
      </c>
      <c r="C385" s="820"/>
      <c r="D385" s="437" t="s">
        <v>256</v>
      </c>
      <c r="E385" s="470" t="s">
        <v>81</v>
      </c>
      <c r="F385" s="631">
        <v>705</v>
      </c>
      <c r="G385" s="422">
        <f t="shared" si="13"/>
        <v>705</v>
      </c>
      <c r="H385" s="423">
        <f t="shared" si="14"/>
        <v>162.06896551724139</v>
      </c>
      <c r="I385" s="424">
        <f t="shared" si="15"/>
        <v>162.06896551724139</v>
      </c>
      <c r="J385" s="820" t="s">
        <v>5196</v>
      </c>
      <c r="K385" s="456" t="s">
        <v>257</v>
      </c>
      <c r="L385" s="456" t="s">
        <v>82</v>
      </c>
      <c r="M385" s="462"/>
    </row>
    <row r="386" spans="1:13" s="458" customFormat="1">
      <c r="A386" s="469">
        <f>VLOOKUP(B386,'.'!$A$1:$I$803,9,0)</f>
        <v>5902811502313</v>
      </c>
      <c r="B386" s="436" t="s">
        <v>461</v>
      </c>
      <c r="C386" s="820"/>
      <c r="D386" s="437" t="s">
        <v>252</v>
      </c>
      <c r="E386" s="470" t="s">
        <v>124</v>
      </c>
      <c r="F386" s="631">
        <v>705</v>
      </c>
      <c r="G386" s="422">
        <f t="shared" si="13"/>
        <v>705</v>
      </c>
      <c r="H386" s="423">
        <f t="shared" si="14"/>
        <v>162.06896551724139</v>
      </c>
      <c r="I386" s="424">
        <f t="shared" si="15"/>
        <v>162.06896551724139</v>
      </c>
      <c r="J386" s="820" t="s">
        <v>5196</v>
      </c>
      <c r="K386" s="456" t="s">
        <v>253</v>
      </c>
      <c r="L386" s="456" t="s">
        <v>125</v>
      </c>
      <c r="M386" s="462"/>
    </row>
    <row r="387" spans="1:13" s="458" customFormat="1">
      <c r="A387" s="469">
        <f>VLOOKUP(B387,'.'!$A$1:$I$803,9,0)</f>
        <v>5902811502306</v>
      </c>
      <c r="B387" s="436" t="s">
        <v>462</v>
      </c>
      <c r="C387" s="820"/>
      <c r="D387" s="437" t="s">
        <v>256</v>
      </c>
      <c r="E387" s="470" t="s">
        <v>124</v>
      </c>
      <c r="F387" s="631">
        <v>705</v>
      </c>
      <c r="G387" s="422">
        <f t="shared" si="13"/>
        <v>705</v>
      </c>
      <c r="H387" s="423">
        <f t="shared" si="14"/>
        <v>162.06896551724139</v>
      </c>
      <c r="I387" s="424">
        <f t="shared" si="15"/>
        <v>162.06896551724139</v>
      </c>
      <c r="J387" s="820" t="s">
        <v>5196</v>
      </c>
      <c r="K387" s="456" t="s">
        <v>257</v>
      </c>
      <c r="L387" s="456" t="s">
        <v>125</v>
      </c>
      <c r="M387" s="462"/>
    </row>
    <row r="388" spans="1:13" s="458" customFormat="1" ht="11.25" customHeight="1">
      <c r="A388" s="469">
        <f>VLOOKUP(B388,'.'!$A$1:$I$803,9,0)</f>
        <v>5902811502337</v>
      </c>
      <c r="B388" s="436" t="s">
        <v>463</v>
      </c>
      <c r="C388" s="820" t="s">
        <v>5197</v>
      </c>
      <c r="D388" s="437" t="s">
        <v>252</v>
      </c>
      <c r="E388" s="470" t="s">
        <v>119</v>
      </c>
      <c r="F388" s="631">
        <v>910</v>
      </c>
      <c r="G388" s="422">
        <f t="shared" si="13"/>
        <v>910</v>
      </c>
      <c r="H388" s="423">
        <f t="shared" si="14"/>
        <v>209.19540229885058</v>
      </c>
      <c r="I388" s="424">
        <f t="shared" si="15"/>
        <v>209.19540229885058</v>
      </c>
      <c r="J388" s="820" t="s">
        <v>5198</v>
      </c>
      <c r="K388" s="456" t="s">
        <v>253</v>
      </c>
      <c r="L388" s="456" t="s">
        <v>121</v>
      </c>
      <c r="M388" s="462"/>
    </row>
    <row r="389" spans="1:13" s="458" customFormat="1">
      <c r="A389" s="469">
        <f>VLOOKUP(B389,'.'!$A$1:$I$803,9,0)</f>
        <v>5902811502320</v>
      </c>
      <c r="B389" s="436" t="s">
        <v>464</v>
      </c>
      <c r="C389" s="820"/>
      <c r="D389" s="437" t="s">
        <v>256</v>
      </c>
      <c r="E389" s="470" t="s">
        <v>119</v>
      </c>
      <c r="F389" s="631">
        <v>910</v>
      </c>
      <c r="G389" s="422">
        <f t="shared" si="13"/>
        <v>910</v>
      </c>
      <c r="H389" s="423">
        <f t="shared" si="14"/>
        <v>209.19540229885058</v>
      </c>
      <c r="I389" s="424">
        <f t="shared" si="15"/>
        <v>209.19540229885058</v>
      </c>
      <c r="J389" s="820" t="s">
        <v>5198</v>
      </c>
      <c r="K389" s="456" t="s">
        <v>257</v>
      </c>
      <c r="L389" s="456" t="s">
        <v>121</v>
      </c>
      <c r="M389" s="462"/>
    </row>
    <row r="390" spans="1:13" s="458" customFormat="1">
      <c r="A390" s="469">
        <f>VLOOKUP(B390,'.'!$A$1:$I$803,9,0)</f>
        <v>5902811502351</v>
      </c>
      <c r="B390" s="436" t="s">
        <v>465</v>
      </c>
      <c r="C390" s="820"/>
      <c r="D390" s="437" t="s">
        <v>252</v>
      </c>
      <c r="E390" s="470" t="s">
        <v>81</v>
      </c>
      <c r="F390" s="631">
        <v>910</v>
      </c>
      <c r="G390" s="422">
        <f t="shared" si="13"/>
        <v>910</v>
      </c>
      <c r="H390" s="423">
        <f t="shared" si="14"/>
        <v>209.19540229885058</v>
      </c>
      <c r="I390" s="424">
        <f t="shared" si="15"/>
        <v>209.19540229885058</v>
      </c>
      <c r="J390" s="820" t="s">
        <v>5198</v>
      </c>
      <c r="K390" s="456" t="s">
        <v>253</v>
      </c>
      <c r="L390" s="456" t="s">
        <v>82</v>
      </c>
      <c r="M390" s="462"/>
    </row>
    <row r="391" spans="1:13" s="458" customFormat="1">
      <c r="A391" s="469">
        <f>VLOOKUP(B391,'.'!$A$1:$I$803,9,0)</f>
        <v>5902811502344</v>
      </c>
      <c r="B391" s="436" t="s">
        <v>466</v>
      </c>
      <c r="C391" s="820"/>
      <c r="D391" s="437" t="s">
        <v>256</v>
      </c>
      <c r="E391" s="470" t="s">
        <v>81</v>
      </c>
      <c r="F391" s="631">
        <v>910</v>
      </c>
      <c r="G391" s="422">
        <f t="shared" si="13"/>
        <v>910</v>
      </c>
      <c r="H391" s="423">
        <f t="shared" si="14"/>
        <v>209.19540229885058</v>
      </c>
      <c r="I391" s="424">
        <f t="shared" si="15"/>
        <v>209.19540229885058</v>
      </c>
      <c r="J391" s="820" t="s">
        <v>5198</v>
      </c>
      <c r="K391" s="456" t="s">
        <v>257</v>
      </c>
      <c r="L391" s="456" t="s">
        <v>82</v>
      </c>
      <c r="M391" s="462"/>
    </row>
    <row r="392" spans="1:13" s="458" customFormat="1">
      <c r="A392" s="469">
        <f>VLOOKUP(B392,'.'!$A$1:$I$803,9,0)</f>
        <v>5902811502375</v>
      </c>
      <c r="B392" s="436" t="s">
        <v>467</v>
      </c>
      <c r="C392" s="820"/>
      <c r="D392" s="437" t="s">
        <v>252</v>
      </c>
      <c r="E392" s="470" t="s">
        <v>124</v>
      </c>
      <c r="F392" s="631">
        <v>910</v>
      </c>
      <c r="G392" s="422">
        <f t="shared" si="13"/>
        <v>910</v>
      </c>
      <c r="H392" s="423">
        <f t="shared" si="14"/>
        <v>209.19540229885058</v>
      </c>
      <c r="I392" s="424">
        <f t="shared" si="15"/>
        <v>209.19540229885058</v>
      </c>
      <c r="J392" s="820" t="s">
        <v>5198</v>
      </c>
      <c r="K392" s="456" t="s">
        <v>253</v>
      </c>
      <c r="L392" s="456" t="s">
        <v>125</v>
      </c>
      <c r="M392" s="462"/>
    </row>
    <row r="393" spans="1:13" s="458" customFormat="1">
      <c r="A393" s="469">
        <f>VLOOKUP(B393,'.'!$A$1:$I$803,9,0)</f>
        <v>5902811502368</v>
      </c>
      <c r="B393" s="436" t="s">
        <v>468</v>
      </c>
      <c r="C393" s="820"/>
      <c r="D393" s="437" t="s">
        <v>256</v>
      </c>
      <c r="E393" s="470" t="s">
        <v>124</v>
      </c>
      <c r="F393" s="631">
        <v>910</v>
      </c>
      <c r="G393" s="422">
        <f t="shared" si="13"/>
        <v>910</v>
      </c>
      <c r="H393" s="423">
        <f t="shared" si="14"/>
        <v>209.19540229885058</v>
      </c>
      <c r="I393" s="424">
        <f t="shared" si="15"/>
        <v>209.19540229885058</v>
      </c>
      <c r="J393" s="820" t="s">
        <v>5198</v>
      </c>
      <c r="K393" s="456" t="s">
        <v>257</v>
      </c>
      <c r="L393" s="456" t="s">
        <v>125</v>
      </c>
      <c r="M393" s="462"/>
    </row>
    <row r="394" spans="1:13" s="458" customFormat="1" ht="15" customHeight="1">
      <c r="A394" s="469">
        <f>VLOOKUP(B394,'.'!$A$1:$I$803,9,0)</f>
        <v>5902811502399</v>
      </c>
      <c r="B394" s="436" t="s">
        <v>469</v>
      </c>
      <c r="C394" s="820" t="s">
        <v>5199</v>
      </c>
      <c r="D394" s="437" t="s">
        <v>252</v>
      </c>
      <c r="E394" s="470" t="s">
        <v>119</v>
      </c>
      <c r="F394" s="631">
        <v>1270</v>
      </c>
      <c r="G394" s="422">
        <f t="shared" si="13"/>
        <v>1270</v>
      </c>
      <c r="H394" s="423">
        <f t="shared" si="14"/>
        <v>291.95402298850576</v>
      </c>
      <c r="I394" s="424">
        <f t="shared" si="15"/>
        <v>291.95402298850576</v>
      </c>
      <c r="J394" s="820" t="s">
        <v>5200</v>
      </c>
      <c r="K394" s="456" t="s">
        <v>253</v>
      </c>
      <c r="L394" s="456" t="s">
        <v>121</v>
      </c>
      <c r="M394" s="462"/>
    </row>
    <row r="395" spans="1:13" s="458" customFormat="1">
      <c r="A395" s="469">
        <f>VLOOKUP(B395,'.'!$A$1:$I$803,9,0)</f>
        <v>5902811502382</v>
      </c>
      <c r="B395" s="436" t="s">
        <v>470</v>
      </c>
      <c r="C395" s="820"/>
      <c r="D395" s="437" t="s">
        <v>256</v>
      </c>
      <c r="E395" s="470" t="s">
        <v>119</v>
      </c>
      <c r="F395" s="631">
        <v>1270</v>
      </c>
      <c r="G395" s="422">
        <f t="shared" si="13"/>
        <v>1270</v>
      </c>
      <c r="H395" s="423">
        <f t="shared" si="14"/>
        <v>291.95402298850576</v>
      </c>
      <c r="I395" s="424">
        <f t="shared" si="15"/>
        <v>291.95402298850576</v>
      </c>
      <c r="J395" s="820"/>
      <c r="K395" s="456" t="s">
        <v>257</v>
      </c>
      <c r="L395" s="456" t="s">
        <v>121</v>
      </c>
      <c r="M395" s="462"/>
    </row>
    <row r="396" spans="1:13" s="458" customFormat="1">
      <c r="A396" s="469">
        <f>VLOOKUP(B396,'.'!$A$1:$I$803,9,0)</f>
        <v>5902811502412</v>
      </c>
      <c r="B396" s="436" t="s">
        <v>471</v>
      </c>
      <c r="C396" s="820"/>
      <c r="D396" s="437" t="s">
        <v>252</v>
      </c>
      <c r="E396" s="470" t="s">
        <v>81</v>
      </c>
      <c r="F396" s="631">
        <v>1270</v>
      </c>
      <c r="G396" s="422">
        <f t="shared" si="13"/>
        <v>1270</v>
      </c>
      <c r="H396" s="423">
        <f t="shared" si="14"/>
        <v>291.95402298850576</v>
      </c>
      <c r="I396" s="424">
        <f t="shared" si="15"/>
        <v>291.95402298850576</v>
      </c>
      <c r="J396" s="820"/>
      <c r="K396" s="456" t="s">
        <v>253</v>
      </c>
      <c r="L396" s="456" t="s">
        <v>82</v>
      </c>
      <c r="M396" s="462"/>
    </row>
    <row r="397" spans="1:13" s="458" customFormat="1">
      <c r="A397" s="469">
        <f>VLOOKUP(B397,'.'!$A$1:$I$803,9,0)</f>
        <v>5902811502405</v>
      </c>
      <c r="B397" s="436" t="s">
        <v>472</v>
      </c>
      <c r="C397" s="820"/>
      <c r="D397" s="437" t="s">
        <v>256</v>
      </c>
      <c r="E397" s="470" t="s">
        <v>81</v>
      </c>
      <c r="F397" s="631">
        <v>1270</v>
      </c>
      <c r="G397" s="422">
        <f t="shared" si="13"/>
        <v>1270</v>
      </c>
      <c r="H397" s="423">
        <f t="shared" si="14"/>
        <v>291.95402298850576</v>
      </c>
      <c r="I397" s="424">
        <f t="shared" si="15"/>
        <v>291.95402298850576</v>
      </c>
      <c r="J397" s="820"/>
      <c r="K397" s="456" t="s">
        <v>257</v>
      </c>
      <c r="L397" s="456" t="s">
        <v>82</v>
      </c>
      <c r="M397" s="462"/>
    </row>
    <row r="398" spans="1:13" s="458" customFormat="1">
      <c r="A398" s="469">
        <f>VLOOKUP(B398,'.'!$A$1:$I$803,9,0)</f>
        <v>5902811502436</v>
      </c>
      <c r="B398" s="436" t="s">
        <v>473</v>
      </c>
      <c r="C398" s="820"/>
      <c r="D398" s="437" t="s">
        <v>252</v>
      </c>
      <c r="E398" s="470" t="s">
        <v>124</v>
      </c>
      <c r="F398" s="631">
        <v>1270</v>
      </c>
      <c r="G398" s="422">
        <f t="shared" si="13"/>
        <v>1270</v>
      </c>
      <c r="H398" s="423">
        <f t="shared" si="14"/>
        <v>291.95402298850576</v>
      </c>
      <c r="I398" s="424">
        <f t="shared" si="15"/>
        <v>291.95402298850576</v>
      </c>
      <c r="J398" s="820"/>
      <c r="K398" s="456" t="s">
        <v>253</v>
      </c>
      <c r="L398" s="456" t="s">
        <v>125</v>
      </c>
      <c r="M398" s="462"/>
    </row>
    <row r="399" spans="1:13" s="458" customFormat="1">
      <c r="A399" s="469">
        <f>VLOOKUP(B399,'.'!$A$1:$I$803,9,0)</f>
        <v>5902811502429</v>
      </c>
      <c r="B399" s="436" t="s">
        <v>474</v>
      </c>
      <c r="C399" s="820"/>
      <c r="D399" s="437" t="s">
        <v>256</v>
      </c>
      <c r="E399" s="470" t="s">
        <v>124</v>
      </c>
      <c r="F399" s="631">
        <v>1270</v>
      </c>
      <c r="G399" s="422">
        <f t="shared" si="13"/>
        <v>1270</v>
      </c>
      <c r="H399" s="423">
        <f t="shared" si="14"/>
        <v>291.95402298850576</v>
      </c>
      <c r="I399" s="424">
        <f t="shared" si="15"/>
        <v>291.95402298850576</v>
      </c>
      <c r="J399" s="820"/>
      <c r="K399" s="456" t="s">
        <v>257</v>
      </c>
      <c r="L399" s="456" t="s">
        <v>125</v>
      </c>
      <c r="M399" s="462"/>
    </row>
    <row r="400" spans="1:13" s="458" customFormat="1" ht="15" customHeight="1">
      <c r="A400" s="469">
        <f>VLOOKUP(B400,'.'!$A$1:$I$803,9,0)</f>
        <v>5902811502450</v>
      </c>
      <c r="B400" s="436" t="s">
        <v>475</v>
      </c>
      <c r="C400" s="820" t="s">
        <v>5201</v>
      </c>
      <c r="D400" s="437" t="s">
        <v>252</v>
      </c>
      <c r="E400" s="470" t="s">
        <v>119</v>
      </c>
      <c r="F400" s="631">
        <v>360</v>
      </c>
      <c r="G400" s="422">
        <f t="shared" si="13"/>
        <v>360</v>
      </c>
      <c r="H400" s="423">
        <f t="shared" si="14"/>
        <v>82.758620689655174</v>
      </c>
      <c r="I400" s="424">
        <f t="shared" si="15"/>
        <v>82.758620689655174</v>
      </c>
      <c r="J400" s="820" t="s">
        <v>5202</v>
      </c>
      <c r="K400" s="456" t="s">
        <v>253</v>
      </c>
      <c r="L400" s="456" t="s">
        <v>121</v>
      </c>
      <c r="M400" s="462"/>
    </row>
    <row r="401" spans="1:13" s="458" customFormat="1">
      <c r="A401" s="469">
        <f>VLOOKUP(B401,'.'!$A$1:$I$803,9,0)</f>
        <v>5902811502443</v>
      </c>
      <c r="B401" s="436" t="s">
        <v>476</v>
      </c>
      <c r="C401" s="820"/>
      <c r="D401" s="437" t="s">
        <v>256</v>
      </c>
      <c r="E401" s="470" t="s">
        <v>119</v>
      </c>
      <c r="F401" s="631">
        <v>360</v>
      </c>
      <c r="G401" s="422">
        <f t="shared" si="13"/>
        <v>360</v>
      </c>
      <c r="H401" s="423">
        <f t="shared" si="14"/>
        <v>82.758620689655174</v>
      </c>
      <c r="I401" s="424">
        <f t="shared" si="15"/>
        <v>82.758620689655174</v>
      </c>
      <c r="J401" s="820" t="s">
        <v>5202</v>
      </c>
      <c r="K401" s="456" t="s">
        <v>257</v>
      </c>
      <c r="L401" s="456" t="s">
        <v>121</v>
      </c>
      <c r="M401" s="462"/>
    </row>
    <row r="402" spans="1:13" s="458" customFormat="1">
      <c r="A402" s="469">
        <f>VLOOKUP(B402,'.'!$A$1:$I$803,9,0)</f>
        <v>5902811502474</v>
      </c>
      <c r="B402" s="436" t="s">
        <v>477</v>
      </c>
      <c r="C402" s="820"/>
      <c r="D402" s="437" t="s">
        <v>252</v>
      </c>
      <c r="E402" s="470" t="s">
        <v>81</v>
      </c>
      <c r="F402" s="631">
        <v>360</v>
      </c>
      <c r="G402" s="422">
        <f t="shared" si="13"/>
        <v>360</v>
      </c>
      <c r="H402" s="423">
        <f t="shared" si="14"/>
        <v>82.758620689655174</v>
      </c>
      <c r="I402" s="424">
        <f t="shared" si="15"/>
        <v>82.758620689655174</v>
      </c>
      <c r="J402" s="820" t="s">
        <v>5202</v>
      </c>
      <c r="K402" s="456" t="s">
        <v>253</v>
      </c>
      <c r="L402" s="456" t="s">
        <v>82</v>
      </c>
      <c r="M402" s="462"/>
    </row>
    <row r="403" spans="1:13" s="458" customFormat="1">
      <c r="A403" s="469">
        <f>VLOOKUP(B403,'.'!$A$1:$I$803,9,0)</f>
        <v>5902811502467</v>
      </c>
      <c r="B403" s="436" t="s">
        <v>478</v>
      </c>
      <c r="C403" s="820"/>
      <c r="D403" s="437" t="s">
        <v>256</v>
      </c>
      <c r="E403" s="470" t="s">
        <v>81</v>
      </c>
      <c r="F403" s="631">
        <v>360</v>
      </c>
      <c r="G403" s="422">
        <f t="shared" si="13"/>
        <v>360</v>
      </c>
      <c r="H403" s="423">
        <f t="shared" si="14"/>
        <v>82.758620689655174</v>
      </c>
      <c r="I403" s="424">
        <f t="shared" si="15"/>
        <v>82.758620689655174</v>
      </c>
      <c r="J403" s="820" t="s">
        <v>5202</v>
      </c>
      <c r="K403" s="456" t="s">
        <v>257</v>
      </c>
      <c r="L403" s="456" t="s">
        <v>82</v>
      </c>
      <c r="M403" s="462"/>
    </row>
    <row r="404" spans="1:13" s="458" customFormat="1" ht="11.25" customHeight="1">
      <c r="A404" s="469">
        <f>VLOOKUP(B404,'.'!$A$1:$I$803,9,0)</f>
        <v>5902811502498</v>
      </c>
      <c r="B404" s="436" t="s">
        <v>479</v>
      </c>
      <c r="C404" s="820" t="s">
        <v>5203</v>
      </c>
      <c r="D404" s="437" t="s">
        <v>252</v>
      </c>
      <c r="E404" s="470" t="s">
        <v>119</v>
      </c>
      <c r="F404" s="631">
        <v>545</v>
      </c>
      <c r="G404" s="422">
        <f t="shared" si="13"/>
        <v>545</v>
      </c>
      <c r="H404" s="423">
        <f t="shared" si="14"/>
        <v>125.28735632183908</v>
      </c>
      <c r="I404" s="424">
        <f t="shared" si="15"/>
        <v>125.28735632183908</v>
      </c>
      <c r="J404" s="820" t="s">
        <v>5204</v>
      </c>
      <c r="K404" s="456" t="s">
        <v>253</v>
      </c>
      <c r="L404" s="456" t="s">
        <v>121</v>
      </c>
      <c r="M404" s="462"/>
    </row>
    <row r="405" spans="1:13" s="458" customFormat="1">
      <c r="A405" s="469">
        <f>VLOOKUP(B405,'.'!$A$1:$I$803,9,0)</f>
        <v>5902811502481</v>
      </c>
      <c r="B405" s="436" t="s">
        <v>480</v>
      </c>
      <c r="C405" s="820"/>
      <c r="D405" s="437" t="s">
        <v>256</v>
      </c>
      <c r="E405" s="470" t="s">
        <v>119</v>
      </c>
      <c r="F405" s="631">
        <v>545</v>
      </c>
      <c r="G405" s="422">
        <f t="shared" si="13"/>
        <v>545</v>
      </c>
      <c r="H405" s="423">
        <f t="shared" si="14"/>
        <v>125.28735632183908</v>
      </c>
      <c r="I405" s="424">
        <f t="shared" si="15"/>
        <v>125.28735632183908</v>
      </c>
      <c r="J405" s="820" t="s">
        <v>5204</v>
      </c>
      <c r="K405" s="456" t="s">
        <v>257</v>
      </c>
      <c r="L405" s="456" t="s">
        <v>121</v>
      </c>
      <c r="M405" s="462"/>
    </row>
    <row r="406" spans="1:13" s="458" customFormat="1">
      <c r="A406" s="469">
        <f>VLOOKUP(B406,'.'!$A$1:$I$803,9,0)</f>
        <v>5902811502504</v>
      </c>
      <c r="B406" s="436" t="s">
        <v>481</v>
      </c>
      <c r="C406" s="820"/>
      <c r="D406" s="437" t="s">
        <v>252</v>
      </c>
      <c r="E406" s="470" t="s">
        <v>81</v>
      </c>
      <c r="F406" s="631">
        <v>545</v>
      </c>
      <c r="G406" s="422">
        <f t="shared" si="13"/>
        <v>545</v>
      </c>
      <c r="H406" s="423">
        <f t="shared" si="14"/>
        <v>125.28735632183908</v>
      </c>
      <c r="I406" s="424">
        <f t="shared" si="15"/>
        <v>125.28735632183908</v>
      </c>
      <c r="J406" s="820" t="s">
        <v>5204</v>
      </c>
      <c r="K406" s="456" t="s">
        <v>253</v>
      </c>
      <c r="L406" s="456" t="s">
        <v>82</v>
      </c>
      <c r="M406" s="462"/>
    </row>
    <row r="407" spans="1:13" s="458" customFormat="1">
      <c r="A407" s="469">
        <f>VLOOKUP(B407,'.'!$A$1:$I$803,9,0)</f>
        <v>5902811502511</v>
      </c>
      <c r="B407" s="436" t="s">
        <v>482</v>
      </c>
      <c r="C407" s="820"/>
      <c r="D407" s="437" t="s">
        <v>256</v>
      </c>
      <c r="E407" s="470" t="s">
        <v>81</v>
      </c>
      <c r="F407" s="631">
        <v>545</v>
      </c>
      <c r="G407" s="422">
        <f t="shared" si="13"/>
        <v>545</v>
      </c>
      <c r="H407" s="423">
        <f t="shared" si="14"/>
        <v>125.28735632183908</v>
      </c>
      <c r="I407" s="424">
        <f t="shared" si="15"/>
        <v>125.28735632183908</v>
      </c>
      <c r="J407" s="820" t="s">
        <v>5204</v>
      </c>
      <c r="K407" s="456" t="s">
        <v>257</v>
      </c>
      <c r="L407" s="456" t="s">
        <v>82</v>
      </c>
      <c r="M407" s="462"/>
    </row>
    <row r="408" spans="1:13" s="458" customFormat="1" ht="15" customHeight="1">
      <c r="A408" s="469">
        <f>VLOOKUP(B408,'.'!$A$1:$I$803,9,0)</f>
        <v>5902811502535</v>
      </c>
      <c r="B408" s="436" t="s">
        <v>483</v>
      </c>
      <c r="C408" s="820" t="s">
        <v>5205</v>
      </c>
      <c r="D408" s="437" t="s">
        <v>252</v>
      </c>
      <c r="E408" s="470" t="s">
        <v>119</v>
      </c>
      <c r="F408" s="631">
        <v>600</v>
      </c>
      <c r="G408" s="422">
        <f t="shared" si="13"/>
        <v>600</v>
      </c>
      <c r="H408" s="423">
        <f t="shared" si="14"/>
        <v>137.93103448275863</v>
      </c>
      <c r="I408" s="424">
        <f t="shared" si="15"/>
        <v>137.93103448275863</v>
      </c>
      <c r="J408" s="820" t="s">
        <v>5206</v>
      </c>
      <c r="K408" s="456" t="s">
        <v>253</v>
      </c>
      <c r="L408" s="456" t="s">
        <v>121</v>
      </c>
      <c r="M408" s="462"/>
    </row>
    <row r="409" spans="1:13" s="458" customFormat="1">
      <c r="A409" s="469">
        <f>VLOOKUP(B409,'.'!$A$1:$I$803,9,0)</f>
        <v>5902811502528</v>
      </c>
      <c r="B409" s="436" t="s">
        <v>484</v>
      </c>
      <c r="C409" s="820"/>
      <c r="D409" s="437" t="s">
        <v>256</v>
      </c>
      <c r="E409" s="470" t="s">
        <v>119</v>
      </c>
      <c r="F409" s="631">
        <v>600</v>
      </c>
      <c r="G409" s="422">
        <f t="shared" si="13"/>
        <v>600</v>
      </c>
      <c r="H409" s="423">
        <f t="shared" si="14"/>
        <v>137.93103448275863</v>
      </c>
      <c r="I409" s="424">
        <f t="shared" si="15"/>
        <v>137.93103448275863</v>
      </c>
      <c r="J409" s="820" t="s">
        <v>5206</v>
      </c>
      <c r="K409" s="456" t="s">
        <v>257</v>
      </c>
      <c r="L409" s="456" t="s">
        <v>121</v>
      </c>
      <c r="M409" s="462"/>
    </row>
    <row r="410" spans="1:13" s="458" customFormat="1">
      <c r="A410" s="469">
        <f>VLOOKUP(B410,'.'!$A$1:$I$803,9,0)</f>
        <v>5902811502559</v>
      </c>
      <c r="B410" s="436" t="s">
        <v>485</v>
      </c>
      <c r="C410" s="820"/>
      <c r="D410" s="437" t="s">
        <v>252</v>
      </c>
      <c r="E410" s="470" t="s">
        <v>81</v>
      </c>
      <c r="F410" s="631">
        <v>600</v>
      </c>
      <c r="G410" s="422">
        <f t="shared" si="13"/>
        <v>600</v>
      </c>
      <c r="H410" s="423">
        <f t="shared" si="14"/>
        <v>137.93103448275863</v>
      </c>
      <c r="I410" s="424">
        <f t="shared" si="15"/>
        <v>137.93103448275863</v>
      </c>
      <c r="J410" s="820" t="s">
        <v>5206</v>
      </c>
      <c r="K410" s="456" t="s">
        <v>253</v>
      </c>
      <c r="L410" s="456" t="s">
        <v>82</v>
      </c>
      <c r="M410" s="462"/>
    </row>
    <row r="411" spans="1:13" s="458" customFormat="1">
      <c r="A411" s="469">
        <f>VLOOKUP(B411,'.'!$A$1:$I$803,9,0)</f>
        <v>5902811502542</v>
      </c>
      <c r="B411" s="436" t="s">
        <v>486</v>
      </c>
      <c r="C411" s="820"/>
      <c r="D411" s="437" t="s">
        <v>256</v>
      </c>
      <c r="E411" s="470" t="s">
        <v>81</v>
      </c>
      <c r="F411" s="631">
        <v>600</v>
      </c>
      <c r="G411" s="422">
        <f t="shared" si="13"/>
        <v>600</v>
      </c>
      <c r="H411" s="423">
        <f t="shared" si="14"/>
        <v>137.93103448275863</v>
      </c>
      <c r="I411" s="424">
        <f t="shared" si="15"/>
        <v>137.93103448275863</v>
      </c>
      <c r="J411" s="820" t="s">
        <v>5206</v>
      </c>
      <c r="K411" s="456" t="s">
        <v>257</v>
      </c>
      <c r="L411" s="456" t="s">
        <v>82</v>
      </c>
      <c r="M411" s="462"/>
    </row>
    <row r="412" spans="1:13" s="458" customFormat="1" ht="22.5" customHeight="1">
      <c r="A412" s="469">
        <f>VLOOKUP(B412,'.'!$A$1:$I$803,9,0)</f>
        <v>5902811507806</v>
      </c>
      <c r="B412" s="436" t="s">
        <v>487</v>
      </c>
      <c r="C412" s="820" t="s">
        <v>5207</v>
      </c>
      <c r="D412" s="437" t="s">
        <v>455</v>
      </c>
      <c r="E412" s="470" t="s">
        <v>119</v>
      </c>
      <c r="F412" s="631">
        <v>640</v>
      </c>
      <c r="G412" s="422">
        <f t="shared" si="13"/>
        <v>640</v>
      </c>
      <c r="H412" s="423">
        <f t="shared" si="14"/>
        <v>147.12643678160921</v>
      </c>
      <c r="I412" s="424">
        <f t="shared" si="15"/>
        <v>147.12643678160921</v>
      </c>
      <c r="J412" s="820" t="s">
        <v>5208</v>
      </c>
      <c r="K412" s="456" t="s">
        <v>206</v>
      </c>
      <c r="L412" s="456" t="s">
        <v>121</v>
      </c>
      <c r="M412" s="462"/>
    </row>
    <row r="413" spans="1:13" s="458" customFormat="1" ht="19.2">
      <c r="A413" s="469">
        <f>VLOOKUP(B413,'.'!$A$1:$I$803,9,0)</f>
        <v>5902811507813</v>
      </c>
      <c r="B413" s="436" t="s">
        <v>488</v>
      </c>
      <c r="C413" s="820"/>
      <c r="D413" s="437" t="s">
        <v>455</v>
      </c>
      <c r="E413" s="470" t="s">
        <v>81</v>
      </c>
      <c r="F413" s="631">
        <v>640</v>
      </c>
      <c r="G413" s="422">
        <f t="shared" si="13"/>
        <v>640</v>
      </c>
      <c r="H413" s="423">
        <f t="shared" si="14"/>
        <v>147.12643678160921</v>
      </c>
      <c r="I413" s="424">
        <f t="shared" si="15"/>
        <v>147.12643678160921</v>
      </c>
      <c r="J413" s="820" t="s">
        <v>5208</v>
      </c>
      <c r="K413" s="456" t="s">
        <v>206</v>
      </c>
      <c r="L413" s="456" t="s">
        <v>82</v>
      </c>
      <c r="M413" s="462"/>
    </row>
    <row r="414" spans="1:13" s="458" customFormat="1" ht="11.25" customHeight="1">
      <c r="A414" s="469">
        <f>VLOOKUP(B414,'.'!$A$1:$I$803,9,0)</f>
        <v>5902811502573</v>
      </c>
      <c r="B414" s="436" t="s">
        <v>489</v>
      </c>
      <c r="C414" s="820" t="s">
        <v>5209</v>
      </c>
      <c r="D414" s="437" t="s">
        <v>252</v>
      </c>
      <c r="E414" s="470" t="s">
        <v>119</v>
      </c>
      <c r="F414" s="631">
        <v>720</v>
      </c>
      <c r="G414" s="422">
        <f t="shared" si="13"/>
        <v>720</v>
      </c>
      <c r="H414" s="423">
        <f t="shared" si="14"/>
        <v>165.51724137931035</v>
      </c>
      <c r="I414" s="424">
        <f t="shared" si="15"/>
        <v>165.51724137931035</v>
      </c>
      <c r="J414" s="820" t="s">
        <v>5210</v>
      </c>
      <c r="K414" s="456" t="s">
        <v>253</v>
      </c>
      <c r="L414" s="456" t="s">
        <v>121</v>
      </c>
      <c r="M414" s="462"/>
    </row>
    <row r="415" spans="1:13" s="458" customFormat="1">
      <c r="A415" s="469">
        <f>VLOOKUP(B415,'.'!$A$1:$I$803,9,0)</f>
        <v>5902811502566</v>
      </c>
      <c r="B415" s="436" t="s">
        <v>490</v>
      </c>
      <c r="C415" s="820"/>
      <c r="D415" s="437" t="s">
        <v>256</v>
      </c>
      <c r="E415" s="470" t="s">
        <v>119</v>
      </c>
      <c r="F415" s="631">
        <v>720</v>
      </c>
      <c r="G415" s="422">
        <f t="shared" si="13"/>
        <v>720</v>
      </c>
      <c r="H415" s="423">
        <f t="shared" si="14"/>
        <v>165.51724137931035</v>
      </c>
      <c r="I415" s="424">
        <f t="shared" si="15"/>
        <v>165.51724137931035</v>
      </c>
      <c r="J415" s="820" t="s">
        <v>5211</v>
      </c>
      <c r="K415" s="456" t="s">
        <v>257</v>
      </c>
      <c r="L415" s="456" t="s">
        <v>121</v>
      </c>
      <c r="M415" s="462"/>
    </row>
    <row r="416" spans="1:13" s="458" customFormat="1">
      <c r="A416" s="469">
        <f>VLOOKUP(B416,'.'!$A$1:$I$803,9,0)</f>
        <v>5902811502597</v>
      </c>
      <c r="B416" s="436" t="s">
        <v>491</v>
      </c>
      <c r="C416" s="820"/>
      <c r="D416" s="437" t="s">
        <v>252</v>
      </c>
      <c r="E416" s="470" t="s">
        <v>81</v>
      </c>
      <c r="F416" s="631">
        <v>720</v>
      </c>
      <c r="G416" s="422">
        <f t="shared" si="13"/>
        <v>720</v>
      </c>
      <c r="H416" s="423">
        <f t="shared" si="14"/>
        <v>165.51724137931035</v>
      </c>
      <c r="I416" s="424">
        <f t="shared" si="15"/>
        <v>165.51724137931035</v>
      </c>
      <c r="J416" s="820" t="s">
        <v>5211</v>
      </c>
      <c r="K416" s="456" t="s">
        <v>253</v>
      </c>
      <c r="L416" s="456" t="s">
        <v>82</v>
      </c>
      <c r="M416" s="462"/>
    </row>
    <row r="417" spans="1:13" s="458" customFormat="1">
      <c r="A417" s="469">
        <f>VLOOKUP(B417,'.'!$A$1:$I$803,9,0)</f>
        <v>5902811502580</v>
      </c>
      <c r="B417" s="436" t="s">
        <v>492</v>
      </c>
      <c r="C417" s="820"/>
      <c r="D417" s="437" t="s">
        <v>256</v>
      </c>
      <c r="E417" s="470" t="s">
        <v>81</v>
      </c>
      <c r="F417" s="631">
        <v>720</v>
      </c>
      <c r="G417" s="422">
        <f t="shared" si="13"/>
        <v>720</v>
      </c>
      <c r="H417" s="423">
        <f t="shared" si="14"/>
        <v>165.51724137931035</v>
      </c>
      <c r="I417" s="424">
        <f t="shared" si="15"/>
        <v>165.51724137931035</v>
      </c>
      <c r="J417" s="820" t="s">
        <v>5211</v>
      </c>
      <c r="K417" s="456" t="s">
        <v>257</v>
      </c>
      <c r="L417" s="456" t="s">
        <v>82</v>
      </c>
      <c r="M417" s="462"/>
    </row>
    <row r="418" spans="1:13" s="458" customFormat="1" ht="15" customHeight="1">
      <c r="A418" s="469">
        <f>VLOOKUP(B418,'.'!$A$1:$I$803,9,0)</f>
        <v>5902811502610</v>
      </c>
      <c r="B418" s="436" t="s">
        <v>493</v>
      </c>
      <c r="C418" s="820" t="s">
        <v>5212</v>
      </c>
      <c r="D418" s="437" t="s">
        <v>252</v>
      </c>
      <c r="E418" s="470" t="s">
        <v>119</v>
      </c>
      <c r="F418" s="631">
        <v>970</v>
      </c>
      <c r="G418" s="422">
        <f t="shared" si="13"/>
        <v>970</v>
      </c>
      <c r="H418" s="423">
        <f t="shared" si="14"/>
        <v>222.98850574712645</v>
      </c>
      <c r="I418" s="424">
        <f t="shared" si="15"/>
        <v>222.98850574712645</v>
      </c>
      <c r="J418" s="820" t="s">
        <v>5213</v>
      </c>
      <c r="K418" s="456" t="s">
        <v>253</v>
      </c>
      <c r="L418" s="456" t="s">
        <v>121</v>
      </c>
      <c r="M418" s="462"/>
    </row>
    <row r="419" spans="1:13" s="458" customFormat="1">
      <c r="A419" s="469">
        <f>VLOOKUP(B419,'.'!$A$1:$I$803,9,0)</f>
        <v>5902811502603</v>
      </c>
      <c r="B419" s="436" t="s">
        <v>494</v>
      </c>
      <c r="C419" s="820"/>
      <c r="D419" s="437" t="s">
        <v>256</v>
      </c>
      <c r="E419" s="470" t="s">
        <v>119</v>
      </c>
      <c r="F419" s="631">
        <v>970</v>
      </c>
      <c r="G419" s="422">
        <f t="shared" si="13"/>
        <v>970</v>
      </c>
      <c r="H419" s="423">
        <f t="shared" si="14"/>
        <v>222.98850574712645</v>
      </c>
      <c r="I419" s="424">
        <f t="shared" si="15"/>
        <v>222.98850574712645</v>
      </c>
      <c r="J419" s="820" t="s">
        <v>5213</v>
      </c>
      <c r="K419" s="456" t="s">
        <v>257</v>
      </c>
      <c r="L419" s="456" t="s">
        <v>121</v>
      </c>
      <c r="M419" s="462"/>
    </row>
    <row r="420" spans="1:13" s="458" customFormat="1">
      <c r="A420" s="469">
        <f>VLOOKUP(B420,'.'!$A$1:$I$803,9,0)</f>
        <v>5902811502634</v>
      </c>
      <c r="B420" s="436" t="s">
        <v>495</v>
      </c>
      <c r="C420" s="820"/>
      <c r="D420" s="437" t="s">
        <v>252</v>
      </c>
      <c r="E420" s="470" t="s">
        <v>81</v>
      </c>
      <c r="F420" s="631">
        <v>970</v>
      </c>
      <c r="G420" s="422">
        <f t="shared" si="13"/>
        <v>970</v>
      </c>
      <c r="H420" s="423">
        <f t="shared" si="14"/>
        <v>222.98850574712645</v>
      </c>
      <c r="I420" s="424">
        <f t="shared" si="15"/>
        <v>222.98850574712645</v>
      </c>
      <c r="J420" s="820" t="s">
        <v>5213</v>
      </c>
      <c r="K420" s="456" t="s">
        <v>253</v>
      </c>
      <c r="L420" s="456" t="s">
        <v>82</v>
      </c>
      <c r="M420" s="462"/>
    </row>
    <row r="421" spans="1:13" s="458" customFormat="1">
      <c r="A421" s="469">
        <f>VLOOKUP(B421,'.'!$A$1:$I$803,9,0)</f>
        <v>5902811502627</v>
      </c>
      <c r="B421" s="436" t="s">
        <v>496</v>
      </c>
      <c r="C421" s="820"/>
      <c r="D421" s="437" t="s">
        <v>256</v>
      </c>
      <c r="E421" s="470" t="s">
        <v>81</v>
      </c>
      <c r="F421" s="631">
        <v>970</v>
      </c>
      <c r="G421" s="422">
        <f t="shared" si="13"/>
        <v>970</v>
      </c>
      <c r="H421" s="423">
        <f t="shared" si="14"/>
        <v>222.98850574712645</v>
      </c>
      <c r="I421" s="424">
        <f t="shared" si="15"/>
        <v>222.98850574712645</v>
      </c>
      <c r="J421" s="820" t="s">
        <v>5213</v>
      </c>
      <c r="K421" s="456" t="s">
        <v>257</v>
      </c>
      <c r="L421" s="456" t="s">
        <v>82</v>
      </c>
      <c r="M421" s="462"/>
    </row>
    <row r="422" spans="1:13" s="458" customFormat="1" ht="11.25" customHeight="1">
      <c r="A422" s="469">
        <f>VLOOKUP(B422,'.'!$A$1:$I$803,9,0)</f>
        <v>5902811502658</v>
      </c>
      <c r="B422" s="436" t="s">
        <v>497</v>
      </c>
      <c r="C422" s="820" t="s">
        <v>5214</v>
      </c>
      <c r="D422" s="437" t="s">
        <v>252</v>
      </c>
      <c r="E422" s="470" t="s">
        <v>119</v>
      </c>
      <c r="F422" s="631">
        <v>1300</v>
      </c>
      <c r="G422" s="422">
        <f t="shared" si="13"/>
        <v>1300</v>
      </c>
      <c r="H422" s="423">
        <f t="shared" si="14"/>
        <v>298.85057471264372</v>
      </c>
      <c r="I422" s="424">
        <f t="shared" si="15"/>
        <v>298.85057471264372</v>
      </c>
      <c r="J422" s="820" t="s">
        <v>5213</v>
      </c>
      <c r="K422" s="456" t="s">
        <v>253</v>
      </c>
      <c r="L422" s="456" t="s">
        <v>121</v>
      </c>
      <c r="M422" s="462"/>
    </row>
    <row r="423" spans="1:13" s="458" customFormat="1">
      <c r="A423" s="469">
        <f>VLOOKUP(B423,'.'!$A$1:$I$803,9,0)</f>
        <v>5902811502641</v>
      </c>
      <c r="B423" s="436" t="s">
        <v>498</v>
      </c>
      <c r="C423" s="820"/>
      <c r="D423" s="437" t="s">
        <v>256</v>
      </c>
      <c r="E423" s="470" t="s">
        <v>119</v>
      </c>
      <c r="F423" s="631">
        <v>1300</v>
      </c>
      <c r="G423" s="422">
        <f t="shared" si="13"/>
        <v>1300</v>
      </c>
      <c r="H423" s="423">
        <f t="shared" si="14"/>
        <v>298.85057471264372</v>
      </c>
      <c r="I423" s="424">
        <f t="shared" si="15"/>
        <v>298.85057471264372</v>
      </c>
      <c r="J423" s="820"/>
      <c r="K423" s="456" t="s">
        <v>257</v>
      </c>
      <c r="L423" s="456" t="s">
        <v>121</v>
      </c>
      <c r="M423" s="462"/>
    </row>
    <row r="424" spans="1:13" s="458" customFormat="1">
      <c r="A424" s="469">
        <f>VLOOKUP(B424,'.'!$A$1:$I$803,9,0)</f>
        <v>5902811502672</v>
      </c>
      <c r="B424" s="436" t="s">
        <v>499</v>
      </c>
      <c r="C424" s="820"/>
      <c r="D424" s="437" t="s">
        <v>252</v>
      </c>
      <c r="E424" s="470" t="s">
        <v>81</v>
      </c>
      <c r="F424" s="631">
        <v>1300</v>
      </c>
      <c r="G424" s="422">
        <f t="shared" si="13"/>
        <v>1300</v>
      </c>
      <c r="H424" s="423">
        <f t="shared" si="14"/>
        <v>298.85057471264372</v>
      </c>
      <c r="I424" s="424">
        <f t="shared" si="15"/>
        <v>298.85057471264372</v>
      </c>
      <c r="J424" s="820"/>
      <c r="K424" s="456" t="s">
        <v>253</v>
      </c>
      <c r="L424" s="456" t="s">
        <v>82</v>
      </c>
      <c r="M424" s="462"/>
    </row>
    <row r="425" spans="1:13" s="458" customFormat="1">
      <c r="A425" s="469">
        <f>VLOOKUP(B425,'.'!$A$1:$I$803,9,0)</f>
        <v>5902811502665</v>
      </c>
      <c r="B425" s="436" t="s">
        <v>500</v>
      </c>
      <c r="C425" s="820"/>
      <c r="D425" s="437" t="s">
        <v>256</v>
      </c>
      <c r="E425" s="470" t="s">
        <v>81</v>
      </c>
      <c r="F425" s="631">
        <v>1300</v>
      </c>
      <c r="G425" s="422">
        <f t="shared" si="13"/>
        <v>1300</v>
      </c>
      <c r="H425" s="423">
        <f t="shared" si="14"/>
        <v>298.85057471264372</v>
      </c>
      <c r="I425" s="424">
        <f t="shared" si="15"/>
        <v>298.85057471264372</v>
      </c>
      <c r="J425" s="820"/>
      <c r="K425" s="456" t="s">
        <v>257</v>
      </c>
      <c r="L425" s="456" t="s">
        <v>82</v>
      </c>
      <c r="M425" s="462"/>
    </row>
    <row r="426" spans="1:13" s="458" customFormat="1" ht="11.25" customHeight="1">
      <c r="A426" s="469">
        <f>VLOOKUP(B426,'.'!$A$1:$I$803,9,0)</f>
        <v>5902811502689</v>
      </c>
      <c r="B426" s="436" t="s">
        <v>501</v>
      </c>
      <c r="C426" s="820" t="s">
        <v>5215</v>
      </c>
      <c r="D426" s="437" t="s">
        <v>217</v>
      </c>
      <c r="E426" s="470" t="s">
        <v>119</v>
      </c>
      <c r="F426" s="631">
        <v>1100</v>
      </c>
      <c r="G426" s="422">
        <f t="shared" si="13"/>
        <v>1100</v>
      </c>
      <c r="H426" s="423">
        <f t="shared" si="14"/>
        <v>252.87356321839081</v>
      </c>
      <c r="I426" s="424">
        <f t="shared" si="15"/>
        <v>252.87356321839081</v>
      </c>
      <c r="J426" s="820" t="s">
        <v>5216</v>
      </c>
      <c r="K426" s="456" t="s">
        <v>218</v>
      </c>
      <c r="L426" s="456" t="s">
        <v>121</v>
      </c>
      <c r="M426" s="462"/>
    </row>
    <row r="427" spans="1:13" s="458" customFormat="1">
      <c r="A427" s="469">
        <f>VLOOKUP(B427,'.'!$A$1:$I$803,9,0)</f>
        <v>5902811502696</v>
      </c>
      <c r="B427" s="436" t="s">
        <v>502</v>
      </c>
      <c r="C427" s="820"/>
      <c r="D427" s="437" t="s">
        <v>217</v>
      </c>
      <c r="E427" s="470" t="s">
        <v>124</v>
      </c>
      <c r="F427" s="631">
        <v>1100</v>
      </c>
      <c r="G427" s="422">
        <f t="shared" si="13"/>
        <v>1100</v>
      </c>
      <c r="H427" s="423">
        <f t="shared" si="14"/>
        <v>252.87356321839081</v>
      </c>
      <c r="I427" s="424">
        <f t="shared" si="15"/>
        <v>252.87356321839081</v>
      </c>
      <c r="J427" s="820" t="s">
        <v>5217</v>
      </c>
      <c r="K427" s="456" t="s">
        <v>218</v>
      </c>
      <c r="L427" s="456" t="s">
        <v>125</v>
      </c>
      <c r="M427" s="462"/>
    </row>
    <row r="428" spans="1:13" s="458" customFormat="1" ht="11.25" customHeight="1">
      <c r="A428" s="469">
        <f>VLOOKUP(B428,'.'!$A$1:$I$803,9,0)</f>
        <v>5902811502702</v>
      </c>
      <c r="B428" s="436" t="s">
        <v>503</v>
      </c>
      <c r="C428" s="820" t="s">
        <v>5218</v>
      </c>
      <c r="D428" s="437" t="s">
        <v>217</v>
      </c>
      <c r="E428" s="470" t="s">
        <v>119</v>
      </c>
      <c r="F428" s="631">
        <v>1375</v>
      </c>
      <c r="G428" s="422">
        <f t="shared" si="13"/>
        <v>1375</v>
      </c>
      <c r="H428" s="423">
        <f t="shared" si="14"/>
        <v>316.09195402298855</v>
      </c>
      <c r="I428" s="424">
        <f t="shared" si="15"/>
        <v>316.09195402298855</v>
      </c>
      <c r="J428" s="820" t="s">
        <v>5219</v>
      </c>
      <c r="K428" s="456" t="s">
        <v>218</v>
      </c>
      <c r="L428" s="456" t="s">
        <v>121</v>
      </c>
      <c r="M428" s="462"/>
    </row>
    <row r="429" spans="1:13" s="458" customFormat="1">
      <c r="A429" s="469">
        <f>VLOOKUP(B429,'.'!$A$1:$I$803,9,0)</f>
        <v>5902811502719</v>
      </c>
      <c r="B429" s="436" t="s">
        <v>504</v>
      </c>
      <c r="C429" s="820"/>
      <c r="D429" s="437" t="s">
        <v>217</v>
      </c>
      <c r="E429" s="470" t="s">
        <v>124</v>
      </c>
      <c r="F429" s="631">
        <v>1375</v>
      </c>
      <c r="G429" s="422">
        <f t="shared" si="13"/>
        <v>1375</v>
      </c>
      <c r="H429" s="423">
        <f t="shared" si="14"/>
        <v>316.09195402298855</v>
      </c>
      <c r="I429" s="424">
        <f t="shared" si="15"/>
        <v>316.09195402298855</v>
      </c>
      <c r="J429" s="820" t="s">
        <v>5220</v>
      </c>
      <c r="K429" s="456" t="s">
        <v>218</v>
      </c>
      <c r="L429" s="456" t="s">
        <v>125</v>
      </c>
      <c r="M429" s="462"/>
    </row>
    <row r="430" spans="1:13" s="458" customFormat="1" ht="11.25" customHeight="1">
      <c r="A430" s="469">
        <f>VLOOKUP(B430,'.'!$A$1:$I$803,9,0)</f>
        <v>5902811502726</v>
      </c>
      <c r="B430" s="436" t="s">
        <v>505</v>
      </c>
      <c r="C430" s="820" t="s">
        <v>5221</v>
      </c>
      <c r="D430" s="437" t="s">
        <v>252</v>
      </c>
      <c r="E430" s="470" t="s">
        <v>119</v>
      </c>
      <c r="F430" s="631">
        <v>1650</v>
      </c>
      <c r="G430" s="422">
        <f t="shared" si="13"/>
        <v>1650</v>
      </c>
      <c r="H430" s="423">
        <f t="shared" si="14"/>
        <v>379.31034482758622</v>
      </c>
      <c r="I430" s="424">
        <f t="shared" si="15"/>
        <v>379.31034482758622</v>
      </c>
      <c r="J430" s="820" t="s">
        <v>5222</v>
      </c>
      <c r="K430" s="456" t="s">
        <v>253</v>
      </c>
      <c r="L430" s="456" t="s">
        <v>121</v>
      </c>
      <c r="M430" s="462"/>
    </row>
    <row r="431" spans="1:13" s="458" customFormat="1">
      <c r="A431" s="469">
        <f>VLOOKUP(B431,'.'!$A$1:$I$803,9,0)</f>
        <v>5902811502733</v>
      </c>
      <c r="B431" s="436" t="s">
        <v>506</v>
      </c>
      <c r="C431" s="820"/>
      <c r="D431" s="437" t="s">
        <v>252</v>
      </c>
      <c r="E431" s="470" t="s">
        <v>124</v>
      </c>
      <c r="F431" s="631">
        <v>1650</v>
      </c>
      <c r="G431" s="422">
        <f t="shared" si="13"/>
        <v>1650</v>
      </c>
      <c r="H431" s="423">
        <f t="shared" si="14"/>
        <v>379.31034482758622</v>
      </c>
      <c r="I431" s="424">
        <f t="shared" si="15"/>
        <v>379.31034482758622</v>
      </c>
      <c r="J431" s="820" t="s">
        <v>5223</v>
      </c>
      <c r="K431" s="456" t="s">
        <v>253</v>
      </c>
      <c r="L431" s="456" t="s">
        <v>125</v>
      </c>
      <c r="M431" s="462"/>
    </row>
    <row r="432" spans="1:13" s="458" customFormat="1" ht="11.25" customHeight="1">
      <c r="A432" s="469">
        <f>VLOOKUP(B432,'.'!$A$1:$I$803,9,0)</f>
        <v>5902811502740</v>
      </c>
      <c r="B432" s="436" t="s">
        <v>507</v>
      </c>
      <c r="C432" s="820" t="s">
        <v>5224</v>
      </c>
      <c r="D432" s="437" t="s">
        <v>252</v>
      </c>
      <c r="E432" s="470" t="s">
        <v>119</v>
      </c>
      <c r="F432" s="631">
        <v>2500</v>
      </c>
      <c r="G432" s="422">
        <f t="shared" si="13"/>
        <v>2500</v>
      </c>
      <c r="H432" s="423">
        <f t="shared" si="14"/>
        <v>574.71264367816093</v>
      </c>
      <c r="I432" s="424">
        <f t="shared" si="15"/>
        <v>574.71264367816093</v>
      </c>
      <c r="J432" s="820" t="s">
        <v>5225</v>
      </c>
      <c r="K432" s="456" t="s">
        <v>253</v>
      </c>
      <c r="L432" s="456" t="s">
        <v>121</v>
      </c>
      <c r="M432" s="462"/>
    </row>
    <row r="433" spans="1:13" s="458" customFormat="1">
      <c r="A433" s="469">
        <f>VLOOKUP(B433,'.'!$A$1:$I$803,9,0)</f>
        <v>5902811502757</v>
      </c>
      <c r="B433" s="436" t="s">
        <v>508</v>
      </c>
      <c r="C433" s="820"/>
      <c r="D433" s="437" t="s">
        <v>252</v>
      </c>
      <c r="E433" s="470" t="s">
        <v>124</v>
      </c>
      <c r="F433" s="631">
        <v>2500</v>
      </c>
      <c r="G433" s="422">
        <f t="shared" si="13"/>
        <v>2500</v>
      </c>
      <c r="H433" s="423">
        <f t="shared" si="14"/>
        <v>574.71264367816093</v>
      </c>
      <c r="I433" s="424">
        <f t="shared" si="15"/>
        <v>574.71264367816093</v>
      </c>
      <c r="J433" s="820"/>
      <c r="K433" s="456" t="s">
        <v>253</v>
      </c>
      <c r="L433" s="456" t="s">
        <v>125</v>
      </c>
      <c r="M433" s="462"/>
    </row>
    <row r="434" spans="1:13" s="458" customFormat="1" ht="15" customHeight="1">
      <c r="A434" s="828" t="s">
        <v>509</v>
      </c>
      <c r="B434" s="828"/>
      <c r="C434" s="828"/>
      <c r="D434" s="828"/>
      <c r="E434" s="828"/>
      <c r="F434" s="828"/>
      <c r="G434" s="828"/>
      <c r="H434" s="828"/>
      <c r="I434" s="828"/>
      <c r="J434" s="828"/>
      <c r="K434" s="828"/>
      <c r="L434" s="472"/>
      <c r="M434" s="464"/>
    </row>
    <row r="435" spans="1:13" s="628" customFormat="1" ht="14.25" customHeight="1">
      <c r="A435" s="452">
        <f>VLOOKUP(B435,'[1].'!$A$1:$I$849,9,0)</f>
        <v>5902811502795</v>
      </c>
      <c r="B435" s="453" t="s">
        <v>510</v>
      </c>
      <c r="C435" s="825" t="s">
        <v>5451</v>
      </c>
      <c r="D435" s="454" t="s">
        <v>256</v>
      </c>
      <c r="E435" s="618" t="s">
        <v>119</v>
      </c>
      <c r="F435" s="631">
        <v>245</v>
      </c>
      <c r="G435" s="422">
        <f t="shared" ref="G435:G442" si="16">F435-(F435*$G$2)</f>
        <v>245</v>
      </c>
      <c r="H435" s="619">
        <f t="shared" ref="H435:H442" si="17">F435/$I$2</f>
        <v>56.321839080459775</v>
      </c>
      <c r="I435" s="489">
        <f t="shared" ref="I435:I442" si="18">H435-(H435*$G$2)</f>
        <v>56.321839080459775</v>
      </c>
      <c r="J435" s="826" t="s">
        <v>5452</v>
      </c>
      <c r="K435" s="455" t="s">
        <v>257</v>
      </c>
      <c r="L435" s="455" t="s">
        <v>121</v>
      </c>
    </row>
    <row r="436" spans="1:13" s="628" customFormat="1">
      <c r="A436" s="452">
        <f>VLOOKUP(B436,'[1].'!$A$1:$I$849,9,0)</f>
        <v>5902811502788</v>
      </c>
      <c r="B436" s="453" t="s">
        <v>511</v>
      </c>
      <c r="C436" s="825"/>
      <c r="D436" s="454" t="s">
        <v>256</v>
      </c>
      <c r="E436" s="618" t="s">
        <v>81</v>
      </c>
      <c r="F436" s="631">
        <v>245</v>
      </c>
      <c r="G436" s="422">
        <f t="shared" si="16"/>
        <v>245</v>
      </c>
      <c r="H436" s="619">
        <f t="shared" si="17"/>
        <v>56.321839080459775</v>
      </c>
      <c r="I436" s="489">
        <f t="shared" si="18"/>
        <v>56.321839080459775</v>
      </c>
      <c r="J436" s="826"/>
      <c r="K436" s="455" t="s">
        <v>257</v>
      </c>
      <c r="L436" s="455" t="s">
        <v>82</v>
      </c>
    </row>
    <row r="437" spans="1:13" s="628" customFormat="1" ht="14.25" customHeight="1">
      <c r="A437" s="452">
        <f>VLOOKUP(B437,'[1].'!$A$1:$I$849,9,0)</f>
        <v>5902811502764</v>
      </c>
      <c r="B437" s="453" t="s">
        <v>512</v>
      </c>
      <c r="C437" s="825" t="s">
        <v>5453</v>
      </c>
      <c r="D437" s="454" t="s">
        <v>256</v>
      </c>
      <c r="E437" s="618" t="s">
        <v>119</v>
      </c>
      <c r="F437" s="631">
        <v>259</v>
      </c>
      <c r="G437" s="422">
        <f t="shared" si="16"/>
        <v>259</v>
      </c>
      <c r="H437" s="619">
        <f t="shared" si="17"/>
        <v>59.540229885057478</v>
      </c>
      <c r="I437" s="489">
        <f t="shared" si="18"/>
        <v>59.540229885057478</v>
      </c>
      <c r="J437" s="826" t="s">
        <v>5454</v>
      </c>
      <c r="K437" s="455" t="s">
        <v>257</v>
      </c>
      <c r="L437" s="455" t="s">
        <v>121</v>
      </c>
    </row>
    <row r="438" spans="1:13" s="628" customFormat="1">
      <c r="A438" s="452">
        <f>VLOOKUP(B438,'[1].'!$A$1:$I$849,9,0)</f>
        <v>5902811502771</v>
      </c>
      <c r="B438" s="453" t="s">
        <v>513</v>
      </c>
      <c r="C438" s="825"/>
      <c r="D438" s="454" t="s">
        <v>256</v>
      </c>
      <c r="E438" s="618" t="s">
        <v>81</v>
      </c>
      <c r="F438" s="631">
        <v>259</v>
      </c>
      <c r="G438" s="422">
        <f t="shared" si="16"/>
        <v>259</v>
      </c>
      <c r="H438" s="619">
        <f t="shared" si="17"/>
        <v>59.540229885057478</v>
      </c>
      <c r="I438" s="489">
        <f t="shared" si="18"/>
        <v>59.540229885057478</v>
      </c>
      <c r="J438" s="826"/>
      <c r="K438" s="455" t="s">
        <v>257</v>
      </c>
      <c r="L438" s="455" t="s">
        <v>82</v>
      </c>
    </row>
    <row r="439" spans="1:13" s="628" customFormat="1" ht="11.25" customHeight="1">
      <c r="A439" s="452" t="str">
        <f>VLOOKUP(B439,'[1].'!$A$1:$I$854,9,0)</f>
        <v>5902811508483</v>
      </c>
      <c r="B439" s="453" t="s">
        <v>514</v>
      </c>
      <c r="C439" s="825" t="s">
        <v>5455</v>
      </c>
      <c r="D439" s="454" t="s">
        <v>256</v>
      </c>
      <c r="E439" s="618" t="s">
        <v>119</v>
      </c>
      <c r="F439" s="631">
        <v>460</v>
      </c>
      <c r="G439" s="422">
        <f t="shared" si="16"/>
        <v>460</v>
      </c>
      <c r="H439" s="619">
        <f t="shared" si="17"/>
        <v>105.74712643678161</v>
      </c>
      <c r="I439" s="489">
        <f t="shared" si="18"/>
        <v>105.74712643678161</v>
      </c>
      <c r="J439" s="826" t="s">
        <v>5456</v>
      </c>
      <c r="K439" s="455" t="s">
        <v>257</v>
      </c>
      <c r="L439" s="455" t="s">
        <v>121</v>
      </c>
    </row>
    <row r="440" spans="1:13" s="628" customFormat="1">
      <c r="A440" s="452" t="str">
        <f>VLOOKUP(B440,'[1].'!$A$1:$I$854,9,0)</f>
        <v>5902811508490</v>
      </c>
      <c r="B440" s="453" t="s">
        <v>515</v>
      </c>
      <c r="C440" s="825"/>
      <c r="D440" s="454" t="s">
        <v>256</v>
      </c>
      <c r="E440" s="618" t="s">
        <v>81</v>
      </c>
      <c r="F440" s="631">
        <v>460</v>
      </c>
      <c r="G440" s="422">
        <f t="shared" si="16"/>
        <v>460</v>
      </c>
      <c r="H440" s="619">
        <f t="shared" si="17"/>
        <v>105.74712643678161</v>
      </c>
      <c r="I440" s="489">
        <f t="shared" si="18"/>
        <v>105.74712643678161</v>
      </c>
      <c r="J440" s="826"/>
      <c r="K440" s="455" t="s">
        <v>257</v>
      </c>
      <c r="L440" s="455" t="s">
        <v>82</v>
      </c>
    </row>
    <row r="441" spans="1:13" s="628" customFormat="1" ht="11.25" customHeight="1">
      <c r="A441" s="452" t="str">
        <f>VLOOKUP(B441,'[1].'!$A$1:$I$854,9,0)</f>
        <v>5902811508513</v>
      </c>
      <c r="B441" s="453" t="s">
        <v>516</v>
      </c>
      <c r="C441" s="825" t="s">
        <v>5457</v>
      </c>
      <c r="D441" s="454" t="s">
        <v>256</v>
      </c>
      <c r="E441" s="618" t="s">
        <v>119</v>
      </c>
      <c r="F441" s="631">
        <v>479</v>
      </c>
      <c r="G441" s="422">
        <f t="shared" si="16"/>
        <v>479</v>
      </c>
      <c r="H441" s="619">
        <f t="shared" si="17"/>
        <v>110.11494252873564</v>
      </c>
      <c r="I441" s="489">
        <f t="shared" si="18"/>
        <v>110.11494252873564</v>
      </c>
      <c r="J441" s="826" t="s">
        <v>5458</v>
      </c>
      <c r="K441" s="455" t="s">
        <v>257</v>
      </c>
      <c r="L441" s="455" t="s">
        <v>121</v>
      </c>
    </row>
    <row r="442" spans="1:13" s="628" customFormat="1">
      <c r="A442" s="452" t="str">
        <f>VLOOKUP(B442,'[1].'!$A$1:$I$854,9,0)</f>
        <v>5902811508506</v>
      </c>
      <c r="B442" s="453" t="s">
        <v>517</v>
      </c>
      <c r="C442" s="825"/>
      <c r="D442" s="454" t="s">
        <v>256</v>
      </c>
      <c r="E442" s="618" t="s">
        <v>81</v>
      </c>
      <c r="F442" s="631">
        <v>479</v>
      </c>
      <c r="G442" s="422">
        <f t="shared" si="16"/>
        <v>479</v>
      </c>
      <c r="H442" s="619">
        <f t="shared" si="17"/>
        <v>110.11494252873564</v>
      </c>
      <c r="I442" s="489">
        <f t="shared" si="18"/>
        <v>110.11494252873564</v>
      </c>
      <c r="J442" s="826"/>
      <c r="K442" s="455" t="s">
        <v>257</v>
      </c>
      <c r="L442" s="455" t="s">
        <v>82</v>
      </c>
    </row>
    <row r="443" spans="1:13" ht="15" customHeight="1">
      <c r="A443" s="821" t="s">
        <v>4895</v>
      </c>
      <c r="B443" s="821"/>
      <c r="C443" s="821"/>
      <c r="D443" s="821"/>
      <c r="E443" s="821"/>
      <c r="F443" s="821"/>
      <c r="G443" s="821"/>
      <c r="H443" s="821"/>
      <c r="I443" s="821"/>
      <c r="J443" s="821"/>
      <c r="K443" s="821"/>
      <c r="L443" s="473"/>
      <c r="M443" s="464"/>
    </row>
    <row r="444" spans="1:13" ht="28.8">
      <c r="A444" s="417">
        <f>VLOOKUP(B444,'.'!$A$1:$I$803,9,0)</f>
        <v>5902811502801</v>
      </c>
      <c r="B444" s="418" t="s">
        <v>518</v>
      </c>
      <c r="C444" s="419" t="s">
        <v>5226</v>
      </c>
      <c r="D444" s="420" t="s">
        <v>205</v>
      </c>
      <c r="E444" s="420" t="s">
        <v>119</v>
      </c>
      <c r="F444" s="639">
        <v>280</v>
      </c>
      <c r="G444" s="422">
        <f t="shared" ref="G444:G449" si="19">F444-(F444*$G$2)</f>
        <v>280</v>
      </c>
      <c r="H444" s="423">
        <f t="shared" ref="H444:H449" si="20">F444/$I$2</f>
        <v>64.367816091954026</v>
      </c>
      <c r="I444" s="424">
        <f t="shared" ref="I444:I449" si="21">H444-(H444*$G$2)</f>
        <v>64.367816091954026</v>
      </c>
      <c r="J444" s="419" t="s">
        <v>5227</v>
      </c>
      <c r="K444" s="425" t="s">
        <v>206</v>
      </c>
      <c r="L444" s="425" t="s">
        <v>121</v>
      </c>
      <c r="M444" s="440"/>
    </row>
    <row r="445" spans="1:13" ht="28.8">
      <c r="A445" s="417">
        <f>VLOOKUP(B445,'.'!$A$1:$I$803,9,0)</f>
        <v>5902811506922</v>
      </c>
      <c r="B445" s="418" t="s">
        <v>519</v>
      </c>
      <c r="C445" s="419" t="s">
        <v>5228</v>
      </c>
      <c r="D445" s="420" t="s">
        <v>205</v>
      </c>
      <c r="E445" s="420" t="s">
        <v>119</v>
      </c>
      <c r="F445" s="639">
        <v>470</v>
      </c>
      <c r="G445" s="422">
        <f t="shared" si="19"/>
        <v>470</v>
      </c>
      <c r="H445" s="423">
        <f t="shared" si="20"/>
        <v>108.04597701149426</v>
      </c>
      <c r="I445" s="424">
        <f t="shared" si="21"/>
        <v>108.04597701149426</v>
      </c>
      <c r="J445" s="419" t="s">
        <v>5229</v>
      </c>
      <c r="K445" s="425" t="s">
        <v>206</v>
      </c>
      <c r="L445" s="425" t="s">
        <v>121</v>
      </c>
      <c r="M445" s="440"/>
    </row>
    <row r="446" spans="1:13" ht="28.8">
      <c r="A446" s="417">
        <f>VLOOKUP(B446,'.'!$A$1:$I$803,9,0)</f>
        <v>5902811502818</v>
      </c>
      <c r="B446" s="418" t="s">
        <v>520</v>
      </c>
      <c r="C446" s="419" t="s">
        <v>5230</v>
      </c>
      <c r="D446" s="420" t="s">
        <v>205</v>
      </c>
      <c r="E446" s="420" t="s">
        <v>119</v>
      </c>
      <c r="F446" s="639">
        <v>520</v>
      </c>
      <c r="G446" s="422">
        <f t="shared" si="19"/>
        <v>520</v>
      </c>
      <c r="H446" s="423">
        <f t="shared" si="20"/>
        <v>119.54022988505749</v>
      </c>
      <c r="I446" s="424">
        <f t="shared" si="21"/>
        <v>119.54022988505749</v>
      </c>
      <c r="J446" s="419" t="s">
        <v>5231</v>
      </c>
      <c r="K446" s="425" t="s">
        <v>206</v>
      </c>
      <c r="L446" s="425" t="s">
        <v>121</v>
      </c>
      <c r="M446" s="440"/>
    </row>
    <row r="447" spans="1:13" ht="28.8">
      <c r="A447" s="417">
        <f>VLOOKUP(B447,'.'!$A$1:$I$803,9,0)</f>
        <v>5902811502825</v>
      </c>
      <c r="B447" s="418" t="s">
        <v>521</v>
      </c>
      <c r="C447" s="419" t="s">
        <v>5232</v>
      </c>
      <c r="D447" s="420" t="s">
        <v>205</v>
      </c>
      <c r="E447" s="420" t="s">
        <v>81</v>
      </c>
      <c r="F447" s="639">
        <v>520</v>
      </c>
      <c r="G447" s="422">
        <f t="shared" si="19"/>
        <v>520</v>
      </c>
      <c r="H447" s="423">
        <f t="shared" si="20"/>
        <v>119.54022988505749</v>
      </c>
      <c r="I447" s="424">
        <f t="shared" si="21"/>
        <v>119.54022988505749</v>
      </c>
      <c r="J447" s="419" t="s">
        <v>5231</v>
      </c>
      <c r="K447" s="425" t="s">
        <v>206</v>
      </c>
      <c r="L447" s="425" t="s">
        <v>82</v>
      </c>
      <c r="M447" s="440"/>
    </row>
    <row r="448" spans="1:13" ht="28.8">
      <c r="A448" s="417">
        <f>VLOOKUP(B448,'.'!$A$1:$I$803,9,0)</f>
        <v>5902811502832</v>
      </c>
      <c r="B448" s="418" t="s">
        <v>522</v>
      </c>
      <c r="C448" s="419" t="s">
        <v>5233</v>
      </c>
      <c r="D448" s="420" t="s">
        <v>205</v>
      </c>
      <c r="E448" s="420" t="s">
        <v>119</v>
      </c>
      <c r="F448" s="639">
        <v>925</v>
      </c>
      <c r="G448" s="422">
        <f t="shared" si="19"/>
        <v>925</v>
      </c>
      <c r="H448" s="423">
        <f t="shared" si="20"/>
        <v>212.64367816091956</v>
      </c>
      <c r="I448" s="424">
        <f t="shared" si="21"/>
        <v>212.64367816091956</v>
      </c>
      <c r="J448" s="419" t="s">
        <v>5234</v>
      </c>
      <c r="K448" s="425" t="s">
        <v>206</v>
      </c>
      <c r="L448" s="425" t="s">
        <v>121</v>
      </c>
      <c r="M448" s="440"/>
    </row>
    <row r="449" spans="1:15" ht="19.2">
      <c r="A449" s="417">
        <f>VLOOKUP(B449,'.'!$A$1:$I$803,9,0)</f>
        <v>5902811502849</v>
      </c>
      <c r="B449" s="436" t="s">
        <v>523</v>
      </c>
      <c r="C449" s="419" t="s">
        <v>5235</v>
      </c>
      <c r="D449" s="437" t="s">
        <v>524</v>
      </c>
      <c r="E449" s="438" t="s">
        <v>211</v>
      </c>
      <c r="F449" s="631">
        <v>149</v>
      </c>
      <c r="G449" s="422">
        <f t="shared" si="19"/>
        <v>149</v>
      </c>
      <c r="H449" s="423">
        <f t="shared" si="20"/>
        <v>34.252873563218394</v>
      </c>
      <c r="I449" s="424">
        <f t="shared" si="21"/>
        <v>34.252873563218394</v>
      </c>
      <c r="J449" s="419" t="s">
        <v>5236</v>
      </c>
      <c r="K449" s="425" t="s">
        <v>257</v>
      </c>
      <c r="L449" s="425" t="s">
        <v>121</v>
      </c>
      <c r="M449" s="440"/>
    </row>
    <row r="450" spans="1:15" ht="15" customHeight="1">
      <c r="A450" s="821" t="s">
        <v>4894</v>
      </c>
      <c r="B450" s="821"/>
      <c r="C450" s="821"/>
      <c r="D450" s="821"/>
      <c r="E450" s="821"/>
      <c r="F450" s="821"/>
      <c r="G450" s="821"/>
      <c r="H450" s="821"/>
      <c r="I450" s="821"/>
      <c r="J450" s="821"/>
      <c r="K450" s="821"/>
      <c r="L450" s="473"/>
      <c r="M450" s="464"/>
    </row>
    <row r="451" spans="1:15" ht="38.4">
      <c r="A451" s="417">
        <v>5902811509541</v>
      </c>
      <c r="B451" s="436" t="s">
        <v>4913</v>
      </c>
      <c r="C451" s="419" t="s">
        <v>5237</v>
      </c>
      <c r="D451" s="437" t="s">
        <v>734</v>
      </c>
      <c r="E451" s="438" t="s">
        <v>4896</v>
      </c>
      <c r="F451" s="631">
        <v>159</v>
      </c>
      <c r="G451" s="422">
        <f>F451-(F451*$G$2)</f>
        <v>159</v>
      </c>
      <c r="H451" s="423">
        <f>F451/$I$2</f>
        <v>36.551724137931039</v>
      </c>
      <c r="I451" s="424">
        <f>H451-(H451*$G$2)</f>
        <v>36.551724137931039</v>
      </c>
      <c r="J451" s="620" t="s">
        <v>4890</v>
      </c>
      <c r="K451" s="620" t="s">
        <v>257</v>
      </c>
      <c r="L451" s="620" t="s">
        <v>4891</v>
      </c>
      <c r="M451" s="440"/>
    </row>
    <row r="452" spans="1:15" ht="24" customHeight="1">
      <c r="A452" s="417">
        <v>5902811507738</v>
      </c>
      <c r="B452" s="436" t="s">
        <v>4920</v>
      </c>
      <c r="C452" s="419" t="s">
        <v>5238</v>
      </c>
      <c r="D452" s="437" t="s">
        <v>44</v>
      </c>
      <c r="E452" s="438" t="s">
        <v>4897</v>
      </c>
      <c r="F452" s="631">
        <v>229</v>
      </c>
      <c r="G452" s="422">
        <f t="shared" ref="G452:G459" si="22">F452-(F452*$G$2)</f>
        <v>229</v>
      </c>
      <c r="H452" s="423">
        <f>F452/$I$2</f>
        <v>52.643678160919542</v>
      </c>
      <c r="I452" s="424">
        <f>H452-(H452*$G$2)</f>
        <v>52.643678160919542</v>
      </c>
      <c r="J452" s="419" t="s">
        <v>5239</v>
      </c>
      <c r="K452" s="425" t="s">
        <v>253</v>
      </c>
      <c r="L452" s="425" t="s">
        <v>390</v>
      </c>
      <c r="M452" s="440"/>
    </row>
    <row r="453" spans="1:15" ht="38.4">
      <c r="A453" s="617">
        <v>5902811509558</v>
      </c>
      <c r="B453" s="436" t="s">
        <v>4914</v>
      </c>
      <c r="C453" s="419" t="s">
        <v>5240</v>
      </c>
      <c r="D453" s="437" t="s">
        <v>734</v>
      </c>
      <c r="E453" s="438" t="s">
        <v>4896</v>
      </c>
      <c r="F453" s="631">
        <v>335</v>
      </c>
      <c r="G453" s="422">
        <f t="shared" si="22"/>
        <v>335</v>
      </c>
      <c r="H453" s="423">
        <f t="shared" ref="H453:H459" si="23">F453/$I$2</f>
        <v>77.011494252873575</v>
      </c>
      <c r="I453" s="424">
        <f t="shared" ref="I453:I459" si="24">H453-(H453*$G$2)</f>
        <v>77.011494252873575</v>
      </c>
      <c r="J453" s="620" t="s">
        <v>4898</v>
      </c>
      <c r="K453" s="620" t="s">
        <v>257</v>
      </c>
      <c r="L453" s="620" t="s">
        <v>4892</v>
      </c>
      <c r="M453" s="440"/>
    </row>
    <row r="454" spans="1:15" ht="38.4">
      <c r="A454" s="617">
        <v>5902811509565</v>
      </c>
      <c r="B454" s="436" t="s">
        <v>4915</v>
      </c>
      <c r="C454" s="419" t="s">
        <v>5241</v>
      </c>
      <c r="D454" s="437" t="s">
        <v>734</v>
      </c>
      <c r="E454" s="438" t="s">
        <v>4896</v>
      </c>
      <c r="F454" s="631">
        <v>255</v>
      </c>
      <c r="G454" s="422">
        <f t="shared" si="22"/>
        <v>255</v>
      </c>
      <c r="H454" s="423">
        <f t="shared" si="23"/>
        <v>58.62068965517242</v>
      </c>
      <c r="I454" s="424">
        <f t="shared" si="24"/>
        <v>58.62068965517242</v>
      </c>
      <c r="J454" s="620" t="s">
        <v>4899</v>
      </c>
      <c r="K454" s="620" t="s">
        <v>257</v>
      </c>
      <c r="L454" s="620" t="s">
        <v>4893</v>
      </c>
      <c r="M454" s="440"/>
    </row>
    <row r="455" spans="1:15" ht="9" customHeight="1">
      <c r="A455" s="617">
        <v>5902811509572</v>
      </c>
      <c r="B455" s="436" t="s">
        <v>4916</v>
      </c>
      <c r="C455" s="822" t="s">
        <v>4901</v>
      </c>
      <c r="D455" s="437" t="s">
        <v>734</v>
      </c>
      <c r="E455" s="620" t="s">
        <v>4902</v>
      </c>
      <c r="F455" s="631">
        <v>147</v>
      </c>
      <c r="G455" s="422">
        <f t="shared" si="22"/>
        <v>147</v>
      </c>
      <c r="H455" s="423">
        <f t="shared" si="23"/>
        <v>33.793103448275865</v>
      </c>
      <c r="I455" s="424">
        <f t="shared" si="24"/>
        <v>33.793103448275865</v>
      </c>
      <c r="J455" s="816" t="s">
        <v>4900</v>
      </c>
      <c r="K455" s="620" t="s">
        <v>257</v>
      </c>
      <c r="L455" s="620" t="s">
        <v>4892</v>
      </c>
      <c r="M455" s="440"/>
    </row>
    <row r="456" spans="1:15" ht="9" customHeight="1">
      <c r="A456" s="617">
        <v>5902811509589</v>
      </c>
      <c r="B456" s="436" t="s">
        <v>4917</v>
      </c>
      <c r="C456" s="823"/>
      <c r="D456" s="437" t="s">
        <v>734</v>
      </c>
      <c r="E456" s="620" t="s">
        <v>4903</v>
      </c>
      <c r="F456" s="631">
        <v>147</v>
      </c>
      <c r="G456" s="422">
        <f t="shared" si="22"/>
        <v>147</v>
      </c>
      <c r="H456" s="423">
        <f t="shared" si="23"/>
        <v>33.793103448275865</v>
      </c>
      <c r="I456" s="424">
        <f t="shared" si="24"/>
        <v>33.793103448275865</v>
      </c>
      <c r="J456" s="816"/>
      <c r="K456" s="620" t="s">
        <v>257</v>
      </c>
      <c r="L456" s="620" t="s">
        <v>4891</v>
      </c>
      <c r="M456" s="440"/>
    </row>
    <row r="457" spans="1:15" ht="19.2">
      <c r="A457" s="617">
        <v>5902811509596</v>
      </c>
      <c r="B457" s="436" t="s">
        <v>4921</v>
      </c>
      <c r="C457" s="824"/>
      <c r="D457" s="437" t="s">
        <v>734</v>
      </c>
      <c r="E457" s="620" t="s">
        <v>4904</v>
      </c>
      <c r="F457" s="635">
        <v>147</v>
      </c>
      <c r="G457" s="422">
        <f t="shared" si="22"/>
        <v>147</v>
      </c>
      <c r="H457" s="423">
        <f t="shared" si="23"/>
        <v>33.793103448275865</v>
      </c>
      <c r="I457" s="424">
        <f t="shared" si="24"/>
        <v>33.793103448275865</v>
      </c>
      <c r="J457" s="816"/>
      <c r="K457" s="620" t="s">
        <v>257</v>
      </c>
      <c r="L457" s="620" t="s">
        <v>4893</v>
      </c>
    </row>
    <row r="458" spans="1:15" ht="19.2">
      <c r="A458" s="617">
        <v>5902811509602</v>
      </c>
      <c r="B458" s="436" t="s">
        <v>4918</v>
      </c>
      <c r="C458" s="435" t="s">
        <v>4907</v>
      </c>
      <c r="D458" s="437" t="s">
        <v>734</v>
      </c>
      <c r="E458" s="620" t="s">
        <v>354</v>
      </c>
      <c r="F458" s="636">
        <v>115</v>
      </c>
      <c r="G458" s="422">
        <f t="shared" si="22"/>
        <v>115</v>
      </c>
      <c r="H458" s="423">
        <f t="shared" si="23"/>
        <v>26.436781609195403</v>
      </c>
      <c r="I458" s="424">
        <f t="shared" si="24"/>
        <v>26.436781609195403</v>
      </c>
      <c r="J458" s="620" t="s">
        <v>4905</v>
      </c>
      <c r="K458" s="620" t="s">
        <v>257</v>
      </c>
      <c r="L458" s="620" t="s">
        <v>121</v>
      </c>
      <c r="M458" s="479"/>
    </row>
    <row r="459" spans="1:15" ht="38.4">
      <c r="A459" s="617">
        <v>5902811509619</v>
      </c>
      <c r="B459" s="436" t="s">
        <v>4919</v>
      </c>
      <c r="C459" s="435" t="s">
        <v>4908</v>
      </c>
      <c r="D459" s="437" t="s">
        <v>734</v>
      </c>
      <c r="E459" s="620" t="s">
        <v>4903</v>
      </c>
      <c r="F459" s="636">
        <v>165</v>
      </c>
      <c r="G459" s="422">
        <f t="shared" si="22"/>
        <v>165</v>
      </c>
      <c r="H459" s="423">
        <f t="shared" si="23"/>
        <v>37.931034482758626</v>
      </c>
      <c r="I459" s="424">
        <f t="shared" si="24"/>
        <v>37.931034482758626</v>
      </c>
      <c r="J459" s="620" t="s">
        <v>4906</v>
      </c>
      <c r="K459" s="620" t="s">
        <v>257</v>
      </c>
      <c r="L459" s="620" t="s">
        <v>4891</v>
      </c>
      <c r="M459" s="479"/>
    </row>
    <row r="460" spans="1:15" s="458" customFormat="1" ht="12.75" customHeight="1">
      <c r="A460" s="827" t="s">
        <v>526</v>
      </c>
      <c r="B460" s="827"/>
      <c r="C460" s="827"/>
      <c r="D460" s="827"/>
      <c r="E460" s="827"/>
      <c r="F460" s="827"/>
      <c r="G460" s="827"/>
      <c r="H460" s="827"/>
      <c r="I460" s="827"/>
      <c r="J460" s="827"/>
      <c r="K460" s="827"/>
      <c r="L460" s="463"/>
      <c r="M460" s="464"/>
      <c r="N460" s="457"/>
      <c r="O460" s="457"/>
    </row>
    <row r="461" spans="1:15" ht="15" customHeight="1">
      <c r="A461" s="417">
        <f>VLOOKUP(B461,'.'!$A$1:$I$803,9,0)</f>
        <v>5902811502863</v>
      </c>
      <c r="B461" s="459" t="s">
        <v>527</v>
      </c>
      <c r="C461" s="803" t="s">
        <v>5242</v>
      </c>
      <c r="D461" s="480"/>
      <c r="E461" s="481" t="s">
        <v>44</v>
      </c>
      <c r="F461" s="631">
        <v>7.9</v>
      </c>
      <c r="G461" s="422">
        <f>F461-(F461*$G$2)</f>
        <v>7.9</v>
      </c>
      <c r="H461" s="423">
        <f t="shared" ref="H461:H537" si="25">F461/$I$2</f>
        <v>1.8160919540229887</v>
      </c>
      <c r="I461" s="424">
        <f>H461-(H461*$G$2)</f>
        <v>1.8160919540229887</v>
      </c>
      <c r="J461" s="804" t="s">
        <v>5243</v>
      </c>
      <c r="K461" s="425"/>
      <c r="L461" s="425" t="s">
        <v>528</v>
      </c>
      <c r="M461" s="440"/>
    </row>
    <row r="462" spans="1:15">
      <c r="A462" s="417">
        <f>VLOOKUP(B462,'.'!$A$1:$I$803,9,0)</f>
        <v>5902811502894</v>
      </c>
      <c r="B462" s="459" t="s">
        <v>529</v>
      </c>
      <c r="C462" s="803"/>
      <c r="D462" s="482"/>
      <c r="E462" s="481" t="s">
        <v>145</v>
      </c>
      <c r="F462" s="631">
        <v>7.9</v>
      </c>
      <c r="G462" s="422">
        <f>F462-(F462*$G$2)</f>
        <v>7.9</v>
      </c>
      <c r="H462" s="423">
        <f t="shared" si="25"/>
        <v>1.8160919540229887</v>
      </c>
      <c r="I462" s="424">
        <f>H462-(H462*$G$2)</f>
        <v>1.8160919540229887</v>
      </c>
      <c r="J462" s="804"/>
      <c r="K462" s="425"/>
      <c r="L462" s="425" t="s">
        <v>146</v>
      </c>
      <c r="M462" s="440"/>
    </row>
    <row r="463" spans="1:15" ht="12" customHeight="1">
      <c r="A463" s="417">
        <f>VLOOKUP(B463,'.'!$A$1:$I$803,9,0)</f>
        <v>5902811502856</v>
      </c>
      <c r="B463" s="459" t="s">
        <v>530</v>
      </c>
      <c r="C463" s="803"/>
      <c r="D463" s="483"/>
      <c r="E463" s="481" t="s">
        <v>151</v>
      </c>
      <c r="F463" s="631">
        <v>7.9</v>
      </c>
      <c r="G463" s="422">
        <f>F463-(F463*$G$2)</f>
        <v>7.9</v>
      </c>
      <c r="H463" s="423">
        <f t="shared" si="25"/>
        <v>1.8160919540229887</v>
      </c>
      <c r="I463" s="424">
        <f>H463-(H463*$G$2)</f>
        <v>1.8160919540229887</v>
      </c>
      <c r="J463" s="804"/>
      <c r="K463" s="425"/>
      <c r="L463" s="425" t="s">
        <v>152</v>
      </c>
      <c r="M463" s="440"/>
    </row>
    <row r="464" spans="1:15">
      <c r="A464" s="417">
        <f>VLOOKUP(B464,'.'!$A$1:$I$803,9,0)</f>
        <v>5902811502887</v>
      </c>
      <c r="B464" s="459" t="s">
        <v>531</v>
      </c>
      <c r="C464" s="803"/>
      <c r="D464" s="480"/>
      <c r="E464" s="481" t="s">
        <v>124</v>
      </c>
      <c r="F464" s="631">
        <v>7.9</v>
      </c>
      <c r="G464" s="422">
        <f>F464-(F464*$G$2)</f>
        <v>7.9</v>
      </c>
      <c r="H464" s="423">
        <f t="shared" si="25"/>
        <v>1.8160919540229887</v>
      </c>
      <c r="I464" s="424">
        <f>H464-(H464*$G$2)</f>
        <v>1.8160919540229887</v>
      </c>
      <c r="J464" s="804"/>
      <c r="K464" s="425"/>
      <c r="L464" s="425" t="s">
        <v>125</v>
      </c>
      <c r="M464" s="440"/>
    </row>
    <row r="465" spans="1:13">
      <c r="A465" s="417">
        <f>VLOOKUP(B465,'.'!$A$1:$I$803,9,0)</f>
        <v>5902811502870</v>
      </c>
      <c r="B465" s="459" t="s">
        <v>532</v>
      </c>
      <c r="C465" s="803"/>
      <c r="D465" s="480"/>
      <c r="E465" s="481" t="s">
        <v>155</v>
      </c>
      <c r="F465" s="631">
        <v>7.9</v>
      </c>
      <c r="G465" s="422">
        <f>F465-(F465*$G$2)</f>
        <v>7.9</v>
      </c>
      <c r="H465" s="423">
        <f t="shared" si="25"/>
        <v>1.8160919540229887</v>
      </c>
      <c r="I465" s="424">
        <f>H465-(H465*$G$2)</f>
        <v>1.8160919540229887</v>
      </c>
      <c r="J465" s="804"/>
      <c r="K465" s="425"/>
      <c r="L465" s="425" t="s">
        <v>156</v>
      </c>
      <c r="M465" s="440"/>
    </row>
    <row r="466" spans="1:13" ht="19.2">
      <c r="A466" s="417"/>
      <c r="B466" s="459" t="s">
        <v>533</v>
      </c>
      <c r="C466" s="484" t="s">
        <v>534</v>
      </c>
      <c r="D466" s="480"/>
      <c r="E466" s="437" t="s">
        <v>119</v>
      </c>
      <c r="F466" s="631">
        <v>4.5</v>
      </c>
      <c r="G466" s="441" t="s">
        <v>84</v>
      </c>
      <c r="H466" s="423">
        <f t="shared" si="25"/>
        <v>1.0344827586206897</v>
      </c>
      <c r="I466" s="442" t="s">
        <v>84</v>
      </c>
      <c r="J466" s="419"/>
      <c r="K466" s="425"/>
      <c r="L466" s="425"/>
      <c r="M466" s="440"/>
    </row>
    <row r="467" spans="1:13" ht="15" customHeight="1">
      <c r="A467" s="417">
        <f>VLOOKUP(B467,'.'!$A$1:$I$803,9,0)</f>
        <v>5902811502979</v>
      </c>
      <c r="B467" s="459" t="s">
        <v>533</v>
      </c>
      <c r="C467" s="815" t="s">
        <v>5244</v>
      </c>
      <c r="D467" s="437"/>
      <c r="E467" s="437" t="s">
        <v>119</v>
      </c>
      <c r="F467" s="638">
        <v>4.99</v>
      </c>
      <c r="G467" s="441" t="s">
        <v>84</v>
      </c>
      <c r="H467" s="423">
        <f t="shared" si="25"/>
        <v>1.1471264367816094</v>
      </c>
      <c r="I467" s="442" t="s">
        <v>84</v>
      </c>
      <c r="J467" s="804" t="s">
        <v>5245</v>
      </c>
      <c r="K467" s="425"/>
      <c r="L467" s="425" t="s">
        <v>121</v>
      </c>
      <c r="M467" s="440"/>
    </row>
    <row r="468" spans="1:13">
      <c r="A468" s="417">
        <f>VLOOKUP(B468,'.'!$A$1:$I$803,9,0)</f>
        <v>5902811502993</v>
      </c>
      <c r="B468" s="459" t="s">
        <v>535</v>
      </c>
      <c r="C468" s="815"/>
      <c r="D468" s="437"/>
      <c r="E468" s="437" t="s">
        <v>81</v>
      </c>
      <c r="F468" s="638">
        <v>4.99</v>
      </c>
      <c r="G468" s="441" t="s">
        <v>84</v>
      </c>
      <c r="H468" s="423">
        <f t="shared" si="25"/>
        <v>1.1471264367816094</v>
      </c>
      <c r="I468" s="442" t="s">
        <v>84</v>
      </c>
      <c r="J468" s="804" t="s">
        <v>5245</v>
      </c>
      <c r="K468" s="425"/>
      <c r="L468" s="425" t="s">
        <v>82</v>
      </c>
      <c r="M468" s="440"/>
    </row>
    <row r="469" spans="1:13">
      <c r="A469" s="417">
        <f>VLOOKUP(B469,'.'!$A$1:$I$803,9,0)</f>
        <v>5902811502917</v>
      </c>
      <c r="B469" s="459" t="s">
        <v>536</v>
      </c>
      <c r="C469" s="815"/>
      <c r="D469" s="437"/>
      <c r="E469" s="437" t="s">
        <v>145</v>
      </c>
      <c r="F469" s="638">
        <v>4.99</v>
      </c>
      <c r="G469" s="441" t="s">
        <v>84</v>
      </c>
      <c r="H469" s="423">
        <f t="shared" si="25"/>
        <v>1.1471264367816094</v>
      </c>
      <c r="I469" s="442" t="s">
        <v>84</v>
      </c>
      <c r="J469" s="804" t="s">
        <v>5245</v>
      </c>
      <c r="K469" s="425"/>
      <c r="L469" s="425" t="s">
        <v>146</v>
      </c>
      <c r="M469" s="440"/>
    </row>
    <row r="470" spans="1:13" ht="13.5" customHeight="1">
      <c r="A470" s="417">
        <f>VLOOKUP(B470,'.'!$A$1:$I$803,9,0)</f>
        <v>5902811502955</v>
      </c>
      <c r="B470" s="459" t="s">
        <v>537</v>
      </c>
      <c r="C470" s="815"/>
      <c r="D470" s="437"/>
      <c r="E470" s="437" t="s">
        <v>538</v>
      </c>
      <c r="F470" s="638">
        <v>4.99</v>
      </c>
      <c r="G470" s="441" t="s">
        <v>84</v>
      </c>
      <c r="H470" s="423">
        <f t="shared" si="25"/>
        <v>1.1471264367816094</v>
      </c>
      <c r="I470" s="442" t="s">
        <v>84</v>
      </c>
      <c r="J470" s="804" t="s">
        <v>5245</v>
      </c>
      <c r="K470" s="425"/>
      <c r="L470" s="425" t="s">
        <v>539</v>
      </c>
      <c r="M470" s="440"/>
    </row>
    <row r="471" spans="1:13">
      <c r="A471" s="417">
        <f>VLOOKUP(B471,'.'!$A$1:$I$803,9,0)</f>
        <v>5902811502948</v>
      </c>
      <c r="B471" s="459" t="s">
        <v>540</v>
      </c>
      <c r="C471" s="815"/>
      <c r="D471" s="437"/>
      <c r="E471" s="437" t="s">
        <v>148</v>
      </c>
      <c r="F471" s="638">
        <v>4.99</v>
      </c>
      <c r="G471" s="441" t="s">
        <v>84</v>
      </c>
      <c r="H471" s="423">
        <f t="shared" si="25"/>
        <v>1.1471264367816094</v>
      </c>
      <c r="I471" s="442" t="s">
        <v>84</v>
      </c>
      <c r="J471" s="804" t="s">
        <v>5245</v>
      </c>
      <c r="K471" s="425"/>
      <c r="L471" s="425" t="s">
        <v>149</v>
      </c>
      <c r="M471" s="440"/>
    </row>
    <row r="472" spans="1:13">
      <c r="A472" s="417">
        <f>VLOOKUP(B472,'.'!$A$1:$I$803,9,0)</f>
        <v>5902811502931</v>
      </c>
      <c r="B472" s="459" t="s">
        <v>541</v>
      </c>
      <c r="C472" s="815"/>
      <c r="D472" s="437"/>
      <c r="E472" s="437" t="s">
        <v>151</v>
      </c>
      <c r="F472" s="638">
        <v>4.99</v>
      </c>
      <c r="G472" s="441" t="s">
        <v>84</v>
      </c>
      <c r="H472" s="423">
        <f t="shared" si="25"/>
        <v>1.1471264367816094</v>
      </c>
      <c r="I472" s="442" t="s">
        <v>84</v>
      </c>
      <c r="J472" s="804" t="s">
        <v>5245</v>
      </c>
      <c r="K472" s="425"/>
      <c r="L472" s="425" t="s">
        <v>152</v>
      </c>
      <c r="M472" s="440"/>
    </row>
    <row r="473" spans="1:13">
      <c r="A473" s="417">
        <f>VLOOKUP(B473,'.'!$A$1:$I$803,9,0)</f>
        <v>5902811502924</v>
      </c>
      <c r="B473" s="459" t="s">
        <v>542</v>
      </c>
      <c r="C473" s="815"/>
      <c r="D473" s="437"/>
      <c r="E473" s="437" t="s">
        <v>196</v>
      </c>
      <c r="F473" s="638">
        <v>4.99</v>
      </c>
      <c r="G473" s="441" t="s">
        <v>84</v>
      </c>
      <c r="H473" s="423">
        <f t="shared" si="25"/>
        <v>1.1471264367816094</v>
      </c>
      <c r="I473" s="442" t="s">
        <v>84</v>
      </c>
      <c r="J473" s="804" t="s">
        <v>5245</v>
      </c>
      <c r="K473" s="425"/>
      <c r="L473" s="425" t="s">
        <v>197</v>
      </c>
      <c r="M473" s="440"/>
    </row>
    <row r="474" spans="1:13" ht="21.75" customHeight="1">
      <c r="A474" s="417">
        <f>VLOOKUP(B474,'.'!$A$1:$I$803,9,0)</f>
        <v>5902811505550</v>
      </c>
      <c r="B474" s="418" t="s">
        <v>543</v>
      </c>
      <c r="C474" s="815"/>
      <c r="D474" s="437"/>
      <c r="E474" s="437" t="s">
        <v>282</v>
      </c>
      <c r="F474" s="638">
        <v>4.99</v>
      </c>
      <c r="G474" s="441" t="s">
        <v>84</v>
      </c>
      <c r="H474" s="423">
        <f t="shared" si="25"/>
        <v>1.1471264367816094</v>
      </c>
      <c r="I474" s="442" t="s">
        <v>84</v>
      </c>
      <c r="J474" s="804" t="s">
        <v>5245</v>
      </c>
      <c r="K474" s="425"/>
      <c r="L474" s="425" t="s">
        <v>283</v>
      </c>
      <c r="M474" s="440"/>
    </row>
    <row r="475" spans="1:13">
      <c r="A475" s="417">
        <f>VLOOKUP(B475,'.'!$A$1:$I$803,9,0)</f>
        <v>5902811502962</v>
      </c>
      <c r="B475" s="459" t="s">
        <v>544</v>
      </c>
      <c r="C475" s="815"/>
      <c r="D475" s="437"/>
      <c r="E475" s="437" t="s">
        <v>124</v>
      </c>
      <c r="F475" s="638">
        <v>4.99</v>
      </c>
      <c r="G475" s="441" t="s">
        <v>84</v>
      </c>
      <c r="H475" s="423">
        <f t="shared" si="25"/>
        <v>1.1471264367816094</v>
      </c>
      <c r="I475" s="442" t="s">
        <v>84</v>
      </c>
      <c r="J475" s="804" t="s">
        <v>5245</v>
      </c>
      <c r="K475" s="425"/>
      <c r="L475" s="425" t="s">
        <v>125</v>
      </c>
      <c r="M475" s="440"/>
    </row>
    <row r="476" spans="1:13">
      <c r="A476" s="417">
        <f>VLOOKUP(B476,'.'!$A$1:$I$803,9,0)</f>
        <v>5902811502986</v>
      </c>
      <c r="B476" s="459" t="s">
        <v>545</v>
      </c>
      <c r="C476" s="815"/>
      <c r="D476" s="437"/>
      <c r="E476" s="437" t="s">
        <v>155</v>
      </c>
      <c r="F476" s="638">
        <v>4.99</v>
      </c>
      <c r="G476" s="441" t="s">
        <v>84</v>
      </c>
      <c r="H476" s="423">
        <f t="shared" si="25"/>
        <v>1.1471264367816094</v>
      </c>
      <c r="I476" s="442" t="s">
        <v>84</v>
      </c>
      <c r="J476" s="804" t="s">
        <v>5245</v>
      </c>
      <c r="K476" s="425"/>
      <c r="L476" s="425" t="s">
        <v>156</v>
      </c>
      <c r="M476" s="440"/>
    </row>
    <row r="477" spans="1:13" ht="12" customHeight="1">
      <c r="A477" s="417">
        <f>VLOOKUP(B477,'.'!$A$1:$I$803,9,0)</f>
        <v>5902811502900</v>
      </c>
      <c r="B477" s="459" t="s">
        <v>546</v>
      </c>
      <c r="C477" s="815"/>
      <c r="D477" s="485"/>
      <c r="E477" s="485" t="s">
        <v>103</v>
      </c>
      <c r="F477" s="638">
        <v>4.99</v>
      </c>
      <c r="G477" s="441" t="s">
        <v>84</v>
      </c>
      <c r="H477" s="423">
        <f t="shared" si="25"/>
        <v>1.1471264367816094</v>
      </c>
      <c r="I477" s="442" t="s">
        <v>84</v>
      </c>
      <c r="J477" s="804" t="s">
        <v>5245</v>
      </c>
      <c r="K477" s="425"/>
      <c r="L477" s="425" t="s">
        <v>104</v>
      </c>
      <c r="M477" s="440"/>
    </row>
    <row r="478" spans="1:13" ht="9" customHeight="1">
      <c r="A478" s="417">
        <f>VLOOKUP(B478,'.'!$A$1:$I$803,9,0)</f>
        <v>5902811503044</v>
      </c>
      <c r="B478" s="459" t="s">
        <v>547</v>
      </c>
      <c r="C478" s="815" t="s">
        <v>5246</v>
      </c>
      <c r="D478" s="437"/>
      <c r="E478" s="437" t="s">
        <v>119</v>
      </c>
      <c r="F478" s="638">
        <v>11.5</v>
      </c>
      <c r="G478" s="422">
        <f t="shared" ref="G478:G537" si="26">F478-(F478*$G$2)</f>
        <v>11.5</v>
      </c>
      <c r="H478" s="423">
        <f t="shared" si="25"/>
        <v>2.6436781609195403</v>
      </c>
      <c r="I478" s="424">
        <f t="shared" ref="I478:I537" si="27">H478-(H478*$G$2)</f>
        <v>2.6436781609195403</v>
      </c>
      <c r="J478" s="804" t="s">
        <v>5247</v>
      </c>
      <c r="K478" s="425"/>
      <c r="L478" s="425" t="s">
        <v>121</v>
      </c>
      <c r="M478" s="440"/>
    </row>
    <row r="479" spans="1:13">
      <c r="A479" s="417">
        <f>VLOOKUP(B479,'.'!$A$1:$I$803,9,0)</f>
        <v>5902811506939</v>
      </c>
      <c r="B479" s="459" t="s">
        <v>548</v>
      </c>
      <c r="C479" s="815"/>
      <c r="D479" s="437"/>
      <c r="E479" s="437" t="s">
        <v>259</v>
      </c>
      <c r="F479" s="638">
        <v>11.5</v>
      </c>
      <c r="G479" s="422">
        <f t="shared" si="26"/>
        <v>11.5</v>
      </c>
      <c r="H479" s="423">
        <f t="shared" si="25"/>
        <v>2.6436781609195403</v>
      </c>
      <c r="I479" s="424">
        <f t="shared" si="27"/>
        <v>2.6436781609195403</v>
      </c>
      <c r="J479" s="804" t="s">
        <v>5247</v>
      </c>
      <c r="K479" s="425"/>
      <c r="L479" s="425" t="s">
        <v>260</v>
      </c>
      <c r="M479" s="440"/>
    </row>
    <row r="480" spans="1:13">
      <c r="A480" s="417">
        <f>VLOOKUP(B480,'.'!$A$1:$I$803,9,0)</f>
        <v>5902811503068</v>
      </c>
      <c r="B480" s="459" t="s">
        <v>549</v>
      </c>
      <c r="C480" s="815"/>
      <c r="D480" s="437"/>
      <c r="E480" s="437" t="s">
        <v>81</v>
      </c>
      <c r="F480" s="638">
        <v>11.5</v>
      </c>
      <c r="G480" s="422">
        <f t="shared" si="26"/>
        <v>11.5</v>
      </c>
      <c r="H480" s="423">
        <f t="shared" si="25"/>
        <v>2.6436781609195403</v>
      </c>
      <c r="I480" s="424">
        <f t="shared" si="27"/>
        <v>2.6436781609195403</v>
      </c>
      <c r="J480" s="804" t="s">
        <v>5247</v>
      </c>
      <c r="K480" s="425"/>
      <c r="L480" s="425" t="s">
        <v>82</v>
      </c>
      <c r="M480" s="440"/>
    </row>
    <row r="481" spans="1:13">
      <c r="A481" s="417">
        <f>VLOOKUP(B481,'.'!$A$1:$I$803,9,0)</f>
        <v>5902811506946</v>
      </c>
      <c r="B481" s="459" t="s">
        <v>550</v>
      </c>
      <c r="C481" s="815"/>
      <c r="D481" s="437"/>
      <c r="E481" s="437" t="s">
        <v>142</v>
      </c>
      <c r="F481" s="638">
        <v>11.5</v>
      </c>
      <c r="G481" s="422">
        <f t="shared" si="26"/>
        <v>11.5</v>
      </c>
      <c r="H481" s="423">
        <f t="shared" si="25"/>
        <v>2.6436781609195403</v>
      </c>
      <c r="I481" s="424">
        <f t="shared" si="27"/>
        <v>2.6436781609195403</v>
      </c>
      <c r="J481" s="804" t="s">
        <v>5247</v>
      </c>
      <c r="K481" s="425"/>
      <c r="L481" s="425" t="s">
        <v>143</v>
      </c>
      <c r="M481" s="440"/>
    </row>
    <row r="482" spans="1:13">
      <c r="A482" s="417">
        <f>VLOOKUP(B482,'.'!$A$1:$I$803,9,0)</f>
        <v>5902811503013</v>
      </c>
      <c r="B482" s="459" t="s">
        <v>551</v>
      </c>
      <c r="C482" s="815"/>
      <c r="D482" s="437"/>
      <c r="E482" s="437" t="s">
        <v>145</v>
      </c>
      <c r="F482" s="638">
        <v>11.5</v>
      </c>
      <c r="G482" s="422">
        <f t="shared" si="26"/>
        <v>11.5</v>
      </c>
      <c r="H482" s="423">
        <f t="shared" si="25"/>
        <v>2.6436781609195403</v>
      </c>
      <c r="I482" s="424">
        <f t="shared" si="27"/>
        <v>2.6436781609195403</v>
      </c>
      <c r="J482" s="804" t="s">
        <v>5247</v>
      </c>
      <c r="K482" s="425"/>
      <c r="L482" s="425" t="s">
        <v>146</v>
      </c>
      <c r="M482" s="440"/>
    </row>
    <row r="483" spans="1:13">
      <c r="A483" s="417">
        <f>VLOOKUP(B483,'.'!$A$1:$I$803,9,0)</f>
        <v>5902811506953</v>
      </c>
      <c r="B483" s="459" t="s">
        <v>552</v>
      </c>
      <c r="C483" s="815"/>
      <c r="D483" s="437"/>
      <c r="E483" s="437" t="s">
        <v>538</v>
      </c>
      <c r="F483" s="638">
        <v>11.5</v>
      </c>
      <c r="G483" s="422">
        <f t="shared" si="26"/>
        <v>11.5</v>
      </c>
      <c r="H483" s="423">
        <f t="shared" si="25"/>
        <v>2.6436781609195403</v>
      </c>
      <c r="I483" s="424">
        <f t="shared" si="27"/>
        <v>2.6436781609195403</v>
      </c>
      <c r="J483" s="804" t="s">
        <v>5247</v>
      </c>
      <c r="K483" s="425"/>
      <c r="L483" s="425" t="s">
        <v>539</v>
      </c>
      <c r="M483" s="440"/>
    </row>
    <row r="484" spans="1:13">
      <c r="A484" s="417">
        <f>VLOOKUP(B484,'.'!$A$1:$I$803,9,0)</f>
        <v>5902811503020</v>
      </c>
      <c r="B484" s="459" t="s">
        <v>553</v>
      </c>
      <c r="C484" s="815"/>
      <c r="D484" s="437"/>
      <c r="E484" s="437" t="s">
        <v>151</v>
      </c>
      <c r="F484" s="638">
        <v>11.5</v>
      </c>
      <c r="G484" s="422">
        <f t="shared" si="26"/>
        <v>11.5</v>
      </c>
      <c r="H484" s="423">
        <f t="shared" si="25"/>
        <v>2.6436781609195403</v>
      </c>
      <c r="I484" s="424">
        <f t="shared" si="27"/>
        <v>2.6436781609195403</v>
      </c>
      <c r="J484" s="804" t="s">
        <v>5247</v>
      </c>
      <c r="K484" s="425"/>
      <c r="L484" s="425" t="s">
        <v>152</v>
      </c>
      <c r="M484" s="440"/>
    </row>
    <row r="485" spans="1:13">
      <c r="A485" s="417">
        <f>VLOOKUP(B485,'.'!$A$1:$I$803,9,0)</f>
        <v>5902811506465</v>
      </c>
      <c r="B485" s="459" t="s">
        <v>554</v>
      </c>
      <c r="C485" s="815"/>
      <c r="D485" s="437"/>
      <c r="E485" s="437" t="s">
        <v>196</v>
      </c>
      <c r="F485" s="638">
        <v>11.5</v>
      </c>
      <c r="G485" s="422">
        <f t="shared" si="26"/>
        <v>11.5</v>
      </c>
      <c r="H485" s="423">
        <f t="shared" si="25"/>
        <v>2.6436781609195403</v>
      </c>
      <c r="I485" s="424">
        <f t="shared" si="27"/>
        <v>2.6436781609195403</v>
      </c>
      <c r="J485" s="804" t="s">
        <v>5247</v>
      </c>
      <c r="K485" s="425"/>
      <c r="L485" s="425" t="s">
        <v>197</v>
      </c>
      <c r="M485" s="440"/>
    </row>
    <row r="486" spans="1:13">
      <c r="A486" s="417">
        <f>VLOOKUP(B486,'.'!$A$1:$I$803,9,0)</f>
        <v>5902811505567</v>
      </c>
      <c r="B486" s="459" t="s">
        <v>555</v>
      </c>
      <c r="C486" s="815"/>
      <c r="D486" s="437"/>
      <c r="E486" s="437" t="s">
        <v>282</v>
      </c>
      <c r="F486" s="638">
        <v>11.5</v>
      </c>
      <c r="G486" s="422">
        <f t="shared" si="26"/>
        <v>11.5</v>
      </c>
      <c r="H486" s="423">
        <f t="shared" si="25"/>
        <v>2.6436781609195403</v>
      </c>
      <c r="I486" s="424">
        <f t="shared" si="27"/>
        <v>2.6436781609195403</v>
      </c>
      <c r="J486" s="804" t="s">
        <v>5247</v>
      </c>
      <c r="K486" s="425"/>
      <c r="L486" s="425" t="s">
        <v>283</v>
      </c>
      <c r="M486" s="440"/>
    </row>
    <row r="487" spans="1:13">
      <c r="A487" s="417">
        <f>VLOOKUP(B487,'.'!$A$1:$I$803,9,0)</f>
        <v>5902811503037</v>
      </c>
      <c r="B487" s="459" t="s">
        <v>556</v>
      </c>
      <c r="C487" s="815"/>
      <c r="D487" s="437"/>
      <c r="E487" s="437" t="s">
        <v>124</v>
      </c>
      <c r="F487" s="638">
        <v>11.5</v>
      </c>
      <c r="G487" s="422">
        <f t="shared" si="26"/>
        <v>11.5</v>
      </c>
      <c r="H487" s="423">
        <f t="shared" si="25"/>
        <v>2.6436781609195403</v>
      </c>
      <c r="I487" s="424">
        <f t="shared" si="27"/>
        <v>2.6436781609195403</v>
      </c>
      <c r="J487" s="804" t="s">
        <v>5247</v>
      </c>
      <c r="K487" s="425"/>
      <c r="L487" s="425" t="s">
        <v>125</v>
      </c>
      <c r="M487" s="440"/>
    </row>
    <row r="488" spans="1:13">
      <c r="A488" s="417">
        <f>VLOOKUP(B488,'.'!$A$1:$I$803,9,0)</f>
        <v>5902811503051</v>
      </c>
      <c r="B488" s="459" t="s">
        <v>557</v>
      </c>
      <c r="C488" s="815"/>
      <c r="D488" s="437"/>
      <c r="E488" s="437" t="s">
        <v>155</v>
      </c>
      <c r="F488" s="638">
        <v>11.5</v>
      </c>
      <c r="G488" s="422">
        <f t="shared" si="26"/>
        <v>11.5</v>
      </c>
      <c r="H488" s="423">
        <f t="shared" si="25"/>
        <v>2.6436781609195403</v>
      </c>
      <c r="I488" s="424">
        <f t="shared" si="27"/>
        <v>2.6436781609195403</v>
      </c>
      <c r="J488" s="804" t="s">
        <v>5247</v>
      </c>
      <c r="K488" s="425"/>
      <c r="L488" s="425" t="s">
        <v>156</v>
      </c>
      <c r="M488" s="440"/>
    </row>
    <row r="489" spans="1:13" ht="12" customHeight="1">
      <c r="A489" s="417">
        <f>VLOOKUP(B489,'.'!$A$1:$I$803,9,0)</f>
        <v>5902811503006</v>
      </c>
      <c r="B489" s="459" t="s">
        <v>558</v>
      </c>
      <c r="C489" s="815"/>
      <c r="D489" s="437"/>
      <c r="E489" s="485" t="s">
        <v>103</v>
      </c>
      <c r="F489" s="638">
        <v>11.5</v>
      </c>
      <c r="G489" s="422">
        <f t="shared" si="26"/>
        <v>11.5</v>
      </c>
      <c r="H489" s="423">
        <f t="shared" si="25"/>
        <v>2.6436781609195403</v>
      </c>
      <c r="I489" s="424">
        <f t="shared" si="27"/>
        <v>2.6436781609195403</v>
      </c>
      <c r="J489" s="804" t="s">
        <v>5247</v>
      </c>
      <c r="K489" s="425"/>
      <c r="L489" s="425" t="s">
        <v>104</v>
      </c>
      <c r="M489" s="440"/>
    </row>
    <row r="490" spans="1:13" ht="15" customHeight="1">
      <c r="A490" s="417">
        <f>VLOOKUP(B490,'.'!$A$1:$I$803,9,0)</f>
        <v>5902811503105</v>
      </c>
      <c r="B490" s="459" t="s">
        <v>559</v>
      </c>
      <c r="C490" s="815" t="s">
        <v>5248</v>
      </c>
      <c r="D490" s="437"/>
      <c r="E490" s="437" t="s">
        <v>119</v>
      </c>
      <c r="F490" s="631">
        <v>13.99</v>
      </c>
      <c r="G490" s="422">
        <f t="shared" si="26"/>
        <v>13.99</v>
      </c>
      <c r="H490" s="423">
        <f t="shared" si="25"/>
        <v>3.2160919540229886</v>
      </c>
      <c r="I490" s="424">
        <f t="shared" si="27"/>
        <v>3.2160919540229886</v>
      </c>
      <c r="J490" s="804" t="s">
        <v>5249</v>
      </c>
      <c r="K490" s="425"/>
      <c r="L490" s="425" t="s">
        <v>121</v>
      </c>
      <c r="M490" s="440"/>
    </row>
    <row r="491" spans="1:13">
      <c r="A491" s="417">
        <f>VLOOKUP(B491,'.'!$A$1:$I$803,9,0)</f>
        <v>5902811507035</v>
      </c>
      <c r="B491" s="459" t="s">
        <v>560</v>
      </c>
      <c r="C491" s="815"/>
      <c r="D491" s="437"/>
      <c r="E491" s="437" t="s">
        <v>259</v>
      </c>
      <c r="F491" s="631">
        <v>13.99</v>
      </c>
      <c r="G491" s="422">
        <f t="shared" si="26"/>
        <v>13.99</v>
      </c>
      <c r="H491" s="423">
        <f t="shared" si="25"/>
        <v>3.2160919540229886</v>
      </c>
      <c r="I491" s="424">
        <f t="shared" si="27"/>
        <v>3.2160919540229886</v>
      </c>
      <c r="J491" s="804" t="s">
        <v>5250</v>
      </c>
      <c r="K491" s="425"/>
      <c r="L491" s="425" t="s">
        <v>260</v>
      </c>
      <c r="M491" s="440"/>
    </row>
    <row r="492" spans="1:13">
      <c r="A492" s="417">
        <f>VLOOKUP(B492,'.'!$A$1:$I$803,9,0)</f>
        <v>5902811503129</v>
      </c>
      <c r="B492" s="459" t="s">
        <v>561</v>
      </c>
      <c r="C492" s="815"/>
      <c r="D492" s="437"/>
      <c r="E492" s="437" t="s">
        <v>81</v>
      </c>
      <c r="F492" s="631">
        <v>13.99</v>
      </c>
      <c r="G492" s="422">
        <f t="shared" si="26"/>
        <v>13.99</v>
      </c>
      <c r="H492" s="423">
        <f t="shared" si="25"/>
        <v>3.2160919540229886</v>
      </c>
      <c r="I492" s="424">
        <f t="shared" si="27"/>
        <v>3.2160919540229886</v>
      </c>
      <c r="J492" s="804" t="s">
        <v>5250</v>
      </c>
      <c r="K492" s="425"/>
      <c r="L492" s="425" t="s">
        <v>82</v>
      </c>
      <c r="M492" s="440"/>
    </row>
    <row r="493" spans="1:13">
      <c r="A493" s="417">
        <f>VLOOKUP(B493,'.'!$A$1:$I$803,9,0)</f>
        <v>5902811506960</v>
      </c>
      <c r="B493" s="459" t="s">
        <v>562</v>
      </c>
      <c r="C493" s="815"/>
      <c r="D493" s="437"/>
      <c r="E493" s="437" t="s">
        <v>142</v>
      </c>
      <c r="F493" s="631">
        <v>13.99</v>
      </c>
      <c r="G493" s="422">
        <f t="shared" si="26"/>
        <v>13.99</v>
      </c>
      <c r="H493" s="423">
        <f t="shared" si="25"/>
        <v>3.2160919540229886</v>
      </c>
      <c r="I493" s="424">
        <f t="shared" si="27"/>
        <v>3.2160919540229886</v>
      </c>
      <c r="J493" s="804" t="s">
        <v>5250</v>
      </c>
      <c r="K493" s="425"/>
      <c r="L493" s="425" t="s">
        <v>143</v>
      </c>
      <c r="M493" s="440"/>
    </row>
    <row r="494" spans="1:13" ht="12" customHeight="1">
      <c r="A494" s="417">
        <f>VLOOKUP(B494,'.'!$A$1:$I$803,9,0)</f>
        <v>5902811503075</v>
      </c>
      <c r="B494" s="459" t="s">
        <v>563</v>
      </c>
      <c r="C494" s="815"/>
      <c r="D494" s="437"/>
      <c r="E494" s="437" t="s">
        <v>145</v>
      </c>
      <c r="F494" s="631">
        <v>13.99</v>
      </c>
      <c r="G494" s="422">
        <f t="shared" si="26"/>
        <v>13.99</v>
      </c>
      <c r="H494" s="423">
        <f t="shared" si="25"/>
        <v>3.2160919540229886</v>
      </c>
      <c r="I494" s="424">
        <f t="shared" si="27"/>
        <v>3.2160919540229886</v>
      </c>
      <c r="J494" s="804" t="s">
        <v>5250</v>
      </c>
      <c r="K494" s="425"/>
      <c r="L494" s="425" t="s">
        <v>146</v>
      </c>
      <c r="M494" s="440"/>
    </row>
    <row r="495" spans="1:13">
      <c r="A495" s="417">
        <f>VLOOKUP(B495,'.'!$A$1:$I$803,9,0)</f>
        <v>5902811506977</v>
      </c>
      <c r="B495" s="459" t="s">
        <v>564</v>
      </c>
      <c r="C495" s="815"/>
      <c r="D495" s="437"/>
      <c r="E495" s="437" t="s">
        <v>538</v>
      </c>
      <c r="F495" s="631">
        <v>13.99</v>
      </c>
      <c r="G495" s="422">
        <f t="shared" si="26"/>
        <v>13.99</v>
      </c>
      <c r="H495" s="423">
        <f t="shared" si="25"/>
        <v>3.2160919540229886</v>
      </c>
      <c r="I495" s="424">
        <f t="shared" si="27"/>
        <v>3.2160919540229886</v>
      </c>
      <c r="J495" s="804" t="s">
        <v>5250</v>
      </c>
      <c r="K495" s="425"/>
      <c r="L495" s="425" t="s">
        <v>539</v>
      </c>
      <c r="M495" s="440"/>
    </row>
    <row r="496" spans="1:13">
      <c r="A496" s="417">
        <f>VLOOKUP(B496,'.'!$A$1:$I$803,9,0)</f>
        <v>5902811503082</v>
      </c>
      <c r="B496" s="459" t="s">
        <v>565</v>
      </c>
      <c r="C496" s="815"/>
      <c r="D496" s="437"/>
      <c r="E496" s="437" t="s">
        <v>151</v>
      </c>
      <c r="F496" s="631">
        <v>13.99</v>
      </c>
      <c r="G496" s="422">
        <f t="shared" si="26"/>
        <v>13.99</v>
      </c>
      <c r="H496" s="423">
        <f t="shared" si="25"/>
        <v>3.2160919540229886</v>
      </c>
      <c r="I496" s="424">
        <f t="shared" si="27"/>
        <v>3.2160919540229886</v>
      </c>
      <c r="J496" s="804" t="s">
        <v>5250</v>
      </c>
      <c r="K496" s="425"/>
      <c r="L496" s="425" t="s">
        <v>152</v>
      </c>
      <c r="M496" s="440"/>
    </row>
    <row r="497" spans="1:13">
      <c r="A497" s="417">
        <f>VLOOKUP(B497,'.'!$A$1:$I$803,9,0)</f>
        <v>5902811505574</v>
      </c>
      <c r="B497" s="459" t="s">
        <v>566</v>
      </c>
      <c r="C497" s="815"/>
      <c r="D497" s="437"/>
      <c r="E497" s="437" t="s">
        <v>282</v>
      </c>
      <c r="F497" s="631">
        <v>13.99</v>
      </c>
      <c r="G497" s="422">
        <f t="shared" si="26"/>
        <v>13.99</v>
      </c>
      <c r="H497" s="423">
        <f t="shared" si="25"/>
        <v>3.2160919540229886</v>
      </c>
      <c r="I497" s="424">
        <f t="shared" si="27"/>
        <v>3.2160919540229886</v>
      </c>
      <c r="J497" s="804" t="s">
        <v>5250</v>
      </c>
      <c r="K497" s="425"/>
      <c r="L497" s="425" t="s">
        <v>283</v>
      </c>
      <c r="M497" s="440"/>
    </row>
    <row r="498" spans="1:13">
      <c r="A498" s="417">
        <f>VLOOKUP(B498,'.'!$A$1:$I$803,9,0)</f>
        <v>5902811503099</v>
      </c>
      <c r="B498" s="459" t="s">
        <v>567</v>
      </c>
      <c r="C498" s="815"/>
      <c r="D498" s="437"/>
      <c r="E498" s="437" t="s">
        <v>124</v>
      </c>
      <c r="F498" s="631">
        <v>13.99</v>
      </c>
      <c r="G498" s="422">
        <f t="shared" si="26"/>
        <v>13.99</v>
      </c>
      <c r="H498" s="423">
        <f t="shared" si="25"/>
        <v>3.2160919540229886</v>
      </c>
      <c r="I498" s="424">
        <f t="shared" si="27"/>
        <v>3.2160919540229886</v>
      </c>
      <c r="J498" s="804" t="s">
        <v>5250</v>
      </c>
      <c r="K498" s="425"/>
      <c r="L498" s="425" t="s">
        <v>125</v>
      </c>
      <c r="M498" s="440"/>
    </row>
    <row r="499" spans="1:13">
      <c r="A499" s="417">
        <f>VLOOKUP(B499,'.'!$A$1:$I$803,9,0)</f>
        <v>5902811506984</v>
      </c>
      <c r="B499" s="459" t="s">
        <v>568</v>
      </c>
      <c r="C499" s="815"/>
      <c r="D499" s="437"/>
      <c r="E499" s="437" t="s">
        <v>196</v>
      </c>
      <c r="F499" s="631">
        <v>13.99</v>
      </c>
      <c r="G499" s="422">
        <f t="shared" si="26"/>
        <v>13.99</v>
      </c>
      <c r="H499" s="423">
        <f t="shared" si="25"/>
        <v>3.2160919540229886</v>
      </c>
      <c r="I499" s="424">
        <f t="shared" si="27"/>
        <v>3.2160919540229886</v>
      </c>
      <c r="J499" s="804" t="s">
        <v>5250</v>
      </c>
      <c r="K499" s="425"/>
      <c r="L499" s="425" t="s">
        <v>197</v>
      </c>
      <c r="M499" s="440"/>
    </row>
    <row r="500" spans="1:13">
      <c r="A500" s="417">
        <f>VLOOKUP(B500,'.'!$A$1:$I$803,9,0)</f>
        <v>5902811503112</v>
      </c>
      <c r="B500" s="459" t="s">
        <v>569</v>
      </c>
      <c r="C500" s="815"/>
      <c r="D500" s="437"/>
      <c r="E500" s="437" t="s">
        <v>155</v>
      </c>
      <c r="F500" s="631">
        <v>13.99</v>
      </c>
      <c r="G500" s="422">
        <f t="shared" si="26"/>
        <v>13.99</v>
      </c>
      <c r="H500" s="423">
        <f t="shared" si="25"/>
        <v>3.2160919540229886</v>
      </c>
      <c r="I500" s="424">
        <f t="shared" si="27"/>
        <v>3.2160919540229886</v>
      </c>
      <c r="J500" s="804" t="s">
        <v>5250</v>
      </c>
      <c r="K500" s="425"/>
      <c r="L500" s="425" t="s">
        <v>156</v>
      </c>
      <c r="M500" s="440"/>
    </row>
    <row r="501" spans="1:13">
      <c r="A501" s="417">
        <f>VLOOKUP(B501,'.'!$A$1:$I$803,9,0)</f>
        <v>5902811506991</v>
      </c>
      <c r="B501" s="459" t="s">
        <v>570</v>
      </c>
      <c r="C501" s="815"/>
      <c r="D501" s="437"/>
      <c r="E501" s="437" t="s">
        <v>202</v>
      </c>
      <c r="F501" s="638">
        <v>39.5</v>
      </c>
      <c r="G501" s="422">
        <f t="shared" si="26"/>
        <v>39.5</v>
      </c>
      <c r="H501" s="423">
        <f t="shared" si="25"/>
        <v>9.0804597701149437</v>
      </c>
      <c r="I501" s="424">
        <f t="shared" si="27"/>
        <v>9.0804597701149437</v>
      </c>
      <c r="J501" s="804" t="s">
        <v>5250</v>
      </c>
      <c r="K501" s="425"/>
      <c r="L501" s="425" t="s">
        <v>202</v>
      </c>
      <c r="M501" s="440"/>
    </row>
    <row r="502" spans="1:13" ht="12" customHeight="1">
      <c r="A502" s="417">
        <f>VLOOKUP(B502,'.'!$A$1:$I$803,9,0)</f>
        <v>5902811505680</v>
      </c>
      <c r="B502" s="459" t="s">
        <v>571</v>
      </c>
      <c r="C502" s="815" t="s">
        <v>5251</v>
      </c>
      <c r="D502" s="437"/>
      <c r="E502" s="437" t="s">
        <v>145</v>
      </c>
      <c r="F502" s="638">
        <v>15.99</v>
      </c>
      <c r="G502" s="422">
        <f t="shared" si="26"/>
        <v>15.99</v>
      </c>
      <c r="H502" s="423">
        <f t="shared" si="25"/>
        <v>3.6758620689655177</v>
      </c>
      <c r="I502" s="424">
        <f t="shared" si="27"/>
        <v>3.6758620689655177</v>
      </c>
      <c r="J502" s="804" t="s">
        <v>5252</v>
      </c>
      <c r="K502" s="425"/>
      <c r="L502" s="425" t="s">
        <v>146</v>
      </c>
      <c r="M502" s="440"/>
    </row>
    <row r="503" spans="1:13">
      <c r="A503" s="417">
        <f>VLOOKUP(B503,'.'!$A$1:$I$803,9,0)</f>
        <v>5902811505697</v>
      </c>
      <c r="B503" s="459" t="s">
        <v>572</v>
      </c>
      <c r="C503" s="815"/>
      <c r="D503" s="437"/>
      <c r="E503" s="437" t="s">
        <v>151</v>
      </c>
      <c r="F503" s="638">
        <v>15.99</v>
      </c>
      <c r="G503" s="422">
        <f t="shared" si="26"/>
        <v>15.99</v>
      </c>
      <c r="H503" s="423">
        <f t="shared" si="25"/>
        <v>3.6758620689655177</v>
      </c>
      <c r="I503" s="424">
        <f t="shared" si="27"/>
        <v>3.6758620689655177</v>
      </c>
      <c r="J503" s="804"/>
      <c r="K503" s="425"/>
      <c r="L503" s="425" t="s">
        <v>152</v>
      </c>
      <c r="M503" s="440"/>
    </row>
    <row r="504" spans="1:13">
      <c r="A504" s="417">
        <f>VLOOKUP(B504,'.'!$A$1:$I$803,9,0)</f>
        <v>5902811505703</v>
      </c>
      <c r="B504" s="459" t="s">
        <v>573</v>
      </c>
      <c r="C504" s="815"/>
      <c r="D504" s="437"/>
      <c r="E504" s="437" t="s">
        <v>124</v>
      </c>
      <c r="F504" s="638">
        <v>15.99</v>
      </c>
      <c r="G504" s="422">
        <f t="shared" si="26"/>
        <v>15.99</v>
      </c>
      <c r="H504" s="423">
        <f t="shared" si="25"/>
        <v>3.6758620689655177</v>
      </c>
      <c r="I504" s="424">
        <f t="shared" si="27"/>
        <v>3.6758620689655177</v>
      </c>
      <c r="J504" s="804"/>
      <c r="K504" s="425"/>
      <c r="L504" s="425" t="s">
        <v>125</v>
      </c>
      <c r="M504" s="440"/>
    </row>
    <row r="505" spans="1:13">
      <c r="A505" s="417">
        <f>VLOOKUP(B505,'.'!$A$1:$I$803,9,0)</f>
        <v>5902811505666</v>
      </c>
      <c r="B505" s="459" t="s">
        <v>574</v>
      </c>
      <c r="C505" s="815"/>
      <c r="D505" s="437"/>
      <c r="E505" s="437" t="s">
        <v>119</v>
      </c>
      <c r="F505" s="638">
        <v>15.99</v>
      </c>
      <c r="G505" s="422">
        <f t="shared" si="26"/>
        <v>15.99</v>
      </c>
      <c r="H505" s="423">
        <f t="shared" si="25"/>
        <v>3.6758620689655177</v>
      </c>
      <c r="I505" s="424">
        <f t="shared" si="27"/>
        <v>3.6758620689655177</v>
      </c>
      <c r="J505" s="804"/>
      <c r="K505" s="425"/>
      <c r="L505" s="425" t="s">
        <v>121</v>
      </c>
      <c r="M505" s="440"/>
    </row>
    <row r="506" spans="1:13">
      <c r="A506" s="417">
        <f>VLOOKUP(B506,'.'!$A$1:$I$803,9,0)</f>
        <v>5902811505710</v>
      </c>
      <c r="B506" s="459" t="s">
        <v>575</v>
      </c>
      <c r="C506" s="815"/>
      <c r="D506" s="437"/>
      <c r="E506" s="437" t="s">
        <v>155</v>
      </c>
      <c r="F506" s="638">
        <v>15.99</v>
      </c>
      <c r="G506" s="422">
        <f t="shared" si="26"/>
        <v>15.99</v>
      </c>
      <c r="H506" s="423">
        <f t="shared" si="25"/>
        <v>3.6758620689655177</v>
      </c>
      <c r="I506" s="424">
        <f t="shared" si="27"/>
        <v>3.6758620689655177</v>
      </c>
      <c r="J506" s="804"/>
      <c r="K506" s="425"/>
      <c r="L506" s="425" t="s">
        <v>156</v>
      </c>
      <c r="M506" s="440"/>
    </row>
    <row r="507" spans="1:13">
      <c r="A507" s="417">
        <f>VLOOKUP(B507,'.'!$A$1:$I$803,9,0)</f>
        <v>5902811505673</v>
      </c>
      <c r="B507" s="459" t="s">
        <v>576</v>
      </c>
      <c r="C507" s="815"/>
      <c r="D507" s="437"/>
      <c r="E507" s="437" t="s">
        <v>81</v>
      </c>
      <c r="F507" s="638">
        <v>15.99</v>
      </c>
      <c r="G507" s="422">
        <f t="shared" si="26"/>
        <v>15.99</v>
      </c>
      <c r="H507" s="423">
        <f t="shared" si="25"/>
        <v>3.6758620689655177</v>
      </c>
      <c r="I507" s="424">
        <f t="shared" si="27"/>
        <v>3.6758620689655177</v>
      </c>
      <c r="J507" s="804"/>
      <c r="K507" s="425"/>
      <c r="L507" s="425" t="s">
        <v>82</v>
      </c>
      <c r="M507" s="440"/>
    </row>
    <row r="508" spans="1:13" s="491" customFormat="1" ht="12.9" customHeight="1">
      <c r="A508" s="486">
        <v>5902811507004</v>
      </c>
      <c r="B508" s="459" t="s">
        <v>577</v>
      </c>
      <c r="C508" s="815" t="s">
        <v>5253</v>
      </c>
      <c r="D508" s="437"/>
      <c r="E508" s="487" t="s">
        <v>119</v>
      </c>
      <c r="F508" s="631">
        <v>17.5</v>
      </c>
      <c r="G508" s="422">
        <f t="shared" si="26"/>
        <v>17.5</v>
      </c>
      <c r="H508" s="488">
        <f t="shared" si="25"/>
        <v>4.0229885057471266</v>
      </c>
      <c r="I508" s="489">
        <f t="shared" si="27"/>
        <v>4.0229885057471266</v>
      </c>
      <c r="J508" s="819" t="s">
        <v>5254</v>
      </c>
      <c r="K508" s="490"/>
      <c r="L508" s="490" t="s">
        <v>121</v>
      </c>
      <c r="M508" s="447"/>
    </row>
    <row r="509" spans="1:13" s="491" customFormat="1" ht="12.9" customHeight="1">
      <c r="A509" s="486">
        <v>5902811508223</v>
      </c>
      <c r="B509" s="459" t="s">
        <v>578</v>
      </c>
      <c r="C509" s="815"/>
      <c r="D509" s="437"/>
      <c r="E509" s="487" t="s">
        <v>88</v>
      </c>
      <c r="F509" s="631">
        <v>17.5</v>
      </c>
      <c r="G509" s="422">
        <f>F509-(F509*$G$2)</f>
        <v>17.5</v>
      </c>
      <c r="H509" s="488">
        <f>F509/$I$2</f>
        <v>4.0229885057471266</v>
      </c>
      <c r="I509" s="489">
        <f>H509-(H509*$G$2)</f>
        <v>4.0229885057471266</v>
      </c>
      <c r="J509" s="819"/>
      <c r="K509" s="490"/>
      <c r="L509" s="490" t="s">
        <v>82</v>
      </c>
      <c r="M509" s="447"/>
    </row>
    <row r="510" spans="1:13" s="491" customFormat="1">
      <c r="A510" s="486">
        <v>5902811509503</v>
      </c>
      <c r="B510" s="459" t="s">
        <v>4883</v>
      </c>
      <c r="C510" s="815"/>
      <c r="D510" s="437"/>
      <c r="E510" s="487" t="s">
        <v>124</v>
      </c>
      <c r="F510" s="631">
        <v>17.5</v>
      </c>
      <c r="G510" s="422">
        <f t="shared" si="26"/>
        <v>17.5</v>
      </c>
      <c r="H510" s="488">
        <f t="shared" si="25"/>
        <v>4.0229885057471266</v>
      </c>
      <c r="I510" s="489">
        <f t="shared" si="27"/>
        <v>4.0229885057471266</v>
      </c>
      <c r="J510" s="819"/>
      <c r="K510" s="490"/>
      <c r="L510" s="490" t="s">
        <v>125</v>
      </c>
      <c r="M510" s="447"/>
    </row>
    <row r="511" spans="1:13" ht="11.25" customHeight="1">
      <c r="A511" s="417">
        <f>VLOOKUP(B511,'.'!$A$1:$I$803,9,0)</f>
        <v>5902811503136</v>
      </c>
      <c r="B511" s="436" t="s">
        <v>579</v>
      </c>
      <c r="C511" s="820" t="s">
        <v>5255</v>
      </c>
      <c r="D511" s="437"/>
      <c r="E511" s="470" t="s">
        <v>119</v>
      </c>
      <c r="F511" s="631">
        <v>17.5</v>
      </c>
      <c r="G511" s="422">
        <f t="shared" si="26"/>
        <v>17.5</v>
      </c>
      <c r="H511" s="423">
        <f t="shared" si="25"/>
        <v>4.0229885057471266</v>
      </c>
      <c r="I511" s="424">
        <f t="shared" si="27"/>
        <v>4.0229885057471266</v>
      </c>
      <c r="J511" s="804" t="s">
        <v>5256</v>
      </c>
      <c r="K511" s="425"/>
      <c r="L511" s="425" t="s">
        <v>121</v>
      </c>
      <c r="M511" s="440"/>
    </row>
    <row r="512" spans="1:13">
      <c r="A512" s="417">
        <f>VLOOKUP(B512,'.'!$A$1:$I$803,9,0)</f>
        <v>5902811503174</v>
      </c>
      <c r="B512" s="436" t="s">
        <v>580</v>
      </c>
      <c r="C512" s="820"/>
      <c r="D512" s="437"/>
      <c r="E512" s="470" t="s">
        <v>88</v>
      </c>
      <c r="F512" s="631">
        <v>17.5</v>
      </c>
      <c r="G512" s="422">
        <f t="shared" si="26"/>
        <v>17.5</v>
      </c>
      <c r="H512" s="423">
        <f t="shared" si="25"/>
        <v>4.0229885057471266</v>
      </c>
      <c r="I512" s="424">
        <f t="shared" si="27"/>
        <v>4.0229885057471266</v>
      </c>
      <c r="J512" s="804"/>
      <c r="K512" s="425"/>
      <c r="L512" s="425" t="s">
        <v>82</v>
      </c>
      <c r="M512" s="440"/>
    </row>
    <row r="513" spans="1:13">
      <c r="A513" s="417">
        <f>VLOOKUP(B513,'.'!$A$1:$I$803,9,0)</f>
        <v>5902811503167</v>
      </c>
      <c r="B513" s="436" t="s">
        <v>581</v>
      </c>
      <c r="C513" s="820"/>
      <c r="D513" s="437"/>
      <c r="E513" s="470" t="s">
        <v>151</v>
      </c>
      <c r="F513" s="631">
        <v>17.5</v>
      </c>
      <c r="G513" s="422">
        <f t="shared" si="26"/>
        <v>17.5</v>
      </c>
      <c r="H513" s="423">
        <f t="shared" si="25"/>
        <v>4.0229885057471266</v>
      </c>
      <c r="I513" s="424">
        <f t="shared" si="27"/>
        <v>4.0229885057471266</v>
      </c>
      <c r="J513" s="804"/>
      <c r="K513" s="425"/>
      <c r="L513" s="425" t="s">
        <v>152</v>
      </c>
      <c r="M513" s="440"/>
    </row>
    <row r="514" spans="1:13">
      <c r="A514" s="417">
        <f>VLOOKUP(B514,'.'!$A$1:$I$803,9,0)</f>
        <v>5902811503150</v>
      </c>
      <c r="B514" s="436" t="s">
        <v>582</v>
      </c>
      <c r="C514" s="820"/>
      <c r="D514" s="437"/>
      <c r="E514" s="470" t="s">
        <v>196</v>
      </c>
      <c r="F514" s="631">
        <v>17.5</v>
      </c>
      <c r="G514" s="422">
        <f t="shared" si="26"/>
        <v>17.5</v>
      </c>
      <c r="H514" s="423">
        <f t="shared" si="25"/>
        <v>4.0229885057471266</v>
      </c>
      <c r="I514" s="424">
        <f t="shared" si="27"/>
        <v>4.0229885057471266</v>
      </c>
      <c r="J514" s="804"/>
      <c r="K514" s="425"/>
      <c r="L514" s="425" t="s">
        <v>197</v>
      </c>
      <c r="M514" s="440"/>
    </row>
    <row r="515" spans="1:13">
      <c r="A515" s="417">
        <f>VLOOKUP(B515,'.'!$A$1:$I$803,9,0)</f>
        <v>5902811503143</v>
      </c>
      <c r="B515" s="436" t="s">
        <v>583</v>
      </c>
      <c r="C515" s="820"/>
      <c r="D515" s="437"/>
      <c r="E515" s="470" t="s">
        <v>124</v>
      </c>
      <c r="F515" s="631">
        <v>17.5</v>
      </c>
      <c r="G515" s="422">
        <f t="shared" si="26"/>
        <v>17.5</v>
      </c>
      <c r="H515" s="423">
        <f t="shared" si="25"/>
        <v>4.0229885057471266</v>
      </c>
      <c r="I515" s="424">
        <f t="shared" si="27"/>
        <v>4.0229885057471266</v>
      </c>
      <c r="J515" s="804"/>
      <c r="K515" s="425"/>
      <c r="L515" s="425" t="s">
        <v>125</v>
      </c>
      <c r="M515" s="440"/>
    </row>
    <row r="516" spans="1:13" s="491" customFormat="1" ht="12.75" customHeight="1">
      <c r="A516" s="417" t="str">
        <f>VLOOKUP(B516,'.'!$A$1:$I$848,9,0)</f>
        <v>5902811508230</v>
      </c>
      <c r="B516" s="459" t="s">
        <v>584</v>
      </c>
      <c r="C516" s="820" t="s">
        <v>585</v>
      </c>
      <c r="D516" s="437"/>
      <c r="E516" s="437" t="s">
        <v>119</v>
      </c>
      <c r="F516" s="631">
        <v>16.989999999999998</v>
      </c>
      <c r="G516" s="422">
        <f t="shared" si="26"/>
        <v>16.989999999999998</v>
      </c>
      <c r="H516" s="488">
        <f t="shared" si="25"/>
        <v>3.9057471264367818</v>
      </c>
      <c r="I516" s="489">
        <f t="shared" si="27"/>
        <v>3.9057471264367818</v>
      </c>
      <c r="J516" s="819" t="s">
        <v>586</v>
      </c>
      <c r="K516" s="490"/>
      <c r="L516" s="490" t="s">
        <v>121</v>
      </c>
      <c r="M516" s="447"/>
    </row>
    <row r="517" spans="1:13" s="491" customFormat="1">
      <c r="A517" s="417" t="str">
        <f>VLOOKUP(B517,'.'!$A$1:$I$848,9,0)</f>
        <v>5902811508247</v>
      </c>
      <c r="B517" s="459" t="s">
        <v>587</v>
      </c>
      <c r="C517" s="820"/>
      <c r="D517" s="437"/>
      <c r="E517" s="437" t="s">
        <v>124</v>
      </c>
      <c r="F517" s="631">
        <v>16.989999999999998</v>
      </c>
      <c r="G517" s="422">
        <f t="shared" si="26"/>
        <v>16.989999999999998</v>
      </c>
      <c r="H517" s="488">
        <f t="shared" si="25"/>
        <v>3.9057471264367818</v>
      </c>
      <c r="I517" s="489">
        <f t="shared" si="27"/>
        <v>3.9057471264367818</v>
      </c>
      <c r="J517" s="819"/>
      <c r="K517" s="490"/>
      <c r="L517" s="490" t="s">
        <v>125</v>
      </c>
      <c r="M517" s="447"/>
    </row>
    <row r="518" spans="1:13" ht="15" customHeight="1">
      <c r="A518" s="417">
        <f>VLOOKUP(B518,'.'!$A$1:$I$803,9,0)</f>
        <v>5902811503198</v>
      </c>
      <c r="B518" s="459" t="s">
        <v>588</v>
      </c>
      <c r="C518" s="815" t="s">
        <v>5257</v>
      </c>
      <c r="D518" s="437"/>
      <c r="E518" s="437" t="s">
        <v>119</v>
      </c>
      <c r="F518" s="631">
        <v>16.989999999999998</v>
      </c>
      <c r="G518" s="422">
        <f t="shared" si="26"/>
        <v>16.989999999999998</v>
      </c>
      <c r="H518" s="423">
        <f t="shared" si="25"/>
        <v>3.9057471264367818</v>
      </c>
      <c r="I518" s="424">
        <f t="shared" si="27"/>
        <v>3.9057471264367818</v>
      </c>
      <c r="J518" s="804" t="s">
        <v>5258</v>
      </c>
      <c r="K518" s="425"/>
      <c r="L518" s="425" t="s">
        <v>121</v>
      </c>
      <c r="M518" s="440"/>
    </row>
    <row r="519" spans="1:13">
      <c r="A519" s="417">
        <f>VLOOKUP(B519,'.'!$A$1:$I$803,9,0)</f>
        <v>5902811503204</v>
      </c>
      <c r="B519" s="459" t="s">
        <v>589</v>
      </c>
      <c r="C519" s="815"/>
      <c r="D519" s="437"/>
      <c r="E519" s="437" t="s">
        <v>81</v>
      </c>
      <c r="F519" s="631">
        <v>16.989999999999998</v>
      </c>
      <c r="G519" s="422">
        <f t="shared" si="26"/>
        <v>16.989999999999998</v>
      </c>
      <c r="H519" s="423">
        <f t="shared" si="25"/>
        <v>3.9057471264367818</v>
      </c>
      <c r="I519" s="424">
        <f t="shared" si="27"/>
        <v>3.9057471264367818</v>
      </c>
      <c r="J519" s="804"/>
      <c r="K519" s="425"/>
      <c r="L519" s="425" t="s">
        <v>82</v>
      </c>
      <c r="M519" s="440"/>
    </row>
    <row r="520" spans="1:13" ht="11.25" customHeight="1">
      <c r="A520" s="417">
        <f>VLOOKUP(B520,'.'!$A$1:$I$803,9,0)</f>
        <v>5902811503181</v>
      </c>
      <c r="B520" s="459" t="s">
        <v>590</v>
      </c>
      <c r="C520" s="815"/>
      <c r="D520" s="437"/>
      <c r="E520" s="437" t="s">
        <v>124</v>
      </c>
      <c r="F520" s="631">
        <v>16.989999999999998</v>
      </c>
      <c r="G520" s="422">
        <f t="shared" si="26"/>
        <v>16.989999999999998</v>
      </c>
      <c r="H520" s="423">
        <f t="shared" si="25"/>
        <v>3.9057471264367818</v>
      </c>
      <c r="I520" s="424">
        <f t="shared" si="27"/>
        <v>3.9057471264367818</v>
      </c>
      <c r="J520" s="804"/>
      <c r="K520" s="425"/>
      <c r="L520" s="425" t="s">
        <v>125</v>
      </c>
      <c r="M520" s="440"/>
    </row>
    <row r="521" spans="1:13">
      <c r="A521" s="417">
        <f>VLOOKUP(B521,'.'!$A$1:$I$803,9,0)</f>
        <v>5902811503211</v>
      </c>
      <c r="B521" s="459" t="s">
        <v>591</v>
      </c>
      <c r="C521" s="456" t="s">
        <v>592</v>
      </c>
      <c r="D521" s="437"/>
      <c r="E521" s="481" t="s">
        <v>593</v>
      </c>
      <c r="F521" s="439">
        <v>19.95</v>
      </c>
      <c r="G521" s="422">
        <f t="shared" si="26"/>
        <v>19.95</v>
      </c>
      <c r="H521" s="423">
        <f t="shared" si="25"/>
        <v>4.5862068965517242</v>
      </c>
      <c r="I521" s="424">
        <f t="shared" si="27"/>
        <v>4.5862068965517242</v>
      </c>
      <c r="J521" s="419" t="s">
        <v>594</v>
      </c>
      <c r="K521" s="425"/>
      <c r="L521" s="425" t="s">
        <v>595</v>
      </c>
      <c r="M521" s="440"/>
    </row>
    <row r="522" spans="1:13">
      <c r="A522" s="617">
        <v>5902811509527</v>
      </c>
      <c r="B522" s="459" t="s">
        <v>4909</v>
      </c>
      <c r="C522" s="817" t="s">
        <v>4911</v>
      </c>
      <c r="D522" s="437"/>
      <c r="E522" s="437" t="s">
        <v>119</v>
      </c>
      <c r="F522" s="631">
        <v>15.25</v>
      </c>
      <c r="G522" s="422">
        <f t="shared" si="26"/>
        <v>15.25</v>
      </c>
      <c r="H522" s="423">
        <f t="shared" si="25"/>
        <v>3.5057471264367819</v>
      </c>
      <c r="I522" s="424">
        <f t="shared" si="27"/>
        <v>3.5057471264367819</v>
      </c>
      <c r="J522" s="816" t="s">
        <v>4912</v>
      </c>
      <c r="K522" s="425"/>
      <c r="L522" s="425" t="s">
        <v>121</v>
      </c>
      <c r="M522" s="440"/>
    </row>
    <row r="523" spans="1:13" ht="18.75" customHeight="1">
      <c r="A523" s="617">
        <v>5902811509534</v>
      </c>
      <c r="B523" s="459" t="s">
        <v>4910</v>
      </c>
      <c r="C523" s="818"/>
      <c r="D523" s="437"/>
      <c r="E523" s="437" t="s">
        <v>81</v>
      </c>
      <c r="F523" s="631">
        <v>15.25</v>
      </c>
      <c r="G523" s="422">
        <f t="shared" si="26"/>
        <v>15.25</v>
      </c>
      <c r="H523" s="423">
        <f t="shared" si="25"/>
        <v>3.5057471264367819</v>
      </c>
      <c r="I523" s="424">
        <f t="shared" si="27"/>
        <v>3.5057471264367819</v>
      </c>
      <c r="J523" s="816"/>
      <c r="K523" s="425"/>
      <c r="L523" s="425" t="s">
        <v>82</v>
      </c>
      <c r="M523" s="440"/>
    </row>
    <row r="524" spans="1:13" ht="15" customHeight="1">
      <c r="A524" s="417">
        <f>VLOOKUP(B524,'.'!$A$1:$I$803,9,0)</f>
        <v>5902811503259</v>
      </c>
      <c r="B524" s="459" t="s">
        <v>596</v>
      </c>
      <c r="C524" s="815" t="s">
        <v>5259</v>
      </c>
      <c r="D524" s="437"/>
      <c r="E524" s="437" t="s">
        <v>119</v>
      </c>
      <c r="F524" s="638">
        <v>75</v>
      </c>
      <c r="G524" s="422">
        <f t="shared" si="26"/>
        <v>75</v>
      </c>
      <c r="H524" s="423">
        <f t="shared" si="25"/>
        <v>17.241379310344829</v>
      </c>
      <c r="I524" s="424">
        <f t="shared" si="27"/>
        <v>17.241379310344829</v>
      </c>
      <c r="J524" s="804" t="s">
        <v>5260</v>
      </c>
      <c r="K524" s="425"/>
      <c r="L524" s="425" t="s">
        <v>121</v>
      </c>
      <c r="M524" s="440"/>
    </row>
    <row r="525" spans="1:13">
      <c r="A525" s="417">
        <f>VLOOKUP(B525,'.'!$A$1:$I$803,9,0)</f>
        <v>5902811503273</v>
      </c>
      <c r="B525" s="459" t="s">
        <v>597</v>
      </c>
      <c r="C525" s="815"/>
      <c r="D525" s="437"/>
      <c r="E525" s="437" t="s">
        <v>81</v>
      </c>
      <c r="F525" s="638">
        <v>75</v>
      </c>
      <c r="G525" s="422">
        <f t="shared" si="26"/>
        <v>75</v>
      </c>
      <c r="H525" s="423">
        <f t="shared" si="25"/>
        <v>17.241379310344829</v>
      </c>
      <c r="I525" s="424">
        <f t="shared" si="27"/>
        <v>17.241379310344829</v>
      </c>
      <c r="J525" s="804" t="s">
        <v>5261</v>
      </c>
      <c r="K525" s="425"/>
      <c r="L525" s="425" t="s">
        <v>82</v>
      </c>
      <c r="M525" s="440"/>
    </row>
    <row r="526" spans="1:13" ht="11.25" customHeight="1">
      <c r="A526" s="417">
        <f>VLOOKUP(B526,'.'!$A$1:$I$803,9,0)</f>
        <v>5902811503228</v>
      </c>
      <c r="B526" s="459" t="s">
        <v>598</v>
      </c>
      <c r="C526" s="815"/>
      <c r="D526" s="437"/>
      <c r="E526" s="437" t="s">
        <v>145</v>
      </c>
      <c r="F526" s="638">
        <v>75</v>
      </c>
      <c r="G526" s="422">
        <f t="shared" si="26"/>
        <v>75</v>
      </c>
      <c r="H526" s="423">
        <f t="shared" si="25"/>
        <v>17.241379310344829</v>
      </c>
      <c r="I526" s="424">
        <f t="shared" si="27"/>
        <v>17.241379310344829</v>
      </c>
      <c r="J526" s="804" t="s">
        <v>5261</v>
      </c>
      <c r="K526" s="425"/>
      <c r="L526" s="425" t="s">
        <v>146</v>
      </c>
      <c r="M526" s="440"/>
    </row>
    <row r="527" spans="1:13">
      <c r="A527" s="417">
        <f>VLOOKUP(B527,'.'!$A$1:$I$803,9,0)</f>
        <v>5902811503235</v>
      </c>
      <c r="B527" s="459" t="s">
        <v>599</v>
      </c>
      <c r="C527" s="815"/>
      <c r="D527" s="437"/>
      <c r="E527" s="437" t="s">
        <v>151</v>
      </c>
      <c r="F527" s="638">
        <v>75</v>
      </c>
      <c r="G527" s="422">
        <f t="shared" si="26"/>
        <v>75</v>
      </c>
      <c r="H527" s="423">
        <f t="shared" si="25"/>
        <v>17.241379310344829</v>
      </c>
      <c r="I527" s="424">
        <f t="shared" si="27"/>
        <v>17.241379310344829</v>
      </c>
      <c r="J527" s="804" t="s">
        <v>5261</v>
      </c>
      <c r="K527" s="425"/>
      <c r="L527" s="425" t="s">
        <v>152</v>
      </c>
      <c r="M527" s="440"/>
    </row>
    <row r="528" spans="1:13">
      <c r="A528" s="417">
        <f>VLOOKUP(B528,'.'!$A$1:$I$803,9,0)</f>
        <v>5902811503242</v>
      </c>
      <c r="B528" s="459" t="s">
        <v>600</v>
      </c>
      <c r="C528" s="815"/>
      <c r="D528" s="437"/>
      <c r="E528" s="437" t="s">
        <v>124</v>
      </c>
      <c r="F528" s="638">
        <v>75</v>
      </c>
      <c r="G528" s="422">
        <f t="shared" si="26"/>
        <v>75</v>
      </c>
      <c r="H528" s="423">
        <f t="shared" si="25"/>
        <v>17.241379310344829</v>
      </c>
      <c r="I528" s="424">
        <f t="shared" si="27"/>
        <v>17.241379310344829</v>
      </c>
      <c r="J528" s="804" t="s">
        <v>5261</v>
      </c>
      <c r="K528" s="425"/>
      <c r="L528" s="425" t="s">
        <v>125</v>
      </c>
      <c r="M528" s="440"/>
    </row>
    <row r="529" spans="1:13">
      <c r="A529" s="417">
        <f>VLOOKUP(B529,'.'!$A$1:$I$803,9,0)</f>
        <v>5902811503266</v>
      </c>
      <c r="B529" s="459" t="s">
        <v>601</v>
      </c>
      <c r="C529" s="815"/>
      <c r="D529" s="437"/>
      <c r="E529" s="437" t="s">
        <v>155</v>
      </c>
      <c r="F529" s="638">
        <v>75</v>
      </c>
      <c r="G529" s="422">
        <f t="shared" si="26"/>
        <v>75</v>
      </c>
      <c r="H529" s="423">
        <f t="shared" si="25"/>
        <v>17.241379310344829</v>
      </c>
      <c r="I529" s="424">
        <f t="shared" si="27"/>
        <v>17.241379310344829</v>
      </c>
      <c r="J529" s="804" t="s">
        <v>5261</v>
      </c>
      <c r="K529" s="425"/>
      <c r="L529" s="425" t="s">
        <v>156</v>
      </c>
      <c r="M529" s="440"/>
    </row>
    <row r="530" spans="1:13" ht="15" customHeight="1">
      <c r="A530" s="417">
        <f>VLOOKUP(B530,'.'!$A$1:$I$803,9,0)</f>
        <v>5902811507707</v>
      </c>
      <c r="B530" s="492" t="s">
        <v>602</v>
      </c>
      <c r="C530" s="815" t="s">
        <v>5262</v>
      </c>
      <c r="D530" s="493"/>
      <c r="E530" s="437" t="s">
        <v>119</v>
      </c>
      <c r="F530" s="638">
        <v>38</v>
      </c>
      <c r="G530" s="422">
        <f t="shared" si="26"/>
        <v>38</v>
      </c>
      <c r="H530" s="423">
        <f t="shared" si="25"/>
        <v>8.7356321839080469</v>
      </c>
      <c r="I530" s="424">
        <f t="shared" si="27"/>
        <v>8.7356321839080469</v>
      </c>
      <c r="J530" s="804" t="s">
        <v>5263</v>
      </c>
      <c r="K530" s="425"/>
      <c r="L530" s="425" t="s">
        <v>121</v>
      </c>
      <c r="M530" s="440"/>
    </row>
    <row r="531" spans="1:13">
      <c r="A531" s="417">
        <f>VLOOKUP(B531,'.'!$A$1:$I$803,9,0)</f>
        <v>5902811507714</v>
      </c>
      <c r="B531" s="492" t="s">
        <v>603</v>
      </c>
      <c r="C531" s="815"/>
      <c r="D531" s="493"/>
      <c r="E531" s="437" t="s">
        <v>81</v>
      </c>
      <c r="F531" s="638">
        <v>38</v>
      </c>
      <c r="G531" s="422">
        <f t="shared" si="26"/>
        <v>38</v>
      </c>
      <c r="H531" s="423">
        <f t="shared" si="25"/>
        <v>8.7356321839080469</v>
      </c>
      <c r="I531" s="424">
        <f t="shared" si="27"/>
        <v>8.7356321839080469</v>
      </c>
      <c r="J531" s="804"/>
      <c r="K531" s="425"/>
      <c r="L531" s="425" t="s">
        <v>82</v>
      </c>
      <c r="M531" s="440"/>
    </row>
    <row r="532" spans="1:13" ht="11.25" customHeight="1">
      <c r="A532" s="417">
        <f>VLOOKUP(B532,'.'!$A$1:$I$803,9,0)</f>
        <v>5902811507691</v>
      </c>
      <c r="B532" s="492" t="s">
        <v>604</v>
      </c>
      <c r="C532" s="815"/>
      <c r="D532" s="493"/>
      <c r="E532" s="437" t="s">
        <v>145</v>
      </c>
      <c r="F532" s="638">
        <v>38</v>
      </c>
      <c r="G532" s="422">
        <f t="shared" si="26"/>
        <v>38</v>
      </c>
      <c r="H532" s="423">
        <f t="shared" si="25"/>
        <v>8.7356321839080469</v>
      </c>
      <c r="I532" s="424">
        <f t="shared" si="27"/>
        <v>8.7356321839080469</v>
      </c>
      <c r="J532" s="804"/>
      <c r="K532" s="425"/>
      <c r="L532" s="425" t="s">
        <v>146</v>
      </c>
      <c r="M532" s="440"/>
    </row>
    <row r="533" spans="1:13">
      <c r="A533" s="417">
        <f>VLOOKUP(B533,'.'!$A$1:$I$803,9,0)</f>
        <v>5902811507622</v>
      </c>
      <c r="B533" s="492" t="s">
        <v>605</v>
      </c>
      <c r="C533" s="815"/>
      <c r="D533" s="493"/>
      <c r="E533" s="437" t="s">
        <v>606</v>
      </c>
      <c r="F533" s="638">
        <v>38</v>
      </c>
      <c r="G533" s="422">
        <f t="shared" si="26"/>
        <v>38</v>
      </c>
      <c r="H533" s="423">
        <f t="shared" si="25"/>
        <v>8.7356321839080469</v>
      </c>
      <c r="I533" s="424">
        <f t="shared" si="27"/>
        <v>8.7356321839080469</v>
      </c>
      <c r="J533" s="804"/>
      <c r="K533" s="425"/>
      <c r="L533" s="425" t="s">
        <v>149</v>
      </c>
      <c r="M533" s="440"/>
    </row>
    <row r="534" spans="1:13">
      <c r="A534" s="417">
        <f>VLOOKUP(B534,'.'!$A$1:$I$803,9,0)</f>
        <v>5902811507660</v>
      </c>
      <c r="B534" s="492" t="s">
        <v>607</v>
      </c>
      <c r="C534" s="815"/>
      <c r="D534" s="493"/>
      <c r="E534" s="437" t="s">
        <v>151</v>
      </c>
      <c r="F534" s="638">
        <v>38</v>
      </c>
      <c r="G534" s="422">
        <f t="shared" si="26"/>
        <v>38</v>
      </c>
      <c r="H534" s="423">
        <f t="shared" si="25"/>
        <v>8.7356321839080469</v>
      </c>
      <c r="I534" s="424">
        <f t="shared" si="27"/>
        <v>8.7356321839080469</v>
      </c>
      <c r="J534" s="804"/>
      <c r="K534" s="425"/>
      <c r="L534" s="425" t="s">
        <v>152</v>
      </c>
      <c r="M534" s="440"/>
    </row>
    <row r="535" spans="1:13">
      <c r="A535" s="417">
        <f>VLOOKUP(B535,'.'!$A$1:$I$803,9,0)</f>
        <v>5902811507684</v>
      </c>
      <c r="B535" s="492" t="s">
        <v>608</v>
      </c>
      <c r="C535" s="815"/>
      <c r="D535" s="493"/>
      <c r="E535" s="437" t="s">
        <v>124</v>
      </c>
      <c r="F535" s="638">
        <v>38</v>
      </c>
      <c r="G535" s="422">
        <f t="shared" si="26"/>
        <v>38</v>
      </c>
      <c r="H535" s="423">
        <f t="shared" si="25"/>
        <v>8.7356321839080469</v>
      </c>
      <c r="I535" s="424">
        <f t="shared" si="27"/>
        <v>8.7356321839080469</v>
      </c>
      <c r="J535" s="804"/>
      <c r="K535" s="425"/>
      <c r="L535" s="425" t="s">
        <v>125</v>
      </c>
      <c r="M535" s="440"/>
    </row>
    <row r="536" spans="1:13">
      <c r="A536" s="417">
        <f>VLOOKUP(B536,'.'!$A$1:$I$803,9,0)</f>
        <v>5902811507639</v>
      </c>
      <c r="B536" s="492" t="s">
        <v>609</v>
      </c>
      <c r="C536" s="815"/>
      <c r="D536" s="493"/>
      <c r="E536" s="437" t="s">
        <v>196</v>
      </c>
      <c r="F536" s="638">
        <v>38</v>
      </c>
      <c r="G536" s="422">
        <f t="shared" si="26"/>
        <v>38</v>
      </c>
      <c r="H536" s="423">
        <f t="shared" si="25"/>
        <v>8.7356321839080469</v>
      </c>
      <c r="I536" s="424">
        <f t="shared" si="27"/>
        <v>8.7356321839080469</v>
      </c>
      <c r="J536" s="804"/>
      <c r="K536" s="425"/>
      <c r="L536" s="425" t="s">
        <v>197</v>
      </c>
      <c r="M536" s="440"/>
    </row>
    <row r="537" spans="1:13">
      <c r="A537" s="417">
        <f>VLOOKUP(B537,'.'!$A$1:$I$803,9,0)</f>
        <v>5902811507677</v>
      </c>
      <c r="B537" s="494" t="s">
        <v>610</v>
      </c>
      <c r="C537" s="815"/>
      <c r="D537" s="495"/>
      <c r="E537" s="483" t="s">
        <v>155</v>
      </c>
      <c r="F537" s="638">
        <v>38</v>
      </c>
      <c r="G537" s="496">
        <f t="shared" si="26"/>
        <v>38</v>
      </c>
      <c r="H537" s="497">
        <f t="shared" si="25"/>
        <v>8.7356321839080469</v>
      </c>
      <c r="I537" s="498">
        <f t="shared" si="27"/>
        <v>8.7356321839080469</v>
      </c>
      <c r="J537" s="804"/>
      <c r="K537" s="499"/>
      <c r="L537" s="499" t="s">
        <v>156</v>
      </c>
      <c r="M537" s="440"/>
    </row>
    <row r="538" spans="1:13" ht="15" customHeight="1">
      <c r="A538" s="805" t="s">
        <v>611</v>
      </c>
      <c r="B538" s="805"/>
      <c r="C538" s="805"/>
      <c r="D538" s="805"/>
      <c r="E538" s="805"/>
      <c r="F538" s="805"/>
      <c r="G538" s="805"/>
      <c r="H538" s="805"/>
      <c r="I538" s="805"/>
      <c r="J538" s="805"/>
      <c r="K538" s="805"/>
      <c r="L538" s="805"/>
      <c r="M538" s="445"/>
    </row>
    <row r="539" spans="1:13" ht="19.2">
      <c r="A539" s="417">
        <f>VLOOKUP(B539,'.'!$A$1:$I$848,9,0)</f>
        <v>5902811505437</v>
      </c>
      <c r="B539" s="500" t="s">
        <v>612</v>
      </c>
      <c r="C539" s="490" t="s">
        <v>613</v>
      </c>
      <c r="D539" s="437"/>
      <c r="E539" s="501" t="s">
        <v>354</v>
      </c>
      <c r="F539" s="639">
        <v>2.25</v>
      </c>
      <c r="G539" s="422">
        <f>F539-(F539*$G$2)</f>
        <v>2.25</v>
      </c>
      <c r="H539" s="423">
        <f t="shared" ref="H539:H562" si="28">F539/$I$2</f>
        <v>0.51724137931034486</v>
      </c>
      <c r="I539" s="424">
        <f>H539-(H539*$G$2)</f>
        <v>0.51724137931034486</v>
      </c>
      <c r="J539" s="502" t="s">
        <v>5264</v>
      </c>
      <c r="K539" s="502"/>
      <c r="L539" s="432" t="s">
        <v>121</v>
      </c>
      <c r="M539" s="479"/>
    </row>
    <row r="540" spans="1:13" ht="26.25" customHeight="1">
      <c r="A540" s="417" t="s">
        <v>614</v>
      </c>
      <c r="B540" s="503" t="s">
        <v>615</v>
      </c>
      <c r="C540" s="490" t="s">
        <v>616</v>
      </c>
      <c r="D540" s="437"/>
      <c r="E540" s="501" t="s">
        <v>354</v>
      </c>
      <c r="F540" s="639">
        <v>3.25</v>
      </c>
      <c r="G540" s="422">
        <f>F540-(F540*$G$2)</f>
        <v>3.25</v>
      </c>
      <c r="H540" s="423">
        <f t="shared" si="28"/>
        <v>0.74712643678160928</v>
      </c>
      <c r="I540" s="424">
        <f>H540-(H540*$G$2)</f>
        <v>0.74712643678160928</v>
      </c>
      <c r="J540" s="502" t="s">
        <v>5265</v>
      </c>
      <c r="K540" s="504"/>
      <c r="L540" s="504" t="s">
        <v>121</v>
      </c>
      <c r="M540" s="505"/>
    </row>
    <row r="541" spans="1:13" ht="37.5" customHeight="1">
      <c r="A541" s="417" t="str">
        <f>VLOOKUP(B541,'.'!$A$1:$I$848,9,0)</f>
        <v>5902811508018</v>
      </c>
      <c r="B541" s="506" t="s">
        <v>617</v>
      </c>
      <c r="C541" s="490" t="s">
        <v>618</v>
      </c>
      <c r="D541" s="437"/>
      <c r="E541" s="501" t="s">
        <v>354</v>
      </c>
      <c r="F541" s="639">
        <v>3.75</v>
      </c>
      <c r="G541" s="422">
        <f>F541-(F541*$G$2)</f>
        <v>3.75</v>
      </c>
      <c r="H541" s="423">
        <f t="shared" si="28"/>
        <v>0.86206896551724144</v>
      </c>
      <c r="I541" s="424">
        <f>H541-(H541*$G$2)</f>
        <v>0.86206896551724144</v>
      </c>
      <c r="J541" s="502" t="s">
        <v>5266</v>
      </c>
      <c r="K541" s="425"/>
      <c r="L541" s="425" t="s">
        <v>121</v>
      </c>
      <c r="M541" s="440"/>
    </row>
    <row r="542" spans="1:13" ht="37.5" customHeight="1">
      <c r="A542" s="417">
        <f>VLOOKUP(B542,'.'!$A$1:$I$848,9,0)</f>
        <v>5902811505444</v>
      </c>
      <c r="B542" s="500" t="s">
        <v>619</v>
      </c>
      <c r="C542" s="490" t="s">
        <v>620</v>
      </c>
      <c r="D542" s="437"/>
      <c r="E542" s="501" t="s">
        <v>354</v>
      </c>
      <c r="F542" s="639">
        <v>4.55</v>
      </c>
      <c r="G542" s="422">
        <f>F542-(F542*$G$2)</f>
        <v>4.55</v>
      </c>
      <c r="H542" s="423">
        <f t="shared" si="28"/>
        <v>1.0459770114942528</v>
      </c>
      <c r="I542" s="424">
        <f>H542-(H542*$G$2)</f>
        <v>1.0459770114942528</v>
      </c>
      <c r="J542" s="502" t="s">
        <v>5267</v>
      </c>
      <c r="K542" s="425"/>
      <c r="L542" s="425" t="s">
        <v>121</v>
      </c>
      <c r="M542" s="440"/>
    </row>
    <row r="543" spans="1:13" ht="37.5" customHeight="1">
      <c r="A543" s="417">
        <f>VLOOKUP(B543,'.'!$A$1:$I$848,9,0)</f>
        <v>5902811505437</v>
      </c>
      <c r="B543" s="447" t="s">
        <v>612</v>
      </c>
      <c r="C543" s="490" t="s">
        <v>621</v>
      </c>
      <c r="D543" s="437"/>
      <c r="E543" s="507" t="s">
        <v>202</v>
      </c>
      <c r="F543" s="639">
        <v>5.25</v>
      </c>
      <c r="G543" s="422" t="s">
        <v>89</v>
      </c>
      <c r="H543" s="423">
        <f t="shared" si="28"/>
        <v>1.2068965517241381</v>
      </c>
      <c r="I543" s="424" t="s">
        <v>89</v>
      </c>
      <c r="J543" s="419" t="s">
        <v>5264</v>
      </c>
      <c r="K543" s="425"/>
      <c r="L543" s="425" t="s">
        <v>202</v>
      </c>
      <c r="M543" s="440"/>
    </row>
    <row r="544" spans="1:13" ht="37.5" customHeight="1">
      <c r="A544" s="417"/>
      <c r="B544" s="447"/>
      <c r="C544" s="490" t="s">
        <v>5464</v>
      </c>
      <c r="D544" s="715"/>
      <c r="E544" s="507" t="s">
        <v>202</v>
      </c>
      <c r="F544" s="639">
        <v>60</v>
      </c>
      <c r="G544" s="422">
        <f t="shared" ref="G544:G558" si="29">F544-(F544*$G$2)</f>
        <v>60</v>
      </c>
      <c r="H544" s="423">
        <f t="shared" si="28"/>
        <v>13.793103448275863</v>
      </c>
      <c r="I544" s="424">
        <f t="shared" ref="I544:I558" si="30">H544-(H544*$G$2)</f>
        <v>13.793103448275863</v>
      </c>
      <c r="J544" s="713" t="s">
        <v>5463</v>
      </c>
      <c r="K544" s="714"/>
      <c r="L544" s="714" t="s">
        <v>202</v>
      </c>
      <c r="M544" s="440"/>
    </row>
    <row r="545" spans="1:13" ht="19.2">
      <c r="A545" s="417">
        <f>VLOOKUP(B545,'.'!$A$1:$I$848,9,0)</f>
        <v>5902811504942</v>
      </c>
      <c r="B545" s="506" t="s">
        <v>622</v>
      </c>
      <c r="C545" s="455" t="s">
        <v>623</v>
      </c>
      <c r="D545" s="437"/>
      <c r="E545" s="507" t="s">
        <v>81</v>
      </c>
      <c r="F545" s="704">
        <v>7.45</v>
      </c>
      <c r="G545" s="422">
        <f t="shared" si="29"/>
        <v>7.45</v>
      </c>
      <c r="H545" s="423">
        <f t="shared" si="28"/>
        <v>1.7126436781609198</v>
      </c>
      <c r="I545" s="424">
        <f t="shared" si="30"/>
        <v>1.7126436781609198</v>
      </c>
      <c r="J545" s="419" t="s">
        <v>5268</v>
      </c>
      <c r="K545" s="425"/>
      <c r="L545" s="425" t="s">
        <v>82</v>
      </c>
      <c r="M545" s="440"/>
    </row>
    <row r="546" spans="1:13" ht="19.2">
      <c r="A546" s="417" t="str">
        <f>VLOOKUP(B546,'.'!$A$1:$I$848,9,0)</f>
        <v>5902811508155</v>
      </c>
      <c r="B546" s="419" t="s">
        <v>624</v>
      </c>
      <c r="C546" s="455" t="s">
        <v>625</v>
      </c>
      <c r="D546" s="437"/>
      <c r="E546" s="507" t="s">
        <v>626</v>
      </c>
      <c r="F546" s="704">
        <v>7.45</v>
      </c>
      <c r="G546" s="422">
        <f t="shared" si="29"/>
        <v>7.45</v>
      </c>
      <c r="H546" s="423">
        <f t="shared" si="28"/>
        <v>1.7126436781609198</v>
      </c>
      <c r="I546" s="424">
        <f t="shared" si="30"/>
        <v>1.7126436781609198</v>
      </c>
      <c r="J546" s="419" t="s">
        <v>5269</v>
      </c>
      <c r="K546" s="425"/>
      <c r="L546" s="425" t="s">
        <v>627</v>
      </c>
      <c r="M546" s="440"/>
    </row>
    <row r="547" spans="1:13" ht="19.2">
      <c r="A547" s="417">
        <f>VLOOKUP(B547,'.'!$A$1:$I$848,9,0)</f>
        <v>5902811504959</v>
      </c>
      <c r="B547" s="500" t="s">
        <v>628</v>
      </c>
      <c r="C547" s="455" t="s">
        <v>629</v>
      </c>
      <c r="D547" s="437"/>
      <c r="E547" s="507" t="s">
        <v>630</v>
      </c>
      <c r="F547" s="704">
        <v>7.45</v>
      </c>
      <c r="G547" s="422">
        <f t="shared" si="29"/>
        <v>7.45</v>
      </c>
      <c r="H547" s="423">
        <f t="shared" si="28"/>
        <v>1.7126436781609198</v>
      </c>
      <c r="I547" s="424">
        <f t="shared" si="30"/>
        <v>1.7126436781609198</v>
      </c>
      <c r="J547" s="419" t="s">
        <v>5270</v>
      </c>
      <c r="K547" s="425"/>
      <c r="L547" s="425" t="s">
        <v>121</v>
      </c>
      <c r="M547" s="440"/>
    </row>
    <row r="548" spans="1:13" ht="19.2">
      <c r="A548" s="417">
        <f>VLOOKUP(B548,'.'!$A$1:$I$848,9,0)</f>
        <v>5902811504935</v>
      </c>
      <c r="B548" s="506" t="s">
        <v>631</v>
      </c>
      <c r="C548" s="455" t="s">
        <v>632</v>
      </c>
      <c r="D548" s="437"/>
      <c r="E548" s="507" t="s">
        <v>81</v>
      </c>
      <c r="F548" s="704">
        <v>9.75</v>
      </c>
      <c r="G548" s="422">
        <f t="shared" si="29"/>
        <v>9.75</v>
      </c>
      <c r="H548" s="423">
        <f t="shared" si="28"/>
        <v>2.2413793103448278</v>
      </c>
      <c r="I548" s="424">
        <f t="shared" si="30"/>
        <v>2.2413793103448278</v>
      </c>
      <c r="J548" s="419" t="s">
        <v>5271</v>
      </c>
      <c r="K548" s="425"/>
      <c r="L548" s="425" t="s">
        <v>82</v>
      </c>
      <c r="M548" s="440"/>
    </row>
    <row r="549" spans="1:13" ht="19.2">
      <c r="A549" s="417" t="str">
        <f>VLOOKUP(B549,'.'!$A$1:$I$848,9,0)</f>
        <v>5902811508162</v>
      </c>
      <c r="B549" s="419" t="s">
        <v>633</v>
      </c>
      <c r="C549" s="455" t="s">
        <v>634</v>
      </c>
      <c r="D549" s="437"/>
      <c r="E549" s="507" t="s">
        <v>626</v>
      </c>
      <c r="F549" s="704">
        <v>9.75</v>
      </c>
      <c r="G549" s="422">
        <f t="shared" si="29"/>
        <v>9.75</v>
      </c>
      <c r="H549" s="423">
        <f t="shared" si="28"/>
        <v>2.2413793103448278</v>
      </c>
      <c r="I549" s="424">
        <f t="shared" si="30"/>
        <v>2.2413793103448278</v>
      </c>
      <c r="J549" s="419" t="s">
        <v>5272</v>
      </c>
      <c r="K549" s="432"/>
      <c r="L549" s="425" t="s">
        <v>627</v>
      </c>
      <c r="M549" s="479"/>
    </row>
    <row r="550" spans="1:13" ht="19.350000000000001" customHeight="1">
      <c r="A550" s="417">
        <f>VLOOKUP(B550,'.'!$A$1:$I$848,9,0)</f>
        <v>5902811504928</v>
      </c>
      <c r="B550" s="506" t="s">
        <v>635</v>
      </c>
      <c r="C550" s="455" t="s">
        <v>636</v>
      </c>
      <c r="D550" s="437"/>
      <c r="E550" s="507" t="s">
        <v>630</v>
      </c>
      <c r="F550" s="704">
        <v>9.75</v>
      </c>
      <c r="G550" s="422">
        <f t="shared" si="29"/>
        <v>9.75</v>
      </c>
      <c r="H550" s="423">
        <f t="shared" si="28"/>
        <v>2.2413793103448278</v>
      </c>
      <c r="I550" s="424">
        <f t="shared" si="30"/>
        <v>2.2413793103448278</v>
      </c>
      <c r="J550" s="419" t="s">
        <v>5273</v>
      </c>
      <c r="K550" s="504"/>
      <c r="L550" s="504" t="s">
        <v>121</v>
      </c>
      <c r="M550" s="505"/>
    </row>
    <row r="551" spans="1:13" ht="19.2">
      <c r="A551" s="417">
        <f>VLOOKUP(B551,'.'!$A$1:$I$848,9,0)</f>
        <v>5902811504843</v>
      </c>
      <c r="B551" s="506" t="s">
        <v>637</v>
      </c>
      <c r="C551" s="455" t="s">
        <v>638</v>
      </c>
      <c r="D551" s="437"/>
      <c r="E551" s="507" t="s">
        <v>81</v>
      </c>
      <c r="F551" s="704">
        <v>14.95</v>
      </c>
      <c r="G551" s="422">
        <f t="shared" si="29"/>
        <v>14.95</v>
      </c>
      <c r="H551" s="423">
        <f t="shared" si="28"/>
        <v>3.4367816091954024</v>
      </c>
      <c r="I551" s="424">
        <f t="shared" si="30"/>
        <v>3.4367816091954024</v>
      </c>
      <c r="J551" s="419" t="s">
        <v>5274</v>
      </c>
      <c r="K551" s="502"/>
      <c r="L551" s="432" t="s">
        <v>82</v>
      </c>
      <c r="M551" s="479"/>
    </row>
    <row r="552" spans="1:13" ht="19.2">
      <c r="A552" s="417" t="str">
        <f>VLOOKUP(B552,'.'!$A$1:$I$848,9,0)</f>
        <v>5902811508179</v>
      </c>
      <c r="B552" s="419" t="s">
        <v>639</v>
      </c>
      <c r="C552" s="455" t="s">
        <v>640</v>
      </c>
      <c r="D552" s="437"/>
      <c r="E552" s="507" t="s">
        <v>626</v>
      </c>
      <c r="F552" s="704">
        <v>14.95</v>
      </c>
      <c r="G552" s="422">
        <f t="shared" si="29"/>
        <v>14.95</v>
      </c>
      <c r="H552" s="423">
        <f t="shared" si="28"/>
        <v>3.4367816091954024</v>
      </c>
      <c r="I552" s="424">
        <f t="shared" si="30"/>
        <v>3.4367816091954024</v>
      </c>
      <c r="J552" s="419" t="s">
        <v>5275</v>
      </c>
      <c r="K552" s="502"/>
      <c r="L552" s="432" t="s">
        <v>627</v>
      </c>
      <c r="M552" s="479"/>
    </row>
    <row r="553" spans="1:13" ht="19.2">
      <c r="A553" s="417">
        <f>VLOOKUP(B553,'.'!$A$1:$I$848,9,0)</f>
        <v>5902811504836</v>
      </c>
      <c r="B553" s="447" t="s">
        <v>641</v>
      </c>
      <c r="C553" s="455" t="s">
        <v>642</v>
      </c>
      <c r="D553" s="437"/>
      <c r="E553" s="508" t="s">
        <v>630</v>
      </c>
      <c r="F553" s="704">
        <v>14.95</v>
      </c>
      <c r="G553" s="422">
        <f t="shared" si="29"/>
        <v>14.95</v>
      </c>
      <c r="H553" s="423">
        <f t="shared" si="28"/>
        <v>3.4367816091954024</v>
      </c>
      <c r="I553" s="424">
        <f t="shared" si="30"/>
        <v>3.4367816091954024</v>
      </c>
      <c r="J553" s="419" t="s">
        <v>5276</v>
      </c>
      <c r="K553" s="502"/>
      <c r="L553" s="432" t="s">
        <v>121</v>
      </c>
      <c r="M553" s="479"/>
    </row>
    <row r="554" spans="1:13" ht="16.95" customHeight="1">
      <c r="A554" s="417">
        <f>VLOOKUP(B554,'.'!$A$1:$I$848,9,0)</f>
        <v>5902811504898</v>
      </c>
      <c r="B554" s="447" t="s">
        <v>643</v>
      </c>
      <c r="C554" s="455" t="s">
        <v>644</v>
      </c>
      <c r="D554" s="437"/>
      <c r="E554" s="508" t="s">
        <v>81</v>
      </c>
      <c r="F554" s="704">
        <v>13.75</v>
      </c>
      <c r="G554" s="422">
        <f t="shared" si="29"/>
        <v>13.75</v>
      </c>
      <c r="H554" s="423">
        <f t="shared" si="28"/>
        <v>3.1609195402298855</v>
      </c>
      <c r="I554" s="424">
        <f t="shared" si="30"/>
        <v>3.1609195402298855</v>
      </c>
      <c r="J554" s="419" t="s">
        <v>5277</v>
      </c>
      <c r="K554" s="509"/>
      <c r="L554" s="510" t="s">
        <v>82</v>
      </c>
      <c r="M554" s="511"/>
    </row>
    <row r="555" spans="1:13" ht="19.2">
      <c r="A555" s="417">
        <f>VLOOKUP(B555,'.'!$A$1:$I$848,9,0)</f>
        <v>5902811504966</v>
      </c>
      <c r="B555" s="447" t="s">
        <v>645</v>
      </c>
      <c r="C555" s="455" t="s">
        <v>646</v>
      </c>
      <c r="D555" s="437"/>
      <c r="E555" s="508" t="s">
        <v>630</v>
      </c>
      <c r="F555" s="704">
        <v>12.45</v>
      </c>
      <c r="G555" s="422">
        <f t="shared" si="29"/>
        <v>12.45</v>
      </c>
      <c r="H555" s="423">
        <f t="shared" si="28"/>
        <v>2.8620689655172415</v>
      </c>
      <c r="I555" s="424">
        <f t="shared" si="30"/>
        <v>2.8620689655172415</v>
      </c>
      <c r="J555" s="419" t="s">
        <v>5278</v>
      </c>
      <c r="K555" s="425"/>
      <c r="L555" s="425" t="s">
        <v>121</v>
      </c>
      <c r="M555" s="440"/>
    </row>
    <row r="556" spans="1:13" ht="19.2">
      <c r="A556" s="417">
        <f>VLOOKUP(B556,'.'!$A$1:$I$848,9,0)</f>
        <v>5902811504911</v>
      </c>
      <c r="B556" s="447" t="s">
        <v>647</v>
      </c>
      <c r="C556" s="455" t="s">
        <v>648</v>
      </c>
      <c r="D556" s="437"/>
      <c r="E556" s="508" t="s">
        <v>81</v>
      </c>
      <c r="F556" s="704">
        <v>16.25</v>
      </c>
      <c r="G556" s="422">
        <f t="shared" si="29"/>
        <v>16.25</v>
      </c>
      <c r="H556" s="423">
        <f t="shared" si="28"/>
        <v>3.7356321839080464</v>
      </c>
      <c r="I556" s="424">
        <f t="shared" si="30"/>
        <v>3.7356321839080464</v>
      </c>
      <c r="J556" s="419" t="s">
        <v>5279</v>
      </c>
      <c r="K556" s="425"/>
      <c r="L556" s="425" t="s">
        <v>82</v>
      </c>
      <c r="M556" s="440"/>
    </row>
    <row r="557" spans="1:13" ht="19.2">
      <c r="A557" s="417">
        <f>VLOOKUP(B557,'.'!$A$1:$I$848,9,0)</f>
        <v>5902811504973</v>
      </c>
      <c r="B557" s="506" t="s">
        <v>649</v>
      </c>
      <c r="C557" s="455" t="s">
        <v>650</v>
      </c>
      <c r="D557" s="437"/>
      <c r="E557" s="507" t="s">
        <v>630</v>
      </c>
      <c r="F557" s="704">
        <v>18.75</v>
      </c>
      <c r="G557" s="422">
        <f t="shared" si="29"/>
        <v>18.75</v>
      </c>
      <c r="H557" s="423">
        <f t="shared" si="28"/>
        <v>4.3103448275862073</v>
      </c>
      <c r="I557" s="424">
        <f t="shared" si="30"/>
        <v>4.3103448275862073</v>
      </c>
      <c r="J557" s="419" t="s">
        <v>5280</v>
      </c>
      <c r="K557" s="425"/>
      <c r="L557" s="425" t="s">
        <v>121</v>
      </c>
      <c r="M557" s="440"/>
    </row>
    <row r="558" spans="1:13" ht="19.2">
      <c r="A558" s="417">
        <f>VLOOKUP(B558,'.'!$A$1:$I$848,9,0)</f>
        <v>5902811504904</v>
      </c>
      <c r="B558" s="506" t="s">
        <v>651</v>
      </c>
      <c r="C558" s="455" t="s">
        <v>652</v>
      </c>
      <c r="D558" s="437"/>
      <c r="E558" s="507" t="s">
        <v>81</v>
      </c>
      <c r="F558" s="704">
        <v>24.95</v>
      </c>
      <c r="G558" s="422">
        <f t="shared" si="29"/>
        <v>24.95</v>
      </c>
      <c r="H558" s="423">
        <f t="shared" si="28"/>
        <v>5.735632183908046</v>
      </c>
      <c r="I558" s="424">
        <f t="shared" si="30"/>
        <v>5.735632183908046</v>
      </c>
      <c r="J558" s="419" t="s">
        <v>5281</v>
      </c>
      <c r="K558" s="425"/>
      <c r="L558" s="425" t="s">
        <v>82</v>
      </c>
      <c r="M558" s="440"/>
    </row>
    <row r="559" spans="1:13">
      <c r="A559" s="417">
        <f>VLOOKUP(B559,'.'!$A$1:$I$848,9,0)</f>
        <v>5902811504874</v>
      </c>
      <c r="B559" s="500" t="s">
        <v>653</v>
      </c>
      <c r="C559" s="455" t="s">
        <v>654</v>
      </c>
      <c r="D559" s="437"/>
      <c r="E559" s="508" t="s">
        <v>81</v>
      </c>
      <c r="F559" s="512">
        <v>1.99</v>
      </c>
      <c r="G559" s="513" t="s">
        <v>84</v>
      </c>
      <c r="H559" s="423">
        <f t="shared" si="28"/>
        <v>0.45747126436781615</v>
      </c>
      <c r="I559" s="513" t="s">
        <v>84</v>
      </c>
      <c r="J559" s="419" t="s">
        <v>5282</v>
      </c>
      <c r="K559" s="425"/>
      <c r="L559" s="425" t="s">
        <v>82</v>
      </c>
      <c r="M559" s="440"/>
    </row>
    <row r="560" spans="1:13">
      <c r="A560" s="417">
        <f>VLOOKUP(B560,'.'!$A$1:$I$848,9,0)</f>
        <v>5902811504850</v>
      </c>
      <c r="B560" s="447" t="s">
        <v>655</v>
      </c>
      <c r="C560" s="455" t="s">
        <v>656</v>
      </c>
      <c r="D560" s="437"/>
      <c r="E560" s="508" t="s">
        <v>119</v>
      </c>
      <c r="F560" s="512">
        <v>1.99</v>
      </c>
      <c r="G560" s="513" t="s">
        <v>84</v>
      </c>
      <c r="H560" s="423">
        <f t="shared" si="28"/>
        <v>0.45747126436781615</v>
      </c>
      <c r="I560" s="513" t="s">
        <v>84</v>
      </c>
      <c r="J560" s="419" t="s">
        <v>5283</v>
      </c>
      <c r="K560" s="425"/>
      <c r="L560" s="425" t="s">
        <v>121</v>
      </c>
      <c r="M560" s="440"/>
    </row>
    <row r="561" spans="1:15" ht="19.2">
      <c r="A561" s="417">
        <f>VLOOKUP(B561,'.'!$A$1:$I$848,9,0)</f>
        <v>5902811504881</v>
      </c>
      <c r="B561" s="506" t="s">
        <v>657</v>
      </c>
      <c r="C561" s="455" t="s">
        <v>658</v>
      </c>
      <c r="D561" s="437"/>
      <c r="E561" s="507" t="s">
        <v>81</v>
      </c>
      <c r="F561" s="512">
        <v>4.99</v>
      </c>
      <c r="G561" s="513" t="s">
        <v>84</v>
      </c>
      <c r="H561" s="423">
        <f t="shared" si="28"/>
        <v>1.1471264367816094</v>
      </c>
      <c r="I561" s="513" t="s">
        <v>84</v>
      </c>
      <c r="J561" s="419" t="s">
        <v>5284</v>
      </c>
      <c r="K561" s="425"/>
      <c r="L561" s="425" t="s">
        <v>82</v>
      </c>
      <c r="M561" s="440"/>
    </row>
    <row r="562" spans="1:15" ht="19.2">
      <c r="A562" s="417">
        <f>VLOOKUP(B562,'.'!$A$1:$I$848,9,0)</f>
        <v>5902811504867</v>
      </c>
      <c r="B562" s="506" t="s">
        <v>659</v>
      </c>
      <c r="C562" s="455" t="s">
        <v>660</v>
      </c>
      <c r="D562" s="437"/>
      <c r="E562" s="507" t="s">
        <v>119</v>
      </c>
      <c r="F562" s="512">
        <v>4.99</v>
      </c>
      <c r="G562" s="513" t="s">
        <v>84</v>
      </c>
      <c r="H562" s="423">
        <f t="shared" si="28"/>
        <v>1.1471264367816094</v>
      </c>
      <c r="I562" s="513" t="s">
        <v>84</v>
      </c>
      <c r="J562" s="419" t="s">
        <v>5284</v>
      </c>
      <c r="K562" s="425"/>
      <c r="L562" s="425" t="s">
        <v>121</v>
      </c>
      <c r="M562" s="440"/>
    </row>
    <row r="563" spans="1:15" s="515" customFormat="1" ht="15" customHeight="1">
      <c r="A563" s="805" t="s">
        <v>661</v>
      </c>
      <c r="B563" s="805"/>
      <c r="C563" s="805"/>
      <c r="D563" s="805"/>
      <c r="E563" s="805"/>
      <c r="F563" s="805"/>
      <c r="G563" s="805"/>
      <c r="H563" s="805"/>
      <c r="I563" s="805"/>
      <c r="J563" s="805"/>
      <c r="K563" s="805"/>
      <c r="L563" s="805"/>
      <c r="M563" s="445"/>
      <c r="N563" s="514"/>
      <c r="O563" s="514"/>
    </row>
    <row r="564" spans="1:15" s="518" customFormat="1" ht="15" customHeight="1">
      <c r="A564" s="717" t="s">
        <v>662</v>
      </c>
      <c r="B564" s="56" t="s">
        <v>663</v>
      </c>
      <c r="C564" s="56" t="s">
        <v>5465</v>
      </c>
      <c r="D564" s="719" t="s">
        <v>5481</v>
      </c>
      <c r="E564" s="507" t="s">
        <v>81</v>
      </c>
      <c r="F564" s="704">
        <v>425</v>
      </c>
      <c r="G564" s="422">
        <f t="shared" ref="G564:G575" si="31">F564-(F564*$G$2)</f>
        <v>425</v>
      </c>
      <c r="H564" s="423">
        <f t="shared" ref="H564:H575" si="32">F564/$I$2</f>
        <v>97.701149425287369</v>
      </c>
      <c r="I564" s="424">
        <f t="shared" ref="I564:I575" si="33">H564-(H564*$G$2)</f>
        <v>97.701149425287369</v>
      </c>
      <c r="J564" s="516" t="s">
        <v>664</v>
      </c>
      <c r="K564" s="425" t="s">
        <v>257</v>
      </c>
      <c r="L564" s="425" t="s">
        <v>82</v>
      </c>
      <c r="M564" s="517"/>
    </row>
    <row r="565" spans="1:15" s="518" customFormat="1" ht="15" customHeight="1">
      <c r="A565" s="717" t="s">
        <v>665</v>
      </c>
      <c r="B565" s="56" t="s">
        <v>666</v>
      </c>
      <c r="C565" s="56" t="s">
        <v>5466</v>
      </c>
      <c r="D565" s="719" t="s">
        <v>5481</v>
      </c>
      <c r="E565" s="516"/>
      <c r="F565" s="704">
        <v>245</v>
      </c>
      <c r="G565" s="422">
        <f t="shared" si="31"/>
        <v>245</v>
      </c>
      <c r="H565" s="423">
        <f t="shared" si="32"/>
        <v>56.321839080459775</v>
      </c>
      <c r="I565" s="424">
        <f t="shared" si="33"/>
        <v>56.321839080459775</v>
      </c>
      <c r="J565" s="516" t="s">
        <v>667</v>
      </c>
      <c r="K565" s="425" t="s">
        <v>257</v>
      </c>
      <c r="L565" s="516"/>
      <c r="M565" s="517"/>
    </row>
    <row r="566" spans="1:15" s="518" customFormat="1" ht="15" customHeight="1">
      <c r="A566" s="717" t="s">
        <v>668</v>
      </c>
      <c r="B566" s="56" t="s">
        <v>669</v>
      </c>
      <c r="C566" s="56" t="s">
        <v>5467</v>
      </c>
      <c r="D566" s="719" t="s">
        <v>5481</v>
      </c>
      <c r="E566" s="516"/>
      <c r="F566" s="704">
        <v>335</v>
      </c>
      <c r="G566" s="422">
        <f t="shared" si="31"/>
        <v>335</v>
      </c>
      <c r="H566" s="423">
        <f t="shared" si="32"/>
        <v>77.011494252873575</v>
      </c>
      <c r="I566" s="424">
        <f t="shared" si="33"/>
        <v>77.011494252873575</v>
      </c>
      <c r="J566" s="516" t="s">
        <v>670</v>
      </c>
      <c r="K566" s="425" t="s">
        <v>257</v>
      </c>
      <c r="L566" s="516"/>
      <c r="M566" s="517"/>
    </row>
    <row r="567" spans="1:15" ht="57.6">
      <c r="A567" s="717">
        <v>5902811503655</v>
      </c>
      <c r="B567" s="718" t="s">
        <v>5468</v>
      </c>
      <c r="C567" s="719" t="s">
        <v>5469</v>
      </c>
      <c r="D567" s="719" t="s">
        <v>5481</v>
      </c>
      <c r="E567" s="519"/>
      <c r="F567" s="631">
        <v>195</v>
      </c>
      <c r="G567" s="422">
        <f t="shared" si="31"/>
        <v>195</v>
      </c>
      <c r="H567" s="423">
        <f t="shared" si="32"/>
        <v>44.827586206896555</v>
      </c>
      <c r="I567" s="424">
        <f t="shared" si="33"/>
        <v>44.827586206896555</v>
      </c>
      <c r="J567" s="713" t="s">
        <v>5484</v>
      </c>
      <c r="K567" s="425" t="s">
        <v>257</v>
      </c>
      <c r="L567" s="425"/>
      <c r="M567" s="440"/>
    </row>
    <row r="568" spans="1:15" ht="33.75" customHeight="1">
      <c r="A568" s="720">
        <v>5902811505864</v>
      </c>
      <c r="B568" s="718" t="s">
        <v>5470</v>
      </c>
      <c r="C568" s="719" t="s">
        <v>5471</v>
      </c>
      <c r="D568" s="719" t="s">
        <v>5481</v>
      </c>
      <c r="E568" s="519"/>
      <c r="F568" s="631">
        <v>295</v>
      </c>
      <c r="G568" s="422">
        <f t="shared" si="31"/>
        <v>295</v>
      </c>
      <c r="H568" s="423">
        <f t="shared" si="32"/>
        <v>67.816091954022994</v>
      </c>
      <c r="I568" s="424">
        <f t="shared" si="33"/>
        <v>67.816091954022994</v>
      </c>
      <c r="J568" s="804" t="s">
        <v>5285</v>
      </c>
      <c r="K568" s="714" t="s">
        <v>257</v>
      </c>
      <c r="L568" s="425"/>
      <c r="M568" s="440"/>
    </row>
    <row r="569" spans="1:15" ht="57.6">
      <c r="A569" s="720">
        <v>5902811505581</v>
      </c>
      <c r="B569" s="718" t="s">
        <v>5472</v>
      </c>
      <c r="C569" s="719" t="s">
        <v>5473</v>
      </c>
      <c r="D569" s="719" t="s">
        <v>5482</v>
      </c>
      <c r="E569" s="519"/>
      <c r="F569" s="631">
        <v>295</v>
      </c>
      <c r="G569" s="422">
        <f t="shared" si="31"/>
        <v>295</v>
      </c>
      <c r="H569" s="423">
        <f t="shared" si="32"/>
        <v>67.816091954022994</v>
      </c>
      <c r="I569" s="424">
        <f t="shared" si="33"/>
        <v>67.816091954022994</v>
      </c>
      <c r="J569" s="804" t="s">
        <v>5285</v>
      </c>
      <c r="K569" s="714" t="s">
        <v>253</v>
      </c>
      <c r="L569" s="425"/>
      <c r="M569" s="440"/>
    </row>
    <row r="570" spans="1:15" ht="57.6">
      <c r="A570" s="720">
        <v>5902811506007</v>
      </c>
      <c r="B570" s="718" t="s">
        <v>5474</v>
      </c>
      <c r="C570" s="719" t="s">
        <v>5475</v>
      </c>
      <c r="D570" s="719" t="s">
        <v>5481</v>
      </c>
      <c r="E570" s="519"/>
      <c r="F570" s="631">
        <v>445</v>
      </c>
      <c r="G570" s="422">
        <f t="shared" si="31"/>
        <v>445</v>
      </c>
      <c r="H570" s="423">
        <f t="shared" si="32"/>
        <v>102.29885057471265</v>
      </c>
      <c r="I570" s="424">
        <f t="shared" si="33"/>
        <v>102.29885057471265</v>
      </c>
      <c r="J570" s="713" t="s">
        <v>5483</v>
      </c>
      <c r="K570" s="425" t="s">
        <v>257</v>
      </c>
      <c r="L570" s="425"/>
      <c r="M570" s="440"/>
    </row>
    <row r="571" spans="1:15" ht="28.8">
      <c r="A571" s="717">
        <v>5902811507042</v>
      </c>
      <c r="B571" s="718" t="s">
        <v>675</v>
      </c>
      <c r="C571" s="719" t="s">
        <v>5476</v>
      </c>
      <c r="D571" s="719" t="s">
        <v>5481</v>
      </c>
      <c r="E571" s="438"/>
      <c r="F571" s="631">
        <v>8.9</v>
      </c>
      <c r="G571" s="422">
        <f t="shared" si="31"/>
        <v>8.9</v>
      </c>
      <c r="H571" s="423">
        <f t="shared" si="32"/>
        <v>2.0459770114942533</v>
      </c>
      <c r="I571" s="424">
        <f t="shared" si="33"/>
        <v>2.0459770114942533</v>
      </c>
      <c r="J571" s="425" t="s">
        <v>5286</v>
      </c>
      <c r="K571" s="425" t="s">
        <v>257</v>
      </c>
      <c r="L571" s="425"/>
      <c r="M571" s="440"/>
    </row>
    <row r="572" spans="1:15" ht="28.8">
      <c r="A572" s="717">
        <v>5902811507059</v>
      </c>
      <c r="B572" s="718" t="s">
        <v>676</v>
      </c>
      <c r="C572" s="719" t="s">
        <v>5477</v>
      </c>
      <c r="D572" s="719" t="s">
        <v>5481</v>
      </c>
      <c r="E572" s="520"/>
      <c r="F572" s="637">
        <v>6.85</v>
      </c>
      <c r="G572" s="496">
        <f t="shared" si="31"/>
        <v>6.85</v>
      </c>
      <c r="H572" s="497">
        <f t="shared" si="32"/>
        <v>1.5747126436781609</v>
      </c>
      <c r="I572" s="498">
        <f t="shared" si="33"/>
        <v>1.5747126436781609</v>
      </c>
      <c r="J572" s="521" t="s">
        <v>5287</v>
      </c>
      <c r="K572" s="425" t="s">
        <v>257</v>
      </c>
      <c r="L572" s="425"/>
      <c r="M572" s="440"/>
    </row>
    <row r="573" spans="1:15" ht="19.2">
      <c r="A573" s="717">
        <v>5902811507516</v>
      </c>
      <c r="B573" s="721" t="s">
        <v>678</v>
      </c>
      <c r="C573" s="719" t="s">
        <v>5478</v>
      </c>
      <c r="D573" s="719" t="s">
        <v>5481</v>
      </c>
      <c r="E573" s="438"/>
      <c r="F573" s="631">
        <v>19.350000000000001</v>
      </c>
      <c r="G573" s="422">
        <f t="shared" si="31"/>
        <v>19.350000000000001</v>
      </c>
      <c r="H573" s="423">
        <f t="shared" si="32"/>
        <v>4.4482758620689662</v>
      </c>
      <c r="I573" s="424">
        <f t="shared" si="33"/>
        <v>4.4482758620689662</v>
      </c>
      <c r="J573" s="419" t="s">
        <v>5288</v>
      </c>
      <c r="K573" s="432" t="s">
        <v>257</v>
      </c>
      <c r="L573" s="502"/>
      <c r="M573" s="440"/>
    </row>
    <row r="574" spans="1:15" ht="19.2">
      <c r="A574" s="717">
        <v>5902811507523</v>
      </c>
      <c r="B574" s="721" t="s">
        <v>677</v>
      </c>
      <c r="C574" s="719" t="s">
        <v>5479</v>
      </c>
      <c r="D574" s="719" t="s">
        <v>5481</v>
      </c>
      <c r="E574" s="438"/>
      <c r="F574" s="631">
        <v>14.95</v>
      </c>
      <c r="G574" s="422">
        <f t="shared" si="31"/>
        <v>14.95</v>
      </c>
      <c r="H574" s="423">
        <f t="shared" si="32"/>
        <v>3.4367816091954024</v>
      </c>
      <c r="I574" s="424">
        <f t="shared" si="33"/>
        <v>3.4367816091954024</v>
      </c>
      <c r="J574" s="419" t="s">
        <v>5289</v>
      </c>
      <c r="K574" s="432" t="s">
        <v>257</v>
      </c>
      <c r="L574" s="502"/>
      <c r="M574" s="440"/>
    </row>
    <row r="575" spans="1:15" ht="19.2">
      <c r="A575" s="717">
        <v>5902811507530</v>
      </c>
      <c r="B575" s="718" t="s">
        <v>679</v>
      </c>
      <c r="C575" s="719" t="s">
        <v>5480</v>
      </c>
      <c r="D575" s="719" t="s">
        <v>5481</v>
      </c>
      <c r="E575" s="438"/>
      <c r="F575" s="631">
        <v>6.25</v>
      </c>
      <c r="G575" s="422">
        <f t="shared" si="31"/>
        <v>6.25</v>
      </c>
      <c r="H575" s="423">
        <f t="shared" si="32"/>
        <v>1.4367816091954024</v>
      </c>
      <c r="I575" s="424">
        <f t="shared" si="33"/>
        <v>1.4367816091954024</v>
      </c>
      <c r="J575" s="419" t="s">
        <v>5290</v>
      </c>
      <c r="K575" s="432" t="s">
        <v>257</v>
      </c>
      <c r="L575" s="502"/>
      <c r="M575" s="440"/>
    </row>
    <row r="576" spans="1:15" ht="11.25" customHeight="1">
      <c r="A576" s="802" t="s">
        <v>680</v>
      </c>
      <c r="B576" s="802"/>
      <c r="C576" s="802"/>
      <c r="D576" s="802"/>
      <c r="E576" s="802"/>
      <c r="F576" s="802"/>
      <c r="G576" s="802"/>
      <c r="H576" s="802"/>
      <c r="I576" s="802"/>
      <c r="J576" s="802"/>
      <c r="K576" s="802"/>
      <c r="L576" s="444"/>
      <c r="M576" s="445"/>
    </row>
    <row r="577" spans="1:13" ht="11.25" customHeight="1">
      <c r="A577" s="417" t="s">
        <v>614</v>
      </c>
      <c r="B577" s="459" t="s">
        <v>681</v>
      </c>
      <c r="C577" s="803" t="s">
        <v>5291</v>
      </c>
      <c r="D577" s="482"/>
      <c r="E577" s="481" t="s">
        <v>145</v>
      </c>
      <c r="F577" s="439">
        <v>2.99</v>
      </c>
      <c r="G577" s="422">
        <f t="shared" ref="G577:G607" si="34">F577-(F577*$G$2)</f>
        <v>2.99</v>
      </c>
      <c r="H577" s="423">
        <f t="shared" ref="H577:H607" si="35">F577/$I$2</f>
        <v>0.68735632183908058</v>
      </c>
      <c r="I577" s="424">
        <f t="shared" ref="I577:I607" si="36">H577-(H577*$G$2)</f>
        <v>0.68735632183908058</v>
      </c>
      <c r="J577" s="804" t="s">
        <v>682</v>
      </c>
      <c r="K577" s="425"/>
      <c r="L577" s="425" t="s">
        <v>146</v>
      </c>
      <c r="M577" s="440"/>
    </row>
    <row r="578" spans="1:13" ht="9.75" customHeight="1">
      <c r="A578" s="417" t="s">
        <v>614</v>
      </c>
      <c r="B578" s="459" t="s">
        <v>683</v>
      </c>
      <c r="C578" s="803"/>
      <c r="D578" s="480"/>
      <c r="E578" s="481" t="s">
        <v>538</v>
      </c>
      <c r="F578" s="439">
        <v>2.99</v>
      </c>
      <c r="G578" s="422">
        <f t="shared" si="34"/>
        <v>2.99</v>
      </c>
      <c r="H578" s="423">
        <f t="shared" si="35"/>
        <v>0.68735632183908058</v>
      </c>
      <c r="I578" s="424">
        <f t="shared" si="36"/>
        <v>0.68735632183908058</v>
      </c>
      <c r="J578" s="804"/>
      <c r="K578" s="425"/>
      <c r="L578" s="425" t="s">
        <v>539</v>
      </c>
      <c r="M578" s="440"/>
    </row>
    <row r="579" spans="1:13">
      <c r="A579" s="417" t="s">
        <v>614</v>
      </c>
      <c r="B579" s="459" t="s">
        <v>684</v>
      </c>
      <c r="C579" s="803"/>
      <c r="D579" s="483"/>
      <c r="E579" s="481" t="s">
        <v>151</v>
      </c>
      <c r="F579" s="439">
        <v>2.99</v>
      </c>
      <c r="G579" s="422">
        <f t="shared" si="34"/>
        <v>2.99</v>
      </c>
      <c r="H579" s="423">
        <f t="shared" si="35"/>
        <v>0.68735632183908058</v>
      </c>
      <c r="I579" s="424">
        <f t="shared" si="36"/>
        <v>0.68735632183908058</v>
      </c>
      <c r="J579" s="804"/>
      <c r="K579" s="425"/>
      <c r="L579" s="425" t="s">
        <v>152</v>
      </c>
      <c r="M579" s="440"/>
    </row>
    <row r="580" spans="1:13">
      <c r="A580" s="417" t="s">
        <v>614</v>
      </c>
      <c r="B580" s="459" t="s">
        <v>685</v>
      </c>
      <c r="C580" s="803"/>
      <c r="D580" s="480"/>
      <c r="E580" s="481" t="s">
        <v>124</v>
      </c>
      <c r="F580" s="439">
        <v>2.99</v>
      </c>
      <c r="G580" s="422">
        <f t="shared" si="34"/>
        <v>2.99</v>
      </c>
      <c r="H580" s="423">
        <f t="shared" si="35"/>
        <v>0.68735632183908058</v>
      </c>
      <c r="I580" s="424">
        <f t="shared" si="36"/>
        <v>0.68735632183908058</v>
      </c>
      <c r="J580" s="804"/>
      <c r="K580" s="425"/>
      <c r="L580" s="425" t="s">
        <v>125</v>
      </c>
      <c r="M580" s="440"/>
    </row>
    <row r="581" spans="1:13">
      <c r="A581" s="417" t="s">
        <v>614</v>
      </c>
      <c r="B581" s="459" t="s">
        <v>686</v>
      </c>
      <c r="C581" s="803"/>
      <c r="D581" s="480"/>
      <c r="E581" s="481" t="s">
        <v>155</v>
      </c>
      <c r="F581" s="439">
        <v>2.99</v>
      </c>
      <c r="G581" s="422">
        <f t="shared" si="34"/>
        <v>2.99</v>
      </c>
      <c r="H581" s="423">
        <f t="shared" si="35"/>
        <v>0.68735632183908058</v>
      </c>
      <c r="I581" s="424">
        <f t="shared" si="36"/>
        <v>0.68735632183908058</v>
      </c>
      <c r="J581" s="804"/>
      <c r="K581" s="425"/>
      <c r="L581" s="425" t="s">
        <v>156</v>
      </c>
      <c r="M581" s="440"/>
    </row>
    <row r="582" spans="1:13" ht="9" customHeight="1">
      <c r="A582" s="417">
        <f>VLOOKUP(B582,'.'!$A$1:$I$803,9,0)</f>
        <v>5902811503761</v>
      </c>
      <c r="B582" s="500" t="s">
        <v>687</v>
      </c>
      <c r="C582" s="803" t="s">
        <v>5292</v>
      </c>
      <c r="D582" s="480"/>
      <c r="E582" s="481" t="s">
        <v>354</v>
      </c>
      <c r="F582" s="705">
        <v>3.99</v>
      </c>
      <c r="G582" s="422">
        <f t="shared" si="34"/>
        <v>3.99</v>
      </c>
      <c r="H582" s="423">
        <f t="shared" si="35"/>
        <v>0.917241379310345</v>
      </c>
      <c r="I582" s="424">
        <f t="shared" si="36"/>
        <v>0.917241379310345</v>
      </c>
      <c r="J582" s="804" t="s">
        <v>688</v>
      </c>
      <c r="K582" s="425"/>
      <c r="L582" s="425" t="s">
        <v>121</v>
      </c>
      <c r="M582" s="440"/>
    </row>
    <row r="583" spans="1:13">
      <c r="A583" s="417">
        <f>VLOOKUP(B583,'.'!$A$1:$I$803,9,0)</f>
        <v>5902811507561</v>
      </c>
      <c r="B583" s="500" t="s">
        <v>689</v>
      </c>
      <c r="C583" s="803"/>
      <c r="D583" s="480"/>
      <c r="E583" s="481" t="s">
        <v>690</v>
      </c>
      <c r="F583" s="705">
        <v>3.99</v>
      </c>
      <c r="G583" s="422">
        <f t="shared" si="34"/>
        <v>3.99</v>
      </c>
      <c r="H583" s="423">
        <f t="shared" si="35"/>
        <v>0.917241379310345</v>
      </c>
      <c r="I583" s="424">
        <f t="shared" si="36"/>
        <v>0.917241379310345</v>
      </c>
      <c r="J583" s="804"/>
      <c r="K583" s="425"/>
      <c r="L583" s="425" t="s">
        <v>260</v>
      </c>
      <c r="M583" s="440"/>
    </row>
    <row r="584" spans="1:13">
      <c r="A584" s="417">
        <f>VLOOKUP(B584,'.'!$A$1:$I$803,9,0)</f>
        <v>5902811503778</v>
      </c>
      <c r="B584" s="500" t="s">
        <v>691</v>
      </c>
      <c r="C584" s="803"/>
      <c r="D584" s="480"/>
      <c r="E584" s="481" t="s">
        <v>88</v>
      </c>
      <c r="F584" s="705">
        <v>3.99</v>
      </c>
      <c r="G584" s="422">
        <f t="shared" si="34"/>
        <v>3.99</v>
      </c>
      <c r="H584" s="423">
        <f t="shared" si="35"/>
        <v>0.917241379310345</v>
      </c>
      <c r="I584" s="424">
        <f t="shared" si="36"/>
        <v>0.917241379310345</v>
      </c>
      <c r="J584" s="804"/>
      <c r="K584" s="425"/>
      <c r="L584" s="425" t="s">
        <v>82</v>
      </c>
      <c r="M584" s="440"/>
    </row>
    <row r="585" spans="1:13">
      <c r="A585" s="417">
        <f>VLOOKUP(B585,'.'!$A$1:$I$803,9,0)</f>
        <v>5902811507578</v>
      </c>
      <c r="B585" s="500" t="s">
        <v>692</v>
      </c>
      <c r="C585" s="803"/>
      <c r="D585" s="482"/>
      <c r="E585" s="481" t="s">
        <v>88</v>
      </c>
      <c r="F585" s="705">
        <v>3.99</v>
      </c>
      <c r="G585" s="422">
        <f t="shared" si="34"/>
        <v>3.99</v>
      </c>
      <c r="H585" s="423">
        <f t="shared" si="35"/>
        <v>0.917241379310345</v>
      </c>
      <c r="I585" s="424">
        <f t="shared" si="36"/>
        <v>0.917241379310345</v>
      </c>
      <c r="J585" s="804"/>
      <c r="K585" s="425"/>
      <c r="L585" s="425" t="s">
        <v>82</v>
      </c>
      <c r="M585" s="440"/>
    </row>
    <row r="586" spans="1:13" ht="19.2">
      <c r="A586" s="417">
        <v>5902811508728</v>
      </c>
      <c r="B586" s="500" t="s">
        <v>4721</v>
      </c>
      <c r="C586" s="803"/>
      <c r="D586" s="480"/>
      <c r="E586" s="481" t="s">
        <v>4722</v>
      </c>
      <c r="F586" s="705">
        <v>6.49</v>
      </c>
      <c r="G586" s="422">
        <f t="shared" si="34"/>
        <v>6.49</v>
      </c>
      <c r="H586" s="423">
        <f t="shared" si="35"/>
        <v>1.491954022988506</v>
      </c>
      <c r="I586" s="424">
        <f t="shared" si="36"/>
        <v>1.491954022988506</v>
      </c>
      <c r="J586" s="804"/>
      <c r="K586" s="425"/>
      <c r="L586" s="425" t="s">
        <v>4723</v>
      </c>
      <c r="M586" s="440"/>
    </row>
    <row r="587" spans="1:13">
      <c r="A587" s="417">
        <f>VLOOKUP(B587,'.'!$A$1:$I$803,9,0)</f>
        <v>5902811503747</v>
      </c>
      <c r="B587" s="500" t="s">
        <v>693</v>
      </c>
      <c r="C587" s="803"/>
      <c r="D587" s="480"/>
      <c r="E587" s="481" t="s">
        <v>145</v>
      </c>
      <c r="F587" s="705">
        <v>3.99</v>
      </c>
      <c r="G587" s="422">
        <f t="shared" si="34"/>
        <v>3.99</v>
      </c>
      <c r="H587" s="423">
        <f t="shared" si="35"/>
        <v>0.917241379310345</v>
      </c>
      <c r="I587" s="424">
        <f t="shared" si="36"/>
        <v>0.917241379310345</v>
      </c>
      <c r="J587" s="804"/>
      <c r="K587" s="425"/>
      <c r="L587" s="425" t="s">
        <v>146</v>
      </c>
      <c r="M587" s="440"/>
    </row>
    <row r="588" spans="1:13">
      <c r="A588" s="417">
        <f>VLOOKUP(B588,'.'!$A$1:$I$803,9,0)</f>
        <v>5902811507554</v>
      </c>
      <c r="B588" s="500" t="s">
        <v>694</v>
      </c>
      <c r="C588" s="803"/>
      <c r="D588" s="480"/>
      <c r="E588" s="481" t="s">
        <v>695</v>
      </c>
      <c r="F588" s="705">
        <v>3.99</v>
      </c>
      <c r="G588" s="422">
        <f t="shared" si="34"/>
        <v>3.99</v>
      </c>
      <c r="H588" s="423">
        <f t="shared" si="35"/>
        <v>0.917241379310345</v>
      </c>
      <c r="I588" s="424">
        <f t="shared" si="36"/>
        <v>0.917241379310345</v>
      </c>
      <c r="J588" s="804"/>
      <c r="K588" s="425"/>
      <c r="L588" s="425" t="s">
        <v>539</v>
      </c>
      <c r="M588" s="440"/>
    </row>
    <row r="589" spans="1:13">
      <c r="A589" s="417">
        <f>VLOOKUP(B589,'.'!$A$1:$I$803,9,0)</f>
        <v>5902811507547</v>
      </c>
      <c r="B589" s="500" t="s">
        <v>696</v>
      </c>
      <c r="C589" s="803"/>
      <c r="D589" s="480"/>
      <c r="E589" s="481" t="s">
        <v>697</v>
      </c>
      <c r="F589" s="705">
        <v>3.99</v>
      </c>
      <c r="G589" s="422">
        <f t="shared" si="34"/>
        <v>3.99</v>
      </c>
      <c r="H589" s="423">
        <f t="shared" si="35"/>
        <v>0.917241379310345</v>
      </c>
      <c r="I589" s="424">
        <f t="shared" si="36"/>
        <v>0.917241379310345</v>
      </c>
      <c r="J589" s="804"/>
      <c r="K589" s="425"/>
      <c r="L589" s="425" t="s">
        <v>149</v>
      </c>
      <c r="M589" s="440"/>
    </row>
    <row r="590" spans="1:13">
      <c r="A590" s="417">
        <f>VLOOKUP(B590,'.'!$A$1:$I$803,9,0)</f>
        <v>5902811503730</v>
      </c>
      <c r="B590" s="500" t="s">
        <v>698</v>
      </c>
      <c r="C590" s="803"/>
      <c r="D590" s="483"/>
      <c r="E590" s="481" t="s">
        <v>151</v>
      </c>
      <c r="F590" s="705">
        <v>3.99</v>
      </c>
      <c r="G590" s="422">
        <f t="shared" si="34"/>
        <v>3.99</v>
      </c>
      <c r="H590" s="423">
        <f t="shared" si="35"/>
        <v>0.917241379310345</v>
      </c>
      <c r="I590" s="424">
        <f t="shared" si="36"/>
        <v>0.917241379310345</v>
      </c>
      <c r="J590" s="804"/>
      <c r="K590" s="425"/>
      <c r="L590" s="425" t="s">
        <v>152</v>
      </c>
      <c r="M590" s="440"/>
    </row>
    <row r="591" spans="1:13">
      <c r="A591" s="417">
        <f>VLOOKUP(B591,'.'!$A$1:$I$803,9,0)</f>
        <v>5902811507585</v>
      </c>
      <c r="B591" s="500" t="s">
        <v>699</v>
      </c>
      <c r="C591" s="803"/>
      <c r="D591" s="480"/>
      <c r="E591" s="481" t="s">
        <v>282</v>
      </c>
      <c r="F591" s="705">
        <v>3.99</v>
      </c>
      <c r="G591" s="422">
        <f t="shared" si="34"/>
        <v>3.99</v>
      </c>
      <c r="H591" s="423">
        <f t="shared" si="35"/>
        <v>0.917241379310345</v>
      </c>
      <c r="I591" s="424">
        <f t="shared" si="36"/>
        <v>0.917241379310345</v>
      </c>
      <c r="J591" s="804"/>
      <c r="K591" s="425"/>
      <c r="L591" s="425" t="s">
        <v>283</v>
      </c>
      <c r="M591" s="440"/>
    </row>
    <row r="592" spans="1:13">
      <c r="A592" s="417">
        <f>VLOOKUP(B592,'.'!$A$1:$I$803,9,0)</f>
        <v>5902811503754</v>
      </c>
      <c r="B592" s="500" t="s">
        <v>700</v>
      </c>
      <c r="C592" s="803"/>
      <c r="D592" s="480"/>
      <c r="E592" s="481" t="s">
        <v>124</v>
      </c>
      <c r="F592" s="705">
        <v>3.99</v>
      </c>
      <c r="G592" s="422">
        <f t="shared" si="34"/>
        <v>3.99</v>
      </c>
      <c r="H592" s="423">
        <f t="shared" si="35"/>
        <v>0.917241379310345</v>
      </c>
      <c r="I592" s="424">
        <f t="shared" si="36"/>
        <v>0.917241379310345</v>
      </c>
      <c r="J592" s="804"/>
      <c r="K592" s="425"/>
      <c r="L592" s="425" t="s">
        <v>125</v>
      </c>
      <c r="M592" s="440"/>
    </row>
    <row r="593" spans="1:13">
      <c r="A593" s="417">
        <f>VLOOKUP(B593,'.'!$A$1:$I$803,9,0)</f>
        <v>5902811507592</v>
      </c>
      <c r="B593" s="500" t="s">
        <v>701</v>
      </c>
      <c r="C593" s="803"/>
      <c r="D593" s="480"/>
      <c r="E593" s="481" t="s">
        <v>702</v>
      </c>
      <c r="F593" s="705">
        <v>3.99</v>
      </c>
      <c r="G593" s="422">
        <f t="shared" si="34"/>
        <v>3.99</v>
      </c>
      <c r="H593" s="423">
        <f t="shared" si="35"/>
        <v>0.917241379310345</v>
      </c>
      <c r="I593" s="424">
        <f t="shared" si="36"/>
        <v>0.917241379310345</v>
      </c>
      <c r="J593" s="804"/>
      <c r="K593" s="425"/>
      <c r="L593" s="425" t="s">
        <v>703</v>
      </c>
      <c r="M593" s="440"/>
    </row>
    <row r="594" spans="1:13">
      <c r="A594" s="417">
        <f>VLOOKUP(B594,'.'!$A$1:$I$803,9,0)</f>
        <v>5902811503785</v>
      </c>
      <c r="B594" s="500" t="s">
        <v>704</v>
      </c>
      <c r="C594" s="803"/>
      <c r="D594" s="480"/>
      <c r="E594" s="481" t="s">
        <v>705</v>
      </c>
      <c r="F594" s="705">
        <v>3.99</v>
      </c>
      <c r="G594" s="422">
        <f t="shared" si="34"/>
        <v>3.99</v>
      </c>
      <c r="H594" s="423">
        <f t="shared" si="35"/>
        <v>0.917241379310345</v>
      </c>
      <c r="I594" s="424">
        <f t="shared" si="36"/>
        <v>0.917241379310345</v>
      </c>
      <c r="J594" s="804"/>
      <c r="K594" s="425"/>
      <c r="L594" s="425" t="s">
        <v>156</v>
      </c>
      <c r="M594" s="440"/>
    </row>
    <row r="595" spans="1:13">
      <c r="A595" s="417" t="s">
        <v>706</v>
      </c>
      <c r="B595" s="500" t="s">
        <v>707</v>
      </c>
      <c r="C595" s="803"/>
      <c r="D595" s="480"/>
      <c r="E595" s="481" t="s">
        <v>202</v>
      </c>
      <c r="F595" s="705">
        <v>3.99</v>
      </c>
      <c r="G595" s="422">
        <f t="shared" si="34"/>
        <v>3.99</v>
      </c>
      <c r="H595" s="423">
        <f t="shared" si="35"/>
        <v>0.917241379310345</v>
      </c>
      <c r="I595" s="424">
        <f t="shared" si="36"/>
        <v>0.917241379310345</v>
      </c>
      <c r="J595" s="804"/>
      <c r="K595" s="425"/>
      <c r="L595" s="425" t="s">
        <v>202</v>
      </c>
      <c r="M595" s="440"/>
    </row>
    <row r="596" spans="1:13" ht="9" customHeight="1">
      <c r="A596" s="522">
        <v>5902811508834</v>
      </c>
      <c r="B596" s="500" t="s">
        <v>708</v>
      </c>
      <c r="C596" s="803" t="s">
        <v>709</v>
      </c>
      <c r="D596" s="480"/>
      <c r="E596" s="523" t="s">
        <v>710</v>
      </c>
      <c r="F596" s="705">
        <v>3.25</v>
      </c>
      <c r="G596" s="422">
        <f t="shared" si="34"/>
        <v>3.25</v>
      </c>
      <c r="H596" s="423">
        <f t="shared" si="35"/>
        <v>0.74712643678160928</v>
      </c>
      <c r="I596" s="424">
        <f t="shared" si="36"/>
        <v>0.74712643678160928</v>
      </c>
      <c r="J596" s="804" t="s">
        <v>711</v>
      </c>
      <c r="K596" s="425"/>
      <c r="L596" s="523" t="s">
        <v>710</v>
      </c>
      <c r="M596" s="440"/>
    </row>
    <row r="597" spans="1:13">
      <c r="A597" s="522">
        <v>5902811508827</v>
      </c>
      <c r="B597" s="500" t="s">
        <v>712</v>
      </c>
      <c r="C597" s="803"/>
      <c r="D597" s="480"/>
      <c r="E597" s="523" t="s">
        <v>713</v>
      </c>
      <c r="F597" s="705">
        <v>3.25</v>
      </c>
      <c r="G597" s="422">
        <f t="shared" si="34"/>
        <v>3.25</v>
      </c>
      <c r="H597" s="423">
        <f t="shared" si="35"/>
        <v>0.74712643678160928</v>
      </c>
      <c r="I597" s="424">
        <f t="shared" si="36"/>
        <v>0.74712643678160928</v>
      </c>
      <c r="J597" s="804"/>
      <c r="K597" s="425"/>
      <c r="L597" s="523" t="s">
        <v>713</v>
      </c>
      <c r="M597" s="440"/>
    </row>
    <row r="598" spans="1:13">
      <c r="A598" s="522">
        <v>5902811508759</v>
      </c>
      <c r="B598" s="500" t="s">
        <v>714</v>
      </c>
      <c r="C598" s="803"/>
      <c r="D598" s="480"/>
      <c r="E598" s="523" t="s">
        <v>713</v>
      </c>
      <c r="F598" s="705">
        <v>3.25</v>
      </c>
      <c r="G598" s="422">
        <f t="shared" si="34"/>
        <v>3.25</v>
      </c>
      <c r="H598" s="423">
        <f t="shared" si="35"/>
        <v>0.74712643678160928</v>
      </c>
      <c r="I598" s="424">
        <f t="shared" si="36"/>
        <v>0.74712643678160928</v>
      </c>
      <c r="J598" s="804"/>
      <c r="K598" s="425"/>
      <c r="L598" s="523" t="s">
        <v>713</v>
      </c>
      <c r="M598" s="440"/>
    </row>
    <row r="599" spans="1:13">
      <c r="A599" s="522">
        <v>5902811508773</v>
      </c>
      <c r="B599" s="500" t="s">
        <v>715</v>
      </c>
      <c r="C599" s="803"/>
      <c r="D599" s="480"/>
      <c r="E599" s="523" t="s">
        <v>716</v>
      </c>
      <c r="F599" s="705">
        <v>3.25</v>
      </c>
      <c r="G599" s="422">
        <f t="shared" si="34"/>
        <v>3.25</v>
      </c>
      <c r="H599" s="423">
        <f t="shared" si="35"/>
        <v>0.74712643678160928</v>
      </c>
      <c r="I599" s="424">
        <f t="shared" si="36"/>
        <v>0.74712643678160928</v>
      </c>
      <c r="J599" s="804"/>
      <c r="K599" s="425"/>
      <c r="L599" s="523" t="s">
        <v>716</v>
      </c>
      <c r="M599" s="440"/>
    </row>
    <row r="600" spans="1:13">
      <c r="A600" s="522">
        <v>5902811508735</v>
      </c>
      <c r="B600" s="500" t="s">
        <v>717</v>
      </c>
      <c r="C600" s="803"/>
      <c r="D600" s="480"/>
      <c r="E600" s="523" t="s">
        <v>718</v>
      </c>
      <c r="F600" s="705">
        <v>3.25</v>
      </c>
      <c r="G600" s="422">
        <f t="shared" si="34"/>
        <v>3.25</v>
      </c>
      <c r="H600" s="423">
        <f t="shared" si="35"/>
        <v>0.74712643678160928</v>
      </c>
      <c r="I600" s="424">
        <f t="shared" si="36"/>
        <v>0.74712643678160928</v>
      </c>
      <c r="J600" s="804"/>
      <c r="K600" s="425"/>
      <c r="L600" s="523" t="s">
        <v>718</v>
      </c>
      <c r="M600" s="440"/>
    </row>
    <row r="601" spans="1:13">
      <c r="A601" s="522">
        <v>5902811508742</v>
      </c>
      <c r="B601" s="500" t="s">
        <v>719</v>
      </c>
      <c r="C601" s="803"/>
      <c r="D601" s="480"/>
      <c r="E601" s="523" t="s">
        <v>720</v>
      </c>
      <c r="F601" s="705">
        <v>3.25</v>
      </c>
      <c r="G601" s="422">
        <f t="shared" si="34"/>
        <v>3.25</v>
      </c>
      <c r="H601" s="423">
        <f t="shared" si="35"/>
        <v>0.74712643678160928</v>
      </c>
      <c r="I601" s="424">
        <f t="shared" si="36"/>
        <v>0.74712643678160928</v>
      </c>
      <c r="J601" s="804"/>
      <c r="K601" s="425"/>
      <c r="L601" s="523" t="s">
        <v>720</v>
      </c>
      <c r="M601" s="440"/>
    </row>
    <row r="602" spans="1:13">
      <c r="A602" s="522">
        <v>5902811508766</v>
      </c>
      <c r="B602" s="500" t="s">
        <v>721</v>
      </c>
      <c r="C602" s="803"/>
      <c r="D602" s="480"/>
      <c r="E602" s="523" t="s">
        <v>722</v>
      </c>
      <c r="F602" s="705">
        <v>3.25</v>
      </c>
      <c r="G602" s="422">
        <f t="shared" si="34"/>
        <v>3.25</v>
      </c>
      <c r="H602" s="423">
        <f t="shared" si="35"/>
        <v>0.74712643678160928</v>
      </c>
      <c r="I602" s="424">
        <f t="shared" si="36"/>
        <v>0.74712643678160928</v>
      </c>
      <c r="J602" s="804"/>
      <c r="K602" s="425"/>
      <c r="L602" s="523" t="s">
        <v>722</v>
      </c>
      <c r="M602" s="440"/>
    </row>
    <row r="603" spans="1:13">
      <c r="A603" s="417">
        <f>VLOOKUP(B603,'.'!$A$1:$I$803,9,0)</f>
        <v>5902811503792</v>
      </c>
      <c r="B603" s="459" t="s">
        <v>723</v>
      </c>
      <c r="C603" s="484" t="s">
        <v>5293</v>
      </c>
      <c r="D603" s="437"/>
      <c r="E603" s="481" t="s">
        <v>354</v>
      </c>
      <c r="F603" s="705">
        <v>14.95</v>
      </c>
      <c r="G603" s="422">
        <f t="shared" si="34"/>
        <v>14.95</v>
      </c>
      <c r="H603" s="423">
        <f t="shared" si="35"/>
        <v>3.4367816091954024</v>
      </c>
      <c r="I603" s="424">
        <f t="shared" si="36"/>
        <v>3.4367816091954024</v>
      </c>
      <c r="J603" s="419" t="s">
        <v>724</v>
      </c>
      <c r="K603" s="425"/>
      <c r="L603" s="425" t="s">
        <v>121</v>
      </c>
      <c r="M603" s="440"/>
    </row>
    <row r="604" spans="1:13">
      <c r="A604" s="417">
        <f>VLOOKUP(B604,'.'!$A$1:$I$803,9,0)</f>
        <v>5902811507608</v>
      </c>
      <c r="B604" s="500" t="s">
        <v>725</v>
      </c>
      <c r="C604" s="484" t="s">
        <v>5294</v>
      </c>
      <c r="D604" s="524"/>
      <c r="E604" s="481" t="s">
        <v>354</v>
      </c>
      <c r="F604" s="705">
        <v>19.95</v>
      </c>
      <c r="G604" s="525">
        <f t="shared" si="34"/>
        <v>19.95</v>
      </c>
      <c r="H604" s="526">
        <f t="shared" si="35"/>
        <v>4.5862068965517242</v>
      </c>
      <c r="I604" s="424">
        <f t="shared" si="36"/>
        <v>4.5862068965517242</v>
      </c>
      <c r="J604" s="419" t="s">
        <v>726</v>
      </c>
      <c r="K604" s="425"/>
      <c r="L604" s="425" t="s">
        <v>121</v>
      </c>
      <c r="M604" s="440"/>
    </row>
    <row r="605" spans="1:13">
      <c r="A605" s="417">
        <f>VLOOKUP(B605,'.'!$A$1:$I$803,9,0)</f>
        <v>5902811506601</v>
      </c>
      <c r="B605" s="500" t="s">
        <v>727</v>
      </c>
      <c r="C605" s="716" t="s">
        <v>728</v>
      </c>
      <c r="D605" s="524"/>
      <c r="E605" s="527" t="s">
        <v>729</v>
      </c>
      <c r="F605" s="706">
        <v>13.25</v>
      </c>
      <c r="G605" s="525">
        <f t="shared" si="34"/>
        <v>13.25</v>
      </c>
      <c r="H605" s="526">
        <f t="shared" si="35"/>
        <v>3.0459770114942533</v>
      </c>
      <c r="I605" s="424">
        <f t="shared" si="36"/>
        <v>3.0459770114942533</v>
      </c>
      <c r="J605" s="713" t="s">
        <v>730</v>
      </c>
      <c r="K605" s="714"/>
      <c r="L605" s="714" t="s">
        <v>82</v>
      </c>
      <c r="M605" s="440"/>
    </row>
    <row r="606" spans="1:13">
      <c r="A606" s="571">
        <v>5902811509978</v>
      </c>
      <c r="B606" s="722" t="s">
        <v>5485</v>
      </c>
      <c r="C606" s="716" t="s">
        <v>5487</v>
      </c>
      <c r="D606" s="524"/>
      <c r="E606" s="527" t="s">
        <v>729</v>
      </c>
      <c r="F606" s="634">
        <v>34.950000000000003</v>
      </c>
      <c r="G606" s="525">
        <f t="shared" si="34"/>
        <v>34.950000000000003</v>
      </c>
      <c r="H606" s="526">
        <f t="shared" si="35"/>
        <v>8.0344827586206904</v>
      </c>
      <c r="I606" s="424">
        <f t="shared" si="36"/>
        <v>8.0344827586206904</v>
      </c>
      <c r="J606" s="713" t="s">
        <v>5489</v>
      </c>
      <c r="K606" s="431"/>
      <c r="L606" s="432"/>
      <c r="M606" s="479"/>
    </row>
    <row r="607" spans="1:13">
      <c r="A607" s="723">
        <v>5902811509633</v>
      </c>
      <c r="B607" s="722" t="s">
        <v>5486</v>
      </c>
      <c r="C607" s="716" t="s">
        <v>5488</v>
      </c>
      <c r="D607" s="524"/>
      <c r="E607" s="527" t="s">
        <v>729</v>
      </c>
      <c r="F607" s="634">
        <v>5.99</v>
      </c>
      <c r="G607" s="525">
        <f t="shared" si="34"/>
        <v>5.99</v>
      </c>
      <c r="H607" s="526">
        <f t="shared" si="35"/>
        <v>1.3770114942528737</v>
      </c>
      <c r="I607" s="424">
        <f t="shared" si="36"/>
        <v>1.3770114942528737</v>
      </c>
      <c r="J607" s="713" t="s">
        <v>5490</v>
      </c>
      <c r="K607" s="431"/>
      <c r="L607" s="432"/>
      <c r="M607" s="479"/>
    </row>
    <row r="608" spans="1:13" ht="11.25" customHeight="1">
      <c r="A608" s="805" t="s">
        <v>731</v>
      </c>
      <c r="B608" s="805"/>
      <c r="C608" s="805"/>
      <c r="D608" s="805"/>
      <c r="E608" s="805"/>
      <c r="F608" s="805"/>
      <c r="G608" s="805"/>
      <c r="H608" s="805"/>
      <c r="I608" s="805"/>
      <c r="J608" s="805"/>
      <c r="K608" s="805"/>
      <c r="L608" s="444"/>
      <c r="M608" s="445"/>
    </row>
    <row r="609" spans="1:13" ht="11.25" customHeight="1">
      <c r="A609" s="805" t="s">
        <v>732</v>
      </c>
      <c r="B609" s="805"/>
      <c r="C609" s="805"/>
      <c r="D609" s="805"/>
      <c r="E609" s="805"/>
      <c r="F609" s="805"/>
      <c r="G609" s="805"/>
      <c r="H609" s="805"/>
      <c r="I609" s="805"/>
      <c r="J609" s="805"/>
      <c r="K609" s="805"/>
      <c r="L609" s="805"/>
      <c r="M609" s="445"/>
    </row>
    <row r="610" spans="1:13" s="537" customFormat="1" ht="19.2">
      <c r="A610" s="621">
        <f>VLOOKUP(B610,'[3].'!$A$1:$I$849,9,0)</f>
        <v>5902811507103</v>
      </c>
      <c r="B610" s="528" t="s">
        <v>733</v>
      </c>
      <c r="C610" s="528" t="s">
        <v>5295</v>
      </c>
      <c r="D610" s="454" t="s">
        <v>734</v>
      </c>
      <c r="E610" s="529"/>
      <c r="F610" s="631">
        <v>7.75</v>
      </c>
      <c r="G610" s="531">
        <f t="shared" ref="G610:G624" si="37">F610-(F610*$G$2)</f>
        <v>7.75</v>
      </c>
      <c r="H610" s="532">
        <f t="shared" ref="H610:H668" si="38">F610/$I$2</f>
        <v>1.781609195402299</v>
      </c>
      <c r="I610" s="533">
        <f t="shared" ref="I610:I668" si="39">H610-(H610*$G$2)</f>
        <v>1.781609195402299</v>
      </c>
      <c r="J610" s="534" t="s">
        <v>5296</v>
      </c>
      <c r="K610" s="535" t="s">
        <v>257</v>
      </c>
      <c r="L610" s="535"/>
      <c r="M610" s="536" t="s">
        <v>735</v>
      </c>
    </row>
    <row r="611" spans="1:13" s="537" customFormat="1" ht="19.2">
      <c r="A611" s="621">
        <f>VLOOKUP(B611,'[3].'!$A$1:$I$849,9,0)</f>
        <v>5902811507110</v>
      </c>
      <c r="B611" s="528" t="s">
        <v>736</v>
      </c>
      <c r="C611" s="454" t="s">
        <v>5297</v>
      </c>
      <c r="D611" s="454" t="s">
        <v>737</v>
      </c>
      <c r="E611" s="529"/>
      <c r="F611" s="631">
        <v>7.75</v>
      </c>
      <c r="G611" s="531">
        <f t="shared" si="37"/>
        <v>7.75</v>
      </c>
      <c r="H611" s="532">
        <f t="shared" si="38"/>
        <v>1.781609195402299</v>
      </c>
      <c r="I611" s="533">
        <f t="shared" si="39"/>
        <v>1.781609195402299</v>
      </c>
      <c r="J611" s="535" t="s">
        <v>4794</v>
      </c>
      <c r="K611" s="535" t="s">
        <v>253</v>
      </c>
      <c r="L611" s="535"/>
      <c r="M611" s="536" t="s">
        <v>735</v>
      </c>
    </row>
    <row r="612" spans="1:13" s="537" customFormat="1" ht="19.2">
      <c r="A612" s="621">
        <f>VLOOKUP(B612,'[3].'!$A$1:$I$849,9,0)</f>
        <v>5902811507127</v>
      </c>
      <c r="B612" s="528" t="s">
        <v>738</v>
      </c>
      <c r="C612" s="528" t="s">
        <v>5298</v>
      </c>
      <c r="D612" s="454" t="s">
        <v>734</v>
      </c>
      <c r="E612" s="529"/>
      <c r="F612" s="631">
        <v>7.75</v>
      </c>
      <c r="G612" s="531">
        <f t="shared" si="37"/>
        <v>7.75</v>
      </c>
      <c r="H612" s="532">
        <f t="shared" si="38"/>
        <v>1.781609195402299</v>
      </c>
      <c r="I612" s="533">
        <f t="shared" si="39"/>
        <v>1.781609195402299</v>
      </c>
      <c r="J612" s="534" t="s">
        <v>5299</v>
      </c>
      <c r="K612" s="535" t="s">
        <v>257</v>
      </c>
      <c r="L612" s="535"/>
      <c r="M612" s="536" t="s">
        <v>735</v>
      </c>
    </row>
    <row r="613" spans="1:13" s="537" customFormat="1" ht="19.2">
      <c r="A613" s="621">
        <f>VLOOKUP(B613,'[3].'!$A$1:$I$849,9,0)</f>
        <v>5902811507134</v>
      </c>
      <c r="B613" s="528" t="s">
        <v>739</v>
      </c>
      <c r="C613" s="528" t="s">
        <v>5298</v>
      </c>
      <c r="D613" s="454" t="s">
        <v>737</v>
      </c>
      <c r="E613" s="529"/>
      <c r="F613" s="631">
        <v>7.75</v>
      </c>
      <c r="G613" s="531">
        <f t="shared" si="37"/>
        <v>7.75</v>
      </c>
      <c r="H613" s="532">
        <f t="shared" si="38"/>
        <v>1.781609195402299</v>
      </c>
      <c r="I613" s="533">
        <f t="shared" si="39"/>
        <v>1.781609195402299</v>
      </c>
      <c r="J613" s="534" t="s">
        <v>5299</v>
      </c>
      <c r="K613" s="535" t="s">
        <v>253</v>
      </c>
      <c r="L613" s="535"/>
      <c r="M613" s="536" t="s">
        <v>735</v>
      </c>
    </row>
    <row r="614" spans="1:13" s="537" customFormat="1" ht="19.2">
      <c r="A614" s="621">
        <f>VLOOKUP(B614,'[3].'!$A$1:$I$849,9,0)</f>
        <v>5902811503280</v>
      </c>
      <c r="B614" s="528" t="s">
        <v>740</v>
      </c>
      <c r="C614" s="528" t="s">
        <v>5300</v>
      </c>
      <c r="D614" s="454" t="s">
        <v>757</v>
      </c>
      <c r="E614" s="529" t="s">
        <v>741</v>
      </c>
      <c r="F614" s="631">
        <v>1.35</v>
      </c>
      <c r="G614" s="531">
        <f t="shared" si="37"/>
        <v>1.35</v>
      </c>
      <c r="H614" s="532">
        <f t="shared" si="38"/>
        <v>0.31034482758620696</v>
      </c>
      <c r="I614" s="533">
        <f t="shared" si="39"/>
        <v>0.31034482758620696</v>
      </c>
      <c r="J614" s="534" t="s">
        <v>5301</v>
      </c>
      <c r="K614" s="535" t="s">
        <v>757</v>
      </c>
      <c r="L614" s="535" t="s">
        <v>741</v>
      </c>
      <c r="M614" s="536"/>
    </row>
    <row r="615" spans="1:13" s="537" customFormat="1" ht="19.2">
      <c r="A615" s="621">
        <f>VLOOKUP(B615,'[3].'!$A$1:$I$849,9,0)</f>
        <v>5902811503297</v>
      </c>
      <c r="B615" s="528" t="s">
        <v>742</v>
      </c>
      <c r="C615" s="528" t="s">
        <v>5302</v>
      </c>
      <c r="D615" s="454" t="s">
        <v>757</v>
      </c>
      <c r="E615" s="529" t="s">
        <v>741</v>
      </c>
      <c r="F615" s="631">
        <v>1.35</v>
      </c>
      <c r="G615" s="531">
        <f t="shared" si="37"/>
        <v>1.35</v>
      </c>
      <c r="H615" s="532">
        <f t="shared" si="38"/>
        <v>0.31034482758620696</v>
      </c>
      <c r="I615" s="533">
        <f t="shared" si="39"/>
        <v>0.31034482758620696</v>
      </c>
      <c r="J615" s="534" t="s">
        <v>5303</v>
      </c>
      <c r="K615" s="535" t="s">
        <v>757</v>
      </c>
      <c r="L615" s="535" t="s">
        <v>741</v>
      </c>
      <c r="M615" s="536"/>
    </row>
    <row r="616" spans="1:13" s="537" customFormat="1" ht="19.2">
      <c r="A616" s="621" t="str">
        <f>VLOOKUP(B616,'[3].'!$A$1:$I$849,9,0)</f>
        <v>5902811508025</v>
      </c>
      <c r="B616" s="528" t="s">
        <v>743</v>
      </c>
      <c r="C616" s="528" t="s">
        <v>5304</v>
      </c>
      <c r="D616" s="454" t="s">
        <v>757</v>
      </c>
      <c r="E616" s="529" t="s">
        <v>741</v>
      </c>
      <c r="F616" s="631">
        <v>1.5</v>
      </c>
      <c r="G616" s="531">
        <f t="shared" si="37"/>
        <v>1.5</v>
      </c>
      <c r="H616" s="532">
        <f t="shared" si="38"/>
        <v>0.34482758620689657</v>
      </c>
      <c r="I616" s="533">
        <f t="shared" si="39"/>
        <v>0.34482758620689657</v>
      </c>
      <c r="J616" s="534" t="s">
        <v>5305</v>
      </c>
      <c r="K616" s="535" t="s">
        <v>757</v>
      </c>
      <c r="L616" s="535" t="s">
        <v>741</v>
      </c>
      <c r="M616" s="536"/>
    </row>
    <row r="617" spans="1:13" s="537" customFormat="1" ht="19.2">
      <c r="A617" s="621">
        <f>VLOOKUP(B617,'[3].'!$A$1:$I$849,9,0)</f>
        <v>5902811503303</v>
      </c>
      <c r="B617" s="528" t="s">
        <v>744</v>
      </c>
      <c r="C617" s="528" t="s">
        <v>5306</v>
      </c>
      <c r="D617" s="454" t="s">
        <v>757</v>
      </c>
      <c r="E617" s="529" t="s">
        <v>741</v>
      </c>
      <c r="F617" s="631">
        <v>2.99</v>
      </c>
      <c r="G617" s="531">
        <f t="shared" si="37"/>
        <v>2.99</v>
      </c>
      <c r="H617" s="532">
        <f t="shared" si="38"/>
        <v>0.68735632183908058</v>
      </c>
      <c r="I617" s="533">
        <f t="shared" si="39"/>
        <v>0.68735632183908058</v>
      </c>
      <c r="J617" s="534" t="s">
        <v>5307</v>
      </c>
      <c r="K617" s="535" t="s">
        <v>757</v>
      </c>
      <c r="L617" s="535" t="s">
        <v>741</v>
      </c>
      <c r="M617" s="536"/>
    </row>
    <row r="618" spans="1:13" s="537" customFormat="1" ht="19.2">
      <c r="A618" s="621">
        <f>VLOOKUP(B618,'[3].'!$A$1:$I$849,9,0)</f>
        <v>5902811503310</v>
      </c>
      <c r="B618" s="528" t="s">
        <v>745</v>
      </c>
      <c r="C618" s="528" t="s">
        <v>5308</v>
      </c>
      <c r="D618" s="454" t="s">
        <v>757</v>
      </c>
      <c r="E618" s="529" t="s">
        <v>741</v>
      </c>
      <c r="F618" s="631">
        <v>2.99</v>
      </c>
      <c r="G618" s="531">
        <f t="shared" si="37"/>
        <v>2.99</v>
      </c>
      <c r="H618" s="532">
        <f t="shared" si="38"/>
        <v>0.68735632183908058</v>
      </c>
      <c r="I618" s="533">
        <f t="shared" si="39"/>
        <v>0.68735632183908058</v>
      </c>
      <c r="J618" s="534" t="s">
        <v>5309</v>
      </c>
      <c r="K618" s="535" t="s">
        <v>757</v>
      </c>
      <c r="L618" s="535" t="s">
        <v>741</v>
      </c>
      <c r="M618" s="536"/>
    </row>
    <row r="619" spans="1:13" s="537" customFormat="1" ht="19.2">
      <c r="A619" s="621">
        <f>VLOOKUP(B619,'[3].'!$A$1:$I$849,9,0)</f>
        <v>5902811503327</v>
      </c>
      <c r="B619" s="528" t="s">
        <v>746</v>
      </c>
      <c r="C619" s="528" t="s">
        <v>5310</v>
      </c>
      <c r="D619" s="454" t="s">
        <v>757</v>
      </c>
      <c r="E619" s="529" t="s">
        <v>747</v>
      </c>
      <c r="F619" s="631">
        <v>9.9499999999999993</v>
      </c>
      <c r="G619" s="531">
        <f t="shared" si="37"/>
        <v>9.9499999999999993</v>
      </c>
      <c r="H619" s="532">
        <f t="shared" si="38"/>
        <v>2.2873563218390807</v>
      </c>
      <c r="I619" s="533">
        <f t="shared" si="39"/>
        <v>2.2873563218390807</v>
      </c>
      <c r="J619" s="534" t="s">
        <v>5311</v>
      </c>
      <c r="K619" s="535" t="s">
        <v>757</v>
      </c>
      <c r="L619" s="535" t="s">
        <v>748</v>
      </c>
      <c r="M619" s="536"/>
    </row>
    <row r="620" spans="1:13" s="537" customFormat="1" ht="19.2">
      <c r="A620" s="621">
        <f>VLOOKUP(B620,'[3].'!$A$1:$I$849,9,0)</f>
        <v>5902811503334</v>
      </c>
      <c r="B620" s="528" t="s">
        <v>749</v>
      </c>
      <c r="C620" s="528" t="s">
        <v>5312</v>
      </c>
      <c r="D620" s="454" t="s">
        <v>757</v>
      </c>
      <c r="E620" s="529" t="s">
        <v>747</v>
      </c>
      <c r="F620" s="631">
        <v>9.9499999999999993</v>
      </c>
      <c r="G620" s="531">
        <f t="shared" si="37"/>
        <v>9.9499999999999993</v>
      </c>
      <c r="H620" s="532">
        <f t="shared" si="38"/>
        <v>2.2873563218390807</v>
      </c>
      <c r="I620" s="533">
        <f t="shared" si="39"/>
        <v>2.2873563218390807</v>
      </c>
      <c r="J620" s="534" t="s">
        <v>5313</v>
      </c>
      <c r="K620" s="535" t="s">
        <v>757</v>
      </c>
      <c r="L620" s="535" t="s">
        <v>748</v>
      </c>
      <c r="M620" s="536"/>
    </row>
    <row r="621" spans="1:13" s="537" customFormat="1" ht="19.2">
      <c r="A621" s="617">
        <v>5902811508278</v>
      </c>
      <c r="B621" s="538" t="s">
        <v>4841</v>
      </c>
      <c r="C621" s="538" t="s">
        <v>5314</v>
      </c>
      <c r="D621" s="454" t="s">
        <v>757</v>
      </c>
      <c r="E621" s="529" t="s">
        <v>747</v>
      </c>
      <c r="F621" s="631">
        <v>9.9499999999999993</v>
      </c>
      <c r="G621" s="531">
        <f t="shared" si="37"/>
        <v>9.9499999999999993</v>
      </c>
      <c r="H621" s="532">
        <f t="shared" si="38"/>
        <v>2.2873563218390807</v>
      </c>
      <c r="I621" s="533">
        <f t="shared" si="39"/>
        <v>2.2873563218390807</v>
      </c>
      <c r="J621" s="534" t="s">
        <v>5315</v>
      </c>
      <c r="K621" s="535" t="s">
        <v>757</v>
      </c>
      <c r="L621" s="535" t="s">
        <v>748</v>
      </c>
      <c r="M621" s="536"/>
    </row>
    <row r="622" spans="1:13" s="537" customFormat="1" ht="19.2">
      <c r="A622" s="617" t="s">
        <v>4683</v>
      </c>
      <c r="B622" s="538" t="s">
        <v>4840</v>
      </c>
      <c r="C622" s="538" t="s">
        <v>5316</v>
      </c>
      <c r="D622" s="454" t="s">
        <v>757</v>
      </c>
      <c r="E622" s="529" t="s">
        <v>747</v>
      </c>
      <c r="F622" s="631">
        <v>9.9499999999999993</v>
      </c>
      <c r="G622" s="531">
        <f t="shared" si="37"/>
        <v>9.9499999999999993</v>
      </c>
      <c r="H622" s="532">
        <f t="shared" si="38"/>
        <v>2.2873563218390807</v>
      </c>
      <c r="I622" s="533">
        <f t="shared" si="39"/>
        <v>2.2873563218390807</v>
      </c>
      <c r="J622" s="534" t="s">
        <v>5317</v>
      </c>
      <c r="K622" s="535" t="s">
        <v>757</v>
      </c>
      <c r="L622" s="535" t="s">
        <v>748</v>
      </c>
      <c r="M622" s="536"/>
    </row>
    <row r="623" spans="1:13" s="537" customFormat="1" ht="19.2">
      <c r="A623" s="621">
        <v>5902811509251</v>
      </c>
      <c r="B623" s="539" t="s">
        <v>4842</v>
      </c>
      <c r="C623" s="528" t="s">
        <v>5318</v>
      </c>
      <c r="D623" s="454" t="s">
        <v>757</v>
      </c>
      <c r="E623" s="529" t="s">
        <v>747</v>
      </c>
      <c r="F623" s="631">
        <v>9.9499999999999993</v>
      </c>
      <c r="G623" s="531">
        <f t="shared" si="37"/>
        <v>9.9499999999999993</v>
      </c>
      <c r="H623" s="532">
        <f t="shared" si="38"/>
        <v>2.2873563218390807</v>
      </c>
      <c r="I623" s="533">
        <f t="shared" si="39"/>
        <v>2.2873563218390807</v>
      </c>
      <c r="J623" s="534" t="s">
        <v>5319</v>
      </c>
      <c r="K623" s="535" t="s">
        <v>757</v>
      </c>
      <c r="L623" s="535" t="s">
        <v>748</v>
      </c>
      <c r="M623" s="536"/>
    </row>
    <row r="624" spans="1:13" s="537" customFormat="1" ht="19.2">
      <c r="A624" s="621">
        <f>VLOOKUP(B624,'[3].'!$A$1:$I$849,9,0)</f>
        <v>5902811503341</v>
      </c>
      <c r="B624" s="528" t="s">
        <v>752</v>
      </c>
      <c r="C624" s="528" t="s">
        <v>5320</v>
      </c>
      <c r="D624" s="454"/>
      <c r="E624" s="529" t="s">
        <v>753</v>
      </c>
      <c r="F624" s="631">
        <v>2.4900000000000002</v>
      </c>
      <c r="G624" s="531">
        <f t="shared" si="37"/>
        <v>2.4900000000000002</v>
      </c>
      <c r="H624" s="532">
        <f t="shared" si="38"/>
        <v>0.57241379310344842</v>
      </c>
      <c r="I624" s="533">
        <f t="shared" si="39"/>
        <v>0.57241379310344842</v>
      </c>
      <c r="J624" s="534" t="s">
        <v>5321</v>
      </c>
      <c r="K624" s="535"/>
      <c r="L624" s="535" t="s">
        <v>528</v>
      </c>
      <c r="M624" s="536"/>
    </row>
    <row r="625" spans="1:13" s="537" customFormat="1" ht="19.2">
      <c r="A625" s="621">
        <f>VLOOKUP(B625,'[3].'!$A$1:$I$849,9,0)</f>
        <v>5902811503358</v>
      </c>
      <c r="B625" s="534" t="s">
        <v>754</v>
      </c>
      <c r="C625" s="534" t="s">
        <v>5322</v>
      </c>
      <c r="D625" s="534"/>
      <c r="E625" s="540" t="s">
        <v>753</v>
      </c>
      <c r="F625" s="634">
        <v>0.65</v>
      </c>
      <c r="G625" s="531" t="s">
        <v>89</v>
      </c>
      <c r="H625" s="532">
        <f t="shared" si="38"/>
        <v>0.14942528735632185</v>
      </c>
      <c r="I625" s="533">
        <f t="shared" si="39"/>
        <v>0.14942528735632185</v>
      </c>
      <c r="J625" s="534" t="s">
        <v>5323</v>
      </c>
      <c r="K625" s="535"/>
      <c r="L625" s="535" t="s">
        <v>528</v>
      </c>
      <c r="M625" s="536"/>
    </row>
    <row r="626" spans="1:13" s="537" customFormat="1" ht="19.2">
      <c r="A626" s="621">
        <f>VLOOKUP(B626,'[3].'!$A$1:$I$849,9,0)</f>
        <v>5902811503365</v>
      </c>
      <c r="B626" s="528" t="s">
        <v>755</v>
      </c>
      <c r="C626" s="454" t="s">
        <v>5324</v>
      </c>
      <c r="D626" s="454"/>
      <c r="E626" s="529" t="s">
        <v>756</v>
      </c>
      <c r="F626" s="631">
        <v>12.5</v>
      </c>
      <c r="G626" s="531">
        <f>F626-(F626*$G$2)</f>
        <v>12.5</v>
      </c>
      <c r="H626" s="532">
        <f t="shared" si="38"/>
        <v>2.8735632183908049</v>
      </c>
      <c r="I626" s="533">
        <f t="shared" si="39"/>
        <v>2.8735632183908049</v>
      </c>
      <c r="J626" s="534" t="s">
        <v>5325</v>
      </c>
      <c r="K626" s="535"/>
      <c r="L626" s="535" t="s">
        <v>757</v>
      </c>
      <c r="M626" s="536"/>
    </row>
    <row r="627" spans="1:13" s="537" customFormat="1" ht="19.2">
      <c r="A627" s="621">
        <f>VLOOKUP(B627,'[3].'!$A$1:$I$849,9,0)</f>
        <v>5902811503372</v>
      </c>
      <c r="B627" s="528" t="s">
        <v>758</v>
      </c>
      <c r="C627" s="454" t="s">
        <v>5326</v>
      </c>
      <c r="D627" s="454"/>
      <c r="E627" s="529" t="s">
        <v>756</v>
      </c>
      <c r="F627" s="631">
        <v>12.5</v>
      </c>
      <c r="G627" s="531">
        <f>F627-(F627*$G$2)</f>
        <v>12.5</v>
      </c>
      <c r="H627" s="532">
        <f t="shared" si="38"/>
        <v>2.8735632183908049</v>
      </c>
      <c r="I627" s="533">
        <f t="shared" si="39"/>
        <v>2.8735632183908049</v>
      </c>
      <c r="J627" s="534" t="s">
        <v>5327</v>
      </c>
      <c r="K627" s="535"/>
      <c r="L627" s="535" t="s">
        <v>757</v>
      </c>
      <c r="M627" s="536"/>
    </row>
    <row r="628" spans="1:13" s="537" customFormat="1" ht="19.2">
      <c r="A628" s="621">
        <f>VLOOKUP(B628,'[3].'!$A$1:$I$849,9,0)</f>
        <v>5902811503389</v>
      </c>
      <c r="B628" s="528" t="s">
        <v>759</v>
      </c>
      <c r="C628" s="454" t="s">
        <v>5328</v>
      </c>
      <c r="D628" s="454"/>
      <c r="E628" s="529" t="s">
        <v>756</v>
      </c>
      <c r="F628" s="631">
        <v>7.5</v>
      </c>
      <c r="G628" s="531" t="s">
        <v>89</v>
      </c>
      <c r="H628" s="532">
        <f t="shared" si="38"/>
        <v>1.7241379310344829</v>
      </c>
      <c r="I628" s="533">
        <f t="shared" si="39"/>
        <v>1.7241379310344829</v>
      </c>
      <c r="J628" s="534" t="s">
        <v>5329</v>
      </c>
      <c r="K628" s="535"/>
      <c r="L628" s="535" t="s">
        <v>757</v>
      </c>
      <c r="M628" s="536"/>
    </row>
    <row r="629" spans="1:13" s="537" customFormat="1" ht="19.2">
      <c r="A629" s="621">
        <f>VLOOKUP(B629,'[3].'!$A$1:$I$849,9,0)</f>
        <v>5902811503396</v>
      </c>
      <c r="B629" s="528" t="s">
        <v>760</v>
      </c>
      <c r="C629" s="454" t="s">
        <v>5330</v>
      </c>
      <c r="D629" s="454"/>
      <c r="E629" s="529" t="s">
        <v>756</v>
      </c>
      <c r="F629" s="631">
        <v>19.95</v>
      </c>
      <c r="G629" s="531">
        <f t="shared" ref="G629:G668" si="40">F629-(F629*$G$2)</f>
        <v>19.95</v>
      </c>
      <c r="H629" s="532">
        <f t="shared" si="38"/>
        <v>4.5862068965517242</v>
      </c>
      <c r="I629" s="533">
        <f t="shared" si="39"/>
        <v>4.5862068965517242</v>
      </c>
      <c r="J629" s="534" t="s">
        <v>5331</v>
      </c>
      <c r="K629" s="535"/>
      <c r="L629" s="535" t="s">
        <v>757</v>
      </c>
      <c r="M629" s="536" t="s">
        <v>4795</v>
      </c>
    </row>
    <row r="630" spans="1:13" s="537" customFormat="1">
      <c r="A630" s="621">
        <f>VLOOKUP(B630,'[3].'!$A$1:$I$849,9,0)</f>
        <v>5902811503426</v>
      </c>
      <c r="B630" s="528" t="s">
        <v>761</v>
      </c>
      <c r="C630" s="528" t="s">
        <v>762</v>
      </c>
      <c r="D630" s="454"/>
      <c r="E630" s="529" t="s">
        <v>756</v>
      </c>
      <c r="F630" s="631">
        <v>4.99</v>
      </c>
      <c r="G630" s="531">
        <f t="shared" si="40"/>
        <v>4.99</v>
      </c>
      <c r="H630" s="532">
        <f t="shared" si="38"/>
        <v>1.1471264367816094</v>
      </c>
      <c r="I630" s="533">
        <f t="shared" si="39"/>
        <v>1.1471264367816094</v>
      </c>
      <c r="J630" s="534" t="s">
        <v>763</v>
      </c>
      <c r="K630" s="535"/>
      <c r="L630" s="535" t="s">
        <v>757</v>
      </c>
      <c r="M630" s="536"/>
    </row>
    <row r="631" spans="1:13" s="537" customFormat="1">
      <c r="A631" s="621">
        <f>VLOOKUP(B631,'[3].'!$A$1:$I$849,9,0)</f>
        <v>5902811503440</v>
      </c>
      <c r="B631" s="528" t="s">
        <v>764</v>
      </c>
      <c r="C631" s="528" t="s">
        <v>765</v>
      </c>
      <c r="D631" s="454"/>
      <c r="E631" s="529" t="s">
        <v>756</v>
      </c>
      <c r="F631" s="631">
        <v>0.99</v>
      </c>
      <c r="G631" s="531">
        <f t="shared" si="40"/>
        <v>0.99</v>
      </c>
      <c r="H631" s="532">
        <f t="shared" si="38"/>
        <v>0.22758620689655173</v>
      </c>
      <c r="I631" s="533">
        <f t="shared" si="39"/>
        <v>0.22758620689655173</v>
      </c>
      <c r="J631" s="534" t="s">
        <v>766</v>
      </c>
      <c r="K631" s="535"/>
      <c r="L631" s="535" t="s">
        <v>757</v>
      </c>
      <c r="M631" s="536"/>
    </row>
    <row r="632" spans="1:13" s="537" customFormat="1">
      <c r="A632" s="621">
        <f>VLOOKUP(B632,'[3].'!$A$1:$I$849,9,0)</f>
        <v>5902811503457</v>
      </c>
      <c r="B632" s="528" t="s">
        <v>767</v>
      </c>
      <c r="C632" s="528" t="s">
        <v>768</v>
      </c>
      <c r="D632" s="454"/>
      <c r="E632" s="529" t="s">
        <v>756</v>
      </c>
      <c r="F632" s="631">
        <v>1.99</v>
      </c>
      <c r="G632" s="531">
        <f t="shared" si="40"/>
        <v>1.99</v>
      </c>
      <c r="H632" s="532">
        <f t="shared" si="38"/>
        <v>0.45747126436781615</v>
      </c>
      <c r="I632" s="533">
        <f t="shared" si="39"/>
        <v>0.45747126436781615</v>
      </c>
      <c r="J632" s="534" t="s">
        <v>769</v>
      </c>
      <c r="K632" s="535"/>
      <c r="L632" s="535" t="s">
        <v>757</v>
      </c>
      <c r="M632" s="536"/>
    </row>
    <row r="633" spans="1:13" s="537" customFormat="1">
      <c r="A633" s="621">
        <f>VLOOKUP(B633,'[3].'!$A$1:$I$849,9,0)</f>
        <v>5902811507653</v>
      </c>
      <c r="B633" s="528" t="s">
        <v>770</v>
      </c>
      <c r="C633" s="528" t="s">
        <v>771</v>
      </c>
      <c r="D633" s="454"/>
      <c r="E633" s="529" t="s">
        <v>756</v>
      </c>
      <c r="F633" s="631">
        <v>1.99</v>
      </c>
      <c r="G633" s="531">
        <f t="shared" si="40"/>
        <v>1.99</v>
      </c>
      <c r="H633" s="532">
        <f t="shared" si="38"/>
        <v>0.45747126436781615</v>
      </c>
      <c r="I633" s="533">
        <f t="shared" si="39"/>
        <v>0.45747126436781615</v>
      </c>
      <c r="J633" s="534" t="s">
        <v>772</v>
      </c>
      <c r="K633" s="535"/>
      <c r="L633" s="535" t="s">
        <v>757</v>
      </c>
      <c r="M633" s="536"/>
    </row>
    <row r="634" spans="1:13" s="537" customFormat="1">
      <c r="A634" s="621" t="str">
        <f>VLOOKUP(B634,'[3].'!$A$1:$I$849,9,0)</f>
        <v>5902811508261</v>
      </c>
      <c r="B634" s="528" t="s">
        <v>4680</v>
      </c>
      <c r="C634" s="528" t="s">
        <v>773</v>
      </c>
      <c r="D634" s="454"/>
      <c r="E634" s="529"/>
      <c r="F634" s="631">
        <v>0.99</v>
      </c>
      <c r="G634" s="531">
        <f t="shared" si="40"/>
        <v>0.99</v>
      </c>
      <c r="H634" s="532">
        <f t="shared" si="38"/>
        <v>0.22758620689655173</v>
      </c>
      <c r="I634" s="533">
        <f t="shared" si="39"/>
        <v>0.22758620689655173</v>
      </c>
      <c r="J634" s="534" t="s">
        <v>774</v>
      </c>
      <c r="K634" s="535"/>
      <c r="L634" s="535"/>
      <c r="M634" s="536"/>
    </row>
    <row r="635" spans="1:13" s="537" customFormat="1" ht="38.4">
      <c r="A635" s="621">
        <v>5902811503518</v>
      </c>
      <c r="B635" s="528" t="s">
        <v>4873</v>
      </c>
      <c r="C635" s="528" t="s">
        <v>5332</v>
      </c>
      <c r="D635" s="454" t="s">
        <v>256</v>
      </c>
      <c r="E635" s="529"/>
      <c r="F635" s="631">
        <v>135</v>
      </c>
      <c r="G635" s="531">
        <f t="shared" si="40"/>
        <v>135</v>
      </c>
      <c r="H635" s="532">
        <f t="shared" si="38"/>
        <v>31.034482758620694</v>
      </c>
      <c r="I635" s="533">
        <f t="shared" si="39"/>
        <v>31.034482758620694</v>
      </c>
      <c r="J635" s="534" t="s">
        <v>5333</v>
      </c>
      <c r="K635" s="535" t="s">
        <v>257</v>
      </c>
      <c r="L635" s="535"/>
      <c r="M635" s="536"/>
    </row>
    <row r="636" spans="1:13" s="537" customFormat="1" ht="38.4">
      <c r="A636" s="621">
        <v>5902811506885</v>
      </c>
      <c r="B636" s="528" t="s">
        <v>4874</v>
      </c>
      <c r="C636" s="528" t="s">
        <v>5332</v>
      </c>
      <c r="D636" s="454" t="s">
        <v>271</v>
      </c>
      <c r="E636" s="529"/>
      <c r="F636" s="631">
        <v>135</v>
      </c>
      <c r="G636" s="531">
        <f t="shared" si="40"/>
        <v>135</v>
      </c>
      <c r="H636" s="532">
        <f t="shared" si="38"/>
        <v>31.034482758620694</v>
      </c>
      <c r="I636" s="533">
        <f t="shared" si="39"/>
        <v>31.034482758620694</v>
      </c>
      <c r="J636" s="534" t="s">
        <v>5333</v>
      </c>
      <c r="K636" s="535" t="s">
        <v>45</v>
      </c>
      <c r="L636" s="535"/>
      <c r="M636" s="536"/>
    </row>
    <row r="637" spans="1:13" s="537" customFormat="1" ht="38.4">
      <c r="A637" s="621">
        <v>5902811503525</v>
      </c>
      <c r="B637" s="541" t="s">
        <v>4875</v>
      </c>
      <c r="C637" s="528" t="s">
        <v>5334</v>
      </c>
      <c r="D637" s="454" t="s">
        <v>256</v>
      </c>
      <c r="E637" s="529"/>
      <c r="F637" s="631">
        <v>69</v>
      </c>
      <c r="G637" s="531">
        <f t="shared" si="40"/>
        <v>69</v>
      </c>
      <c r="H637" s="532">
        <f t="shared" si="38"/>
        <v>15.862068965517242</v>
      </c>
      <c r="I637" s="533">
        <f t="shared" si="39"/>
        <v>15.862068965517242</v>
      </c>
      <c r="J637" s="534" t="s">
        <v>5335</v>
      </c>
      <c r="K637" s="535" t="s">
        <v>257</v>
      </c>
      <c r="L637" s="535"/>
      <c r="M637" s="536"/>
    </row>
    <row r="638" spans="1:13" s="537" customFormat="1" ht="28.8">
      <c r="A638" s="621">
        <v>5902811509282</v>
      </c>
      <c r="B638" s="539" t="s">
        <v>4876</v>
      </c>
      <c r="C638" s="528" t="s">
        <v>5336</v>
      </c>
      <c r="D638" s="454" t="s">
        <v>271</v>
      </c>
      <c r="E638" s="529"/>
      <c r="F638" s="631">
        <v>69</v>
      </c>
      <c r="G638" s="531">
        <f t="shared" si="40"/>
        <v>69</v>
      </c>
      <c r="H638" s="532">
        <f t="shared" si="38"/>
        <v>15.862068965517242</v>
      </c>
      <c r="I638" s="533">
        <f t="shared" si="39"/>
        <v>15.862068965517242</v>
      </c>
      <c r="J638" s="534" t="s">
        <v>5337</v>
      </c>
      <c r="K638" s="535" t="s">
        <v>45</v>
      </c>
      <c r="L638" s="535"/>
      <c r="M638" s="536"/>
    </row>
    <row r="639" spans="1:13" s="537" customFormat="1" ht="19.2">
      <c r="A639" s="621">
        <v>5902811503532</v>
      </c>
      <c r="B639" s="542" t="s">
        <v>4877</v>
      </c>
      <c r="C639" s="534" t="s">
        <v>5338</v>
      </c>
      <c r="D639" s="540" t="s">
        <v>734</v>
      </c>
      <c r="E639" s="540"/>
      <c r="F639" s="633">
        <v>19.95</v>
      </c>
      <c r="G639" s="531">
        <f t="shared" si="40"/>
        <v>19.95</v>
      </c>
      <c r="H639" s="532">
        <f t="shared" si="38"/>
        <v>4.5862068965517242</v>
      </c>
      <c r="I639" s="533">
        <f t="shared" si="39"/>
        <v>4.5862068965517242</v>
      </c>
      <c r="J639" s="534" t="s">
        <v>5339</v>
      </c>
      <c r="K639" s="535" t="s">
        <v>257</v>
      </c>
      <c r="L639" s="535"/>
      <c r="M639" s="536"/>
    </row>
    <row r="640" spans="1:13" s="537" customFormat="1" ht="19.2">
      <c r="A640" s="621">
        <v>5902811509299</v>
      </c>
      <c r="B640" s="543" t="s">
        <v>4878</v>
      </c>
      <c r="C640" s="534" t="s">
        <v>5338</v>
      </c>
      <c r="D640" s="540" t="s">
        <v>44</v>
      </c>
      <c r="E640" s="540"/>
      <c r="F640" s="633">
        <v>19.95</v>
      </c>
      <c r="G640" s="531">
        <f t="shared" si="40"/>
        <v>19.95</v>
      </c>
      <c r="H640" s="532">
        <f t="shared" si="38"/>
        <v>4.5862068965517242</v>
      </c>
      <c r="I640" s="533">
        <f t="shared" si="39"/>
        <v>4.5862068965517242</v>
      </c>
      <c r="J640" s="534" t="s">
        <v>5339</v>
      </c>
      <c r="K640" s="535" t="s">
        <v>45</v>
      </c>
      <c r="L640" s="535"/>
      <c r="M640" s="536"/>
    </row>
    <row r="641" spans="1:13" s="537" customFormat="1" ht="19.2">
      <c r="A641" s="621">
        <f>VLOOKUP(B641,'[3].'!$A$1:$I$849,9,0)</f>
        <v>5902811507745</v>
      </c>
      <c r="B641" s="542" t="s">
        <v>779</v>
      </c>
      <c r="C641" s="534" t="s">
        <v>5340</v>
      </c>
      <c r="D641" s="540" t="s">
        <v>44</v>
      </c>
      <c r="E641" s="540"/>
      <c r="F641" s="633">
        <v>29.95</v>
      </c>
      <c r="G641" s="531">
        <f t="shared" si="40"/>
        <v>29.95</v>
      </c>
      <c r="H641" s="532">
        <f t="shared" si="38"/>
        <v>6.8850574712643686</v>
      </c>
      <c r="I641" s="533">
        <f t="shared" si="39"/>
        <v>6.8850574712643686</v>
      </c>
      <c r="J641" s="534" t="s">
        <v>5341</v>
      </c>
      <c r="K641" s="535" t="s">
        <v>253</v>
      </c>
      <c r="L641" s="535"/>
      <c r="M641" s="536"/>
    </row>
    <row r="642" spans="1:13" s="537" customFormat="1" ht="19.2">
      <c r="A642" s="621">
        <v>5902811509305</v>
      </c>
      <c r="B642" s="543" t="s">
        <v>4843</v>
      </c>
      <c r="C642" s="534" t="s">
        <v>5340</v>
      </c>
      <c r="D642" s="540" t="s">
        <v>256</v>
      </c>
      <c r="E642" s="540"/>
      <c r="F642" s="633">
        <v>29.95</v>
      </c>
      <c r="G642" s="531">
        <f t="shared" si="40"/>
        <v>29.95</v>
      </c>
      <c r="H642" s="532">
        <f t="shared" si="38"/>
        <v>6.8850574712643686</v>
      </c>
      <c r="I642" s="533">
        <f t="shared" si="39"/>
        <v>6.8850574712643686</v>
      </c>
      <c r="J642" s="534" t="s">
        <v>5341</v>
      </c>
      <c r="K642" s="535" t="s">
        <v>257</v>
      </c>
      <c r="L642" s="535"/>
      <c r="M642" s="536"/>
    </row>
    <row r="643" spans="1:13" s="537" customFormat="1" ht="19.2">
      <c r="A643" s="621">
        <v>5902811503600</v>
      </c>
      <c r="B643" s="542" t="s">
        <v>4845</v>
      </c>
      <c r="C643" s="534" t="s">
        <v>5342</v>
      </c>
      <c r="D643" s="540" t="s">
        <v>44</v>
      </c>
      <c r="E643" s="540"/>
      <c r="F643" s="633">
        <v>21</v>
      </c>
      <c r="G643" s="531">
        <f t="shared" si="40"/>
        <v>21</v>
      </c>
      <c r="H643" s="532">
        <f t="shared" si="38"/>
        <v>4.8275862068965525</v>
      </c>
      <c r="I643" s="533">
        <f t="shared" si="39"/>
        <v>4.8275862068965525</v>
      </c>
      <c r="J643" s="534" t="s">
        <v>5343</v>
      </c>
      <c r="K643" s="535" t="s">
        <v>253</v>
      </c>
      <c r="L643" s="535"/>
      <c r="M643" s="536"/>
    </row>
    <row r="644" spans="1:13" s="537" customFormat="1" ht="19.2">
      <c r="A644" s="621">
        <v>5902811509312</v>
      </c>
      <c r="B644" s="543" t="s">
        <v>4846</v>
      </c>
      <c r="C644" s="534" t="s">
        <v>5342</v>
      </c>
      <c r="D644" s="540" t="s">
        <v>256</v>
      </c>
      <c r="E644" s="540"/>
      <c r="F644" s="633">
        <v>21</v>
      </c>
      <c r="G644" s="531">
        <f t="shared" si="40"/>
        <v>21</v>
      </c>
      <c r="H644" s="532">
        <f t="shared" si="38"/>
        <v>4.8275862068965525</v>
      </c>
      <c r="I644" s="533">
        <f t="shared" si="39"/>
        <v>4.8275862068965525</v>
      </c>
      <c r="J644" s="534" t="s">
        <v>5343</v>
      </c>
      <c r="K644" s="535" t="s">
        <v>257</v>
      </c>
      <c r="L644" s="535"/>
      <c r="M644" s="536"/>
    </row>
    <row r="645" spans="1:13" s="537" customFormat="1" ht="19.2">
      <c r="A645" s="621">
        <f>VLOOKUP(B645,'[3].'!$A$1:$I$849,9,0)</f>
        <v>5902811507752</v>
      </c>
      <c r="B645" s="542" t="s">
        <v>781</v>
      </c>
      <c r="C645" s="534" t="s">
        <v>5344</v>
      </c>
      <c r="D645" s="540" t="s">
        <v>44</v>
      </c>
      <c r="E645" s="540"/>
      <c r="F645" s="633">
        <v>21.95</v>
      </c>
      <c r="G645" s="531">
        <f t="shared" si="40"/>
        <v>21.95</v>
      </c>
      <c r="H645" s="532">
        <f t="shared" si="38"/>
        <v>5.0459770114942533</v>
      </c>
      <c r="I645" s="533">
        <f t="shared" si="39"/>
        <v>5.0459770114942533</v>
      </c>
      <c r="J645" s="534" t="s">
        <v>5345</v>
      </c>
      <c r="K645" s="535" t="s">
        <v>253</v>
      </c>
      <c r="L645" s="535"/>
      <c r="M645" s="536"/>
    </row>
    <row r="646" spans="1:13" s="537" customFormat="1" ht="19.2">
      <c r="A646" s="621">
        <v>5902811509329</v>
      </c>
      <c r="B646" s="543" t="s">
        <v>4844</v>
      </c>
      <c r="C646" s="534" t="s">
        <v>5344</v>
      </c>
      <c r="D646" s="540" t="s">
        <v>256</v>
      </c>
      <c r="E646" s="540"/>
      <c r="F646" s="633">
        <v>21.95</v>
      </c>
      <c r="G646" s="531">
        <f t="shared" si="40"/>
        <v>21.95</v>
      </c>
      <c r="H646" s="532">
        <f t="shared" si="38"/>
        <v>5.0459770114942533</v>
      </c>
      <c r="I646" s="533">
        <f t="shared" si="39"/>
        <v>5.0459770114942533</v>
      </c>
      <c r="J646" s="534" t="s">
        <v>5345</v>
      </c>
      <c r="K646" s="535" t="s">
        <v>257</v>
      </c>
      <c r="L646" s="535"/>
      <c r="M646" s="536"/>
    </row>
    <row r="647" spans="1:13" s="537" customFormat="1">
      <c r="A647" s="621">
        <v>5902811503556</v>
      </c>
      <c r="B647" s="542" t="s">
        <v>4847</v>
      </c>
      <c r="C647" s="534" t="s">
        <v>5346</v>
      </c>
      <c r="D647" s="540" t="s">
        <v>734</v>
      </c>
      <c r="E647" s="540"/>
      <c r="F647" s="634">
        <v>10</v>
      </c>
      <c r="G647" s="531">
        <f t="shared" si="40"/>
        <v>10</v>
      </c>
      <c r="H647" s="532">
        <f t="shared" si="38"/>
        <v>2.298850574712644</v>
      </c>
      <c r="I647" s="533">
        <f t="shared" si="39"/>
        <v>2.298850574712644</v>
      </c>
      <c r="J647" s="534" t="s">
        <v>5347</v>
      </c>
      <c r="K647" s="535" t="s">
        <v>257</v>
      </c>
      <c r="L647" s="535"/>
      <c r="M647" s="536"/>
    </row>
    <row r="648" spans="1:13" s="537" customFormat="1">
      <c r="A648" s="617">
        <v>5902811509336</v>
      </c>
      <c r="B648" s="543" t="s">
        <v>4848</v>
      </c>
      <c r="C648" s="534" t="s">
        <v>5346</v>
      </c>
      <c r="D648" s="540" t="s">
        <v>44</v>
      </c>
      <c r="E648" s="540"/>
      <c r="F648" s="634">
        <v>10</v>
      </c>
      <c r="G648" s="531">
        <f t="shared" si="40"/>
        <v>10</v>
      </c>
      <c r="H648" s="532">
        <f t="shared" si="38"/>
        <v>2.298850574712644</v>
      </c>
      <c r="I648" s="533">
        <f t="shared" si="39"/>
        <v>2.298850574712644</v>
      </c>
      <c r="J648" s="534" t="s">
        <v>5348</v>
      </c>
      <c r="K648" s="535" t="s">
        <v>45</v>
      </c>
      <c r="L648" s="535"/>
      <c r="M648" s="536"/>
    </row>
    <row r="649" spans="1:13" s="537" customFormat="1">
      <c r="A649" s="621">
        <f>VLOOKUP(B649,'[3].'!$A$1:$I$849,9,0)</f>
        <v>5902811500050</v>
      </c>
      <c r="B649" s="542" t="s">
        <v>783</v>
      </c>
      <c r="C649" s="534" t="s">
        <v>5349</v>
      </c>
      <c r="D649" s="540" t="s">
        <v>734</v>
      </c>
      <c r="E649" s="540"/>
      <c r="F649" s="634">
        <v>15.95</v>
      </c>
      <c r="G649" s="531">
        <f t="shared" si="40"/>
        <v>15.95</v>
      </c>
      <c r="H649" s="532">
        <f t="shared" si="38"/>
        <v>3.666666666666667</v>
      </c>
      <c r="I649" s="533">
        <f t="shared" si="39"/>
        <v>3.666666666666667</v>
      </c>
      <c r="J649" s="534" t="s">
        <v>5350</v>
      </c>
      <c r="K649" s="535" t="s">
        <v>257</v>
      </c>
      <c r="L649" s="535"/>
      <c r="M649" s="536"/>
    </row>
    <row r="650" spans="1:13" s="537" customFormat="1">
      <c r="A650" s="621">
        <f>VLOOKUP(B650,'[3].'!$A$1:$I$849,9,0)</f>
        <v>5902811503570</v>
      </c>
      <c r="B650" s="542" t="s">
        <v>785</v>
      </c>
      <c r="C650" s="534" t="s">
        <v>5351</v>
      </c>
      <c r="D650" s="540" t="s">
        <v>737</v>
      </c>
      <c r="E650" s="540"/>
      <c r="F650" s="634">
        <v>15.95</v>
      </c>
      <c r="G650" s="531">
        <f t="shared" si="40"/>
        <v>15.95</v>
      </c>
      <c r="H650" s="532">
        <f t="shared" si="38"/>
        <v>3.666666666666667</v>
      </c>
      <c r="I650" s="533">
        <f t="shared" si="39"/>
        <v>3.666666666666667</v>
      </c>
      <c r="J650" s="535" t="s">
        <v>4796</v>
      </c>
      <c r="K650" s="535" t="s">
        <v>253</v>
      </c>
      <c r="L650" s="535"/>
      <c r="M650" s="536"/>
    </row>
    <row r="651" spans="1:13" s="537" customFormat="1">
      <c r="A651" s="621">
        <v>5902811503587</v>
      </c>
      <c r="B651" s="542" t="s">
        <v>4849</v>
      </c>
      <c r="C651" s="534" t="s">
        <v>5352</v>
      </c>
      <c r="D651" s="540" t="s">
        <v>734</v>
      </c>
      <c r="E651" s="540"/>
      <c r="F651" s="634">
        <v>25</v>
      </c>
      <c r="G651" s="531">
        <f t="shared" si="40"/>
        <v>25</v>
      </c>
      <c r="H651" s="532">
        <f t="shared" si="38"/>
        <v>5.7471264367816097</v>
      </c>
      <c r="I651" s="533">
        <f t="shared" si="39"/>
        <v>5.7471264367816097</v>
      </c>
      <c r="J651" s="534" t="s">
        <v>5353</v>
      </c>
      <c r="K651" s="535" t="s">
        <v>257</v>
      </c>
      <c r="L651" s="535"/>
      <c r="M651" s="536"/>
    </row>
    <row r="652" spans="1:13" s="537" customFormat="1">
      <c r="A652" s="621">
        <v>5902811509343</v>
      </c>
      <c r="B652" s="543" t="s">
        <v>4851</v>
      </c>
      <c r="C652" s="534" t="s">
        <v>5352</v>
      </c>
      <c r="D652" s="540" t="s">
        <v>737</v>
      </c>
      <c r="E652" s="540"/>
      <c r="F652" s="634">
        <v>25</v>
      </c>
      <c r="G652" s="531">
        <f t="shared" si="40"/>
        <v>25</v>
      </c>
      <c r="H652" s="532">
        <f t="shared" si="38"/>
        <v>5.7471264367816097</v>
      </c>
      <c r="I652" s="533">
        <f t="shared" si="39"/>
        <v>5.7471264367816097</v>
      </c>
      <c r="J652" s="534" t="s">
        <v>5353</v>
      </c>
      <c r="K652" s="535" t="s">
        <v>45</v>
      </c>
      <c r="L652" s="535"/>
      <c r="M652" s="536"/>
    </row>
    <row r="653" spans="1:13" s="537" customFormat="1">
      <c r="A653" s="622">
        <v>5902811503594</v>
      </c>
      <c r="B653" s="542" t="s">
        <v>4850</v>
      </c>
      <c r="C653" s="534" t="s">
        <v>5354</v>
      </c>
      <c r="D653" s="540" t="s">
        <v>734</v>
      </c>
      <c r="E653" s="540"/>
      <c r="F653" s="634">
        <v>37</v>
      </c>
      <c r="G653" s="531">
        <f t="shared" si="40"/>
        <v>37</v>
      </c>
      <c r="H653" s="532">
        <f t="shared" si="38"/>
        <v>8.5057471264367823</v>
      </c>
      <c r="I653" s="533">
        <f t="shared" si="39"/>
        <v>8.5057471264367823</v>
      </c>
      <c r="J653" s="534" t="s">
        <v>5355</v>
      </c>
      <c r="K653" s="535" t="s">
        <v>257</v>
      </c>
      <c r="L653" s="535"/>
      <c r="M653" s="536"/>
    </row>
    <row r="654" spans="1:13" s="537" customFormat="1">
      <c r="A654" s="617">
        <v>5902811509350</v>
      </c>
      <c r="B654" s="543" t="s">
        <v>4852</v>
      </c>
      <c r="C654" s="534" t="s">
        <v>5354</v>
      </c>
      <c r="D654" s="540" t="s">
        <v>737</v>
      </c>
      <c r="E654" s="540"/>
      <c r="F654" s="634">
        <v>37</v>
      </c>
      <c r="G654" s="531">
        <f t="shared" si="40"/>
        <v>37</v>
      </c>
      <c r="H654" s="532">
        <f t="shared" si="38"/>
        <v>8.5057471264367823</v>
      </c>
      <c r="I654" s="533">
        <f t="shared" si="39"/>
        <v>8.5057471264367823</v>
      </c>
      <c r="J654" s="534" t="s">
        <v>5355</v>
      </c>
      <c r="K654" s="535" t="s">
        <v>45</v>
      </c>
      <c r="L654" s="535"/>
      <c r="M654" s="536"/>
    </row>
    <row r="655" spans="1:13" s="537" customFormat="1">
      <c r="A655" s="621">
        <v>5902811509367</v>
      </c>
      <c r="B655" s="543" t="s">
        <v>4864</v>
      </c>
      <c r="C655" s="534" t="s">
        <v>5356</v>
      </c>
      <c r="D655" s="540" t="s">
        <v>734</v>
      </c>
      <c r="E655" s="540"/>
      <c r="F655" s="634">
        <v>69</v>
      </c>
      <c r="G655" s="531">
        <f t="shared" si="40"/>
        <v>69</v>
      </c>
      <c r="H655" s="532">
        <f t="shared" si="38"/>
        <v>15.862068965517242</v>
      </c>
      <c r="I655" s="533">
        <f t="shared" si="39"/>
        <v>15.862068965517242</v>
      </c>
      <c r="J655" s="534" t="s">
        <v>5357</v>
      </c>
      <c r="K655" s="535" t="s">
        <v>257</v>
      </c>
      <c r="L655" s="535"/>
      <c r="M655" s="536"/>
    </row>
    <row r="656" spans="1:13" s="537" customFormat="1">
      <c r="A656" s="621">
        <v>5902811509374</v>
      </c>
      <c r="B656" s="543" t="s">
        <v>4865</v>
      </c>
      <c r="C656" s="534" t="s">
        <v>5356</v>
      </c>
      <c r="D656" s="540" t="s">
        <v>737</v>
      </c>
      <c r="E656" s="540"/>
      <c r="F656" s="634">
        <v>69</v>
      </c>
      <c r="G656" s="531">
        <f t="shared" si="40"/>
        <v>69</v>
      </c>
      <c r="H656" s="532">
        <f t="shared" si="38"/>
        <v>15.862068965517242</v>
      </c>
      <c r="I656" s="533">
        <f t="shared" si="39"/>
        <v>15.862068965517242</v>
      </c>
      <c r="J656" s="534" t="s">
        <v>5357</v>
      </c>
      <c r="K656" s="535" t="s">
        <v>45</v>
      </c>
      <c r="L656" s="535"/>
      <c r="M656" s="536"/>
    </row>
    <row r="657" spans="1:13" s="537" customFormat="1">
      <c r="A657" s="621">
        <v>5902811509954</v>
      </c>
      <c r="B657" s="542" t="s">
        <v>5460</v>
      </c>
      <c r="C657" s="534" t="s">
        <v>5461</v>
      </c>
      <c r="D657" s="540" t="s">
        <v>734</v>
      </c>
      <c r="E657" s="540"/>
      <c r="F657" s="634">
        <v>10</v>
      </c>
      <c r="G657" s="531">
        <f>F657-(F657*$G$2)</f>
        <v>10</v>
      </c>
      <c r="H657" s="532">
        <f>F657/$I$2</f>
        <v>2.298850574712644</v>
      </c>
      <c r="I657" s="533">
        <f>H657-(H657*$G$2)</f>
        <v>2.298850574712644</v>
      </c>
      <c r="J657" s="534" t="s">
        <v>5347</v>
      </c>
      <c r="K657" s="535" t="s">
        <v>257</v>
      </c>
      <c r="L657" s="535"/>
      <c r="M657" s="536"/>
    </row>
    <row r="658" spans="1:13" s="537" customFormat="1">
      <c r="A658" s="621">
        <v>5902811503617</v>
      </c>
      <c r="B658" s="543" t="s">
        <v>4857</v>
      </c>
      <c r="C658" s="534" t="s">
        <v>5358</v>
      </c>
      <c r="D658" s="540" t="s">
        <v>734</v>
      </c>
      <c r="E658" s="540"/>
      <c r="F658" s="634">
        <v>10</v>
      </c>
      <c r="G658" s="531">
        <f t="shared" si="40"/>
        <v>10</v>
      </c>
      <c r="H658" s="532">
        <f t="shared" si="38"/>
        <v>2.298850574712644</v>
      </c>
      <c r="I658" s="533">
        <f t="shared" si="39"/>
        <v>2.298850574712644</v>
      </c>
      <c r="J658" s="534" t="s">
        <v>5359</v>
      </c>
      <c r="K658" s="535" t="s">
        <v>257</v>
      </c>
      <c r="L658" s="535"/>
      <c r="M658" s="536"/>
    </row>
    <row r="659" spans="1:13" s="537" customFormat="1">
      <c r="A659" s="617">
        <v>5902811509381</v>
      </c>
      <c r="B659" s="543" t="s">
        <v>4858</v>
      </c>
      <c r="C659" s="534" t="s">
        <v>5358</v>
      </c>
      <c r="D659" s="540" t="s">
        <v>737</v>
      </c>
      <c r="E659" s="540"/>
      <c r="F659" s="634">
        <v>10</v>
      </c>
      <c r="G659" s="531">
        <f t="shared" si="40"/>
        <v>10</v>
      </c>
      <c r="H659" s="532">
        <f t="shared" si="38"/>
        <v>2.298850574712644</v>
      </c>
      <c r="I659" s="533">
        <f t="shared" si="39"/>
        <v>2.298850574712644</v>
      </c>
      <c r="J659" s="534" t="s">
        <v>5359</v>
      </c>
      <c r="K659" s="535" t="s">
        <v>45</v>
      </c>
      <c r="L659" s="535"/>
      <c r="M659" s="536"/>
    </row>
    <row r="660" spans="1:13" s="537" customFormat="1">
      <c r="A660" s="621">
        <f>VLOOKUP(B660,'[3].'!$A$1:$I$849,9,0)</f>
        <v>5902811506557</v>
      </c>
      <c r="B660" s="542" t="s">
        <v>789</v>
      </c>
      <c r="C660" s="534" t="s">
        <v>5360</v>
      </c>
      <c r="D660" s="540" t="s">
        <v>734</v>
      </c>
      <c r="E660" s="540"/>
      <c r="F660" s="634">
        <v>15.95</v>
      </c>
      <c r="G660" s="531">
        <f t="shared" si="40"/>
        <v>15.95</v>
      </c>
      <c r="H660" s="532">
        <f t="shared" si="38"/>
        <v>3.666666666666667</v>
      </c>
      <c r="I660" s="533">
        <f t="shared" si="39"/>
        <v>3.666666666666667</v>
      </c>
      <c r="J660" s="534" t="s">
        <v>5361</v>
      </c>
      <c r="K660" s="535" t="s">
        <v>257</v>
      </c>
      <c r="L660" s="535"/>
      <c r="M660" s="536"/>
    </row>
    <row r="661" spans="1:13" s="537" customFormat="1">
      <c r="A661" s="621">
        <f>VLOOKUP(B661,'[3].'!$A$1:$I$849,9,0)</f>
        <v>5902811503624</v>
      </c>
      <c r="B661" s="542" t="s">
        <v>790</v>
      </c>
      <c r="C661" s="534" t="s">
        <v>5360</v>
      </c>
      <c r="D661" s="540" t="s">
        <v>737</v>
      </c>
      <c r="E661" s="540"/>
      <c r="F661" s="634">
        <v>15.95</v>
      </c>
      <c r="G661" s="531">
        <f t="shared" si="40"/>
        <v>15.95</v>
      </c>
      <c r="H661" s="532">
        <f t="shared" si="38"/>
        <v>3.666666666666667</v>
      </c>
      <c r="I661" s="533">
        <f t="shared" si="39"/>
        <v>3.666666666666667</v>
      </c>
      <c r="J661" s="534" t="s">
        <v>5362</v>
      </c>
      <c r="K661" s="535" t="s">
        <v>253</v>
      </c>
      <c r="L661" s="535"/>
      <c r="M661" s="536"/>
    </row>
    <row r="662" spans="1:13" s="537" customFormat="1" ht="15.75" customHeight="1">
      <c r="A662" s="617">
        <v>5902811503631</v>
      </c>
      <c r="B662" s="542" t="s">
        <v>4853</v>
      </c>
      <c r="C662" s="534" t="s">
        <v>5363</v>
      </c>
      <c r="D662" s="540" t="s">
        <v>734</v>
      </c>
      <c r="E662" s="540"/>
      <c r="F662" s="634">
        <v>25</v>
      </c>
      <c r="G662" s="531">
        <f t="shared" si="40"/>
        <v>25</v>
      </c>
      <c r="H662" s="532">
        <f t="shared" si="38"/>
        <v>5.7471264367816097</v>
      </c>
      <c r="I662" s="533">
        <f t="shared" si="39"/>
        <v>5.7471264367816097</v>
      </c>
      <c r="J662" s="534" t="s">
        <v>5364</v>
      </c>
      <c r="K662" s="535" t="s">
        <v>257</v>
      </c>
      <c r="L662" s="535"/>
      <c r="M662" s="536"/>
    </row>
    <row r="663" spans="1:13" s="537" customFormat="1" ht="15.75" customHeight="1">
      <c r="A663" s="617">
        <v>5902811509398</v>
      </c>
      <c r="B663" s="543" t="s">
        <v>4854</v>
      </c>
      <c r="C663" s="534" t="s">
        <v>5363</v>
      </c>
      <c r="D663" s="540" t="s">
        <v>737</v>
      </c>
      <c r="E663" s="540"/>
      <c r="F663" s="634">
        <v>25</v>
      </c>
      <c r="G663" s="531">
        <f t="shared" si="40"/>
        <v>25</v>
      </c>
      <c r="H663" s="532">
        <f t="shared" si="38"/>
        <v>5.7471264367816097</v>
      </c>
      <c r="I663" s="533">
        <f t="shared" si="39"/>
        <v>5.7471264367816097</v>
      </c>
      <c r="J663" s="534" t="s">
        <v>5364</v>
      </c>
      <c r="K663" s="535" t="s">
        <v>45</v>
      </c>
      <c r="L663" s="535"/>
      <c r="M663" s="536"/>
    </row>
    <row r="664" spans="1:13" s="537" customFormat="1" ht="15.75" customHeight="1">
      <c r="A664" s="621">
        <v>5902811503648</v>
      </c>
      <c r="B664" s="542" t="s">
        <v>4855</v>
      </c>
      <c r="C664" s="534" t="s">
        <v>5365</v>
      </c>
      <c r="D664" s="540" t="s">
        <v>734</v>
      </c>
      <c r="E664" s="540"/>
      <c r="F664" s="634">
        <v>37</v>
      </c>
      <c r="G664" s="531">
        <f t="shared" si="40"/>
        <v>37</v>
      </c>
      <c r="H664" s="532">
        <f t="shared" si="38"/>
        <v>8.5057471264367823</v>
      </c>
      <c r="I664" s="533">
        <f t="shared" si="39"/>
        <v>8.5057471264367823</v>
      </c>
      <c r="J664" s="534" t="s">
        <v>5366</v>
      </c>
      <c r="K664" s="535" t="s">
        <v>257</v>
      </c>
      <c r="L664" s="535"/>
      <c r="M664" s="536"/>
    </row>
    <row r="665" spans="1:13" s="537" customFormat="1" ht="15.75" customHeight="1">
      <c r="A665" s="617">
        <v>5902811509404</v>
      </c>
      <c r="B665" s="543" t="s">
        <v>4856</v>
      </c>
      <c r="C665" s="534" t="s">
        <v>5365</v>
      </c>
      <c r="D665" s="540" t="s">
        <v>737</v>
      </c>
      <c r="E665" s="540"/>
      <c r="F665" s="634">
        <v>37</v>
      </c>
      <c r="G665" s="531">
        <f t="shared" si="40"/>
        <v>37</v>
      </c>
      <c r="H665" s="532">
        <f t="shared" si="38"/>
        <v>8.5057471264367823</v>
      </c>
      <c r="I665" s="533">
        <f t="shared" si="39"/>
        <v>8.5057471264367823</v>
      </c>
      <c r="J665" s="534" t="s">
        <v>5366</v>
      </c>
      <c r="K665" s="535" t="s">
        <v>45</v>
      </c>
      <c r="L665" s="535"/>
      <c r="M665" s="536"/>
    </row>
    <row r="666" spans="1:13" s="537" customFormat="1" ht="15.75" customHeight="1">
      <c r="A666" s="617">
        <v>5902811509411</v>
      </c>
      <c r="B666" s="543" t="s">
        <v>4862</v>
      </c>
      <c r="C666" s="534" t="s">
        <v>5367</v>
      </c>
      <c r="D666" s="540" t="s">
        <v>734</v>
      </c>
      <c r="E666" s="540"/>
      <c r="F666" s="634">
        <v>69</v>
      </c>
      <c r="G666" s="531">
        <f t="shared" si="40"/>
        <v>69</v>
      </c>
      <c r="H666" s="532">
        <f t="shared" si="38"/>
        <v>15.862068965517242</v>
      </c>
      <c r="I666" s="533">
        <f t="shared" si="39"/>
        <v>15.862068965517242</v>
      </c>
      <c r="J666" s="534" t="s">
        <v>5368</v>
      </c>
      <c r="K666" s="535" t="s">
        <v>257</v>
      </c>
      <c r="L666" s="535"/>
      <c r="M666" s="536"/>
    </row>
    <row r="667" spans="1:13" s="537" customFormat="1" ht="15.75" customHeight="1">
      <c r="A667" s="617">
        <v>5902811509428</v>
      </c>
      <c r="B667" s="543" t="s">
        <v>4863</v>
      </c>
      <c r="C667" s="534" t="s">
        <v>5367</v>
      </c>
      <c r="D667" s="540" t="s">
        <v>737</v>
      </c>
      <c r="E667" s="540"/>
      <c r="F667" s="634">
        <v>69</v>
      </c>
      <c r="G667" s="531">
        <f t="shared" si="40"/>
        <v>69</v>
      </c>
      <c r="H667" s="532">
        <f t="shared" si="38"/>
        <v>15.862068965517242</v>
      </c>
      <c r="I667" s="533">
        <f t="shared" si="39"/>
        <v>15.862068965517242</v>
      </c>
      <c r="J667" s="534" t="s">
        <v>5368</v>
      </c>
      <c r="K667" s="535" t="s">
        <v>45</v>
      </c>
      <c r="L667" s="535"/>
      <c r="M667" s="536"/>
    </row>
    <row r="668" spans="1:13" s="537" customFormat="1" ht="15.75" customHeight="1">
      <c r="A668" s="621" t="str">
        <f>VLOOKUP(B668,'[3].'!$A$1:$I$849,9,0)</f>
        <v>5902811508469</v>
      </c>
      <c r="B668" s="542" t="s">
        <v>793</v>
      </c>
      <c r="C668" s="534" t="s">
        <v>5369</v>
      </c>
      <c r="D668" s="540" t="s">
        <v>734</v>
      </c>
      <c r="E668" s="540"/>
      <c r="F668" s="634">
        <v>27</v>
      </c>
      <c r="G668" s="531">
        <f t="shared" si="40"/>
        <v>27</v>
      </c>
      <c r="H668" s="532">
        <f t="shared" si="38"/>
        <v>6.2068965517241388</v>
      </c>
      <c r="I668" s="533">
        <f t="shared" si="39"/>
        <v>6.2068965517241388</v>
      </c>
      <c r="J668" s="534" t="s">
        <v>5370</v>
      </c>
      <c r="K668" s="535" t="s">
        <v>257</v>
      </c>
      <c r="L668" s="535"/>
      <c r="M668" s="536"/>
    </row>
    <row r="669" spans="1:13" s="537" customFormat="1" ht="11.25" customHeight="1">
      <c r="A669" s="806" t="s">
        <v>794</v>
      </c>
      <c r="B669" s="807"/>
      <c r="C669" s="807"/>
      <c r="D669" s="807"/>
      <c r="E669" s="807"/>
      <c r="F669" s="807"/>
      <c r="G669" s="807"/>
      <c r="H669" s="807"/>
      <c r="I669" s="807"/>
      <c r="J669" s="807"/>
      <c r="K669" s="808"/>
      <c r="L669" s="544"/>
      <c r="M669" s="545"/>
    </row>
    <row r="670" spans="1:13" s="537" customFormat="1" ht="24" customHeight="1">
      <c r="A670" s="621">
        <f>VLOOKUP(B670,'[3].'!$A$1:$I$849,9,0)</f>
        <v>5902811503471</v>
      </c>
      <c r="B670" s="528" t="s">
        <v>795</v>
      </c>
      <c r="C670" s="809" t="s">
        <v>5371</v>
      </c>
      <c r="D670" s="454" t="s">
        <v>734</v>
      </c>
      <c r="E670" s="529"/>
      <c r="F670" s="631">
        <v>32</v>
      </c>
      <c r="G670" s="531">
        <f t="shared" ref="G670:G704" si="41">F670-(F670*$G$2)</f>
        <v>32</v>
      </c>
      <c r="H670" s="532">
        <f t="shared" ref="H670:H704" si="42">F670/$I$2</f>
        <v>7.3563218390804606</v>
      </c>
      <c r="I670" s="533">
        <f t="shared" ref="I670:I704" si="43">H670-(H670*$G$2)</f>
        <v>7.3563218390804606</v>
      </c>
      <c r="J670" s="534" t="s">
        <v>5372</v>
      </c>
      <c r="K670" s="535" t="s">
        <v>257</v>
      </c>
      <c r="L670" s="535"/>
      <c r="M670" s="536"/>
    </row>
    <row r="671" spans="1:13" s="537" customFormat="1" ht="27" customHeight="1">
      <c r="A671" s="621">
        <f>VLOOKUP(B671,'[3].'!$A$1:$I$849,9,0)</f>
        <v>5902811503488</v>
      </c>
      <c r="B671" s="528" t="s">
        <v>796</v>
      </c>
      <c r="C671" s="810"/>
      <c r="D671" s="454" t="s">
        <v>252</v>
      </c>
      <c r="E671" s="529"/>
      <c r="F671" s="631">
        <v>32</v>
      </c>
      <c r="G671" s="531">
        <f t="shared" si="41"/>
        <v>32</v>
      </c>
      <c r="H671" s="532">
        <f t="shared" si="42"/>
        <v>7.3563218390804606</v>
      </c>
      <c r="I671" s="533">
        <f t="shared" si="43"/>
        <v>7.3563218390804606</v>
      </c>
      <c r="J671" s="534" t="s">
        <v>5373</v>
      </c>
      <c r="K671" s="535" t="s">
        <v>253</v>
      </c>
      <c r="L671" s="535"/>
      <c r="M671" s="536"/>
    </row>
    <row r="672" spans="1:13" s="537" customFormat="1" ht="28.8">
      <c r="A672" s="621" t="str">
        <f>VLOOKUP(B672,'[3].'!$A$1:$I$849,9,0)</f>
        <v>5902811508360</v>
      </c>
      <c r="B672" s="629" t="s">
        <v>797</v>
      </c>
      <c r="C672" s="528" t="s">
        <v>4797</v>
      </c>
      <c r="D672" s="454" t="s">
        <v>4860</v>
      </c>
      <c r="E672" s="529"/>
      <c r="F672" s="631">
        <v>33.5</v>
      </c>
      <c r="G672" s="531">
        <f t="shared" si="41"/>
        <v>33.5</v>
      </c>
      <c r="H672" s="532">
        <f t="shared" si="42"/>
        <v>7.7011494252873574</v>
      </c>
      <c r="I672" s="533">
        <f t="shared" si="43"/>
        <v>7.7011494252873574</v>
      </c>
      <c r="J672" s="534" t="s">
        <v>5374</v>
      </c>
      <c r="K672" s="535" t="s">
        <v>257</v>
      </c>
      <c r="L672" s="535"/>
      <c r="M672" s="536"/>
    </row>
    <row r="673" spans="1:13" s="537" customFormat="1" ht="28.8">
      <c r="A673" s="621">
        <v>5902811509435</v>
      </c>
      <c r="B673" s="630" t="s">
        <v>4859</v>
      </c>
      <c r="C673" s="528" t="s">
        <v>4797</v>
      </c>
      <c r="D673" s="454" t="s">
        <v>737</v>
      </c>
      <c r="E673" s="529"/>
      <c r="F673" s="631">
        <v>33.5</v>
      </c>
      <c r="G673" s="531">
        <f t="shared" si="41"/>
        <v>33.5</v>
      </c>
      <c r="H673" s="532">
        <f t="shared" si="42"/>
        <v>7.7011494252873574</v>
      </c>
      <c r="I673" s="533">
        <f t="shared" si="43"/>
        <v>7.7011494252873574</v>
      </c>
      <c r="J673" s="534" t="s">
        <v>5375</v>
      </c>
      <c r="K673" s="535" t="s">
        <v>45</v>
      </c>
      <c r="L673" s="535"/>
      <c r="M673" s="536"/>
    </row>
    <row r="674" spans="1:13" s="537" customFormat="1" ht="19.2">
      <c r="A674" s="621">
        <f>VLOOKUP(B674,'[3].'!$A$1:$I$849,9,0)</f>
        <v>5902811500043</v>
      </c>
      <c r="B674" s="534" t="s">
        <v>798</v>
      </c>
      <c r="C674" s="528" t="s">
        <v>5376</v>
      </c>
      <c r="D674" s="454" t="s">
        <v>348</v>
      </c>
      <c r="E674" s="529"/>
      <c r="F674" s="631">
        <v>29</v>
      </c>
      <c r="G674" s="531">
        <f t="shared" si="41"/>
        <v>29</v>
      </c>
      <c r="H674" s="532">
        <f t="shared" si="42"/>
        <v>6.666666666666667</v>
      </c>
      <c r="I674" s="533">
        <f t="shared" si="43"/>
        <v>6.666666666666667</v>
      </c>
      <c r="J674" s="534" t="s">
        <v>5377</v>
      </c>
      <c r="K674" s="535" t="s">
        <v>257</v>
      </c>
      <c r="L674" s="535"/>
      <c r="M674" s="536"/>
    </row>
    <row r="675" spans="1:13" s="537" customFormat="1" ht="28.8">
      <c r="A675" s="621">
        <f>VLOOKUP(B675,'[3].'!$A$1:$I$849,9,0)</f>
        <v>5902811505611</v>
      </c>
      <c r="B675" s="542" t="s">
        <v>799</v>
      </c>
      <c r="C675" s="528" t="s">
        <v>5378</v>
      </c>
      <c r="D675" s="454" t="s">
        <v>348</v>
      </c>
      <c r="E675" s="529"/>
      <c r="F675" s="631">
        <v>47</v>
      </c>
      <c r="G675" s="531">
        <f t="shared" si="41"/>
        <v>47</v>
      </c>
      <c r="H675" s="532">
        <f t="shared" si="42"/>
        <v>10.804597701149426</v>
      </c>
      <c r="I675" s="533">
        <f t="shared" si="43"/>
        <v>10.804597701149426</v>
      </c>
      <c r="J675" s="534" t="s">
        <v>5379</v>
      </c>
      <c r="K675" s="535" t="s">
        <v>257</v>
      </c>
      <c r="L675" s="535"/>
      <c r="M675" s="536"/>
    </row>
    <row r="676" spans="1:13" s="537" customFormat="1" ht="28.8">
      <c r="A676" s="621">
        <f>VLOOKUP(B676,'[3].'!$A$1:$I$849,9,0)</f>
        <v>5902811505628</v>
      </c>
      <c r="B676" s="542" t="s">
        <v>800</v>
      </c>
      <c r="C676" s="528" t="s">
        <v>5380</v>
      </c>
      <c r="D676" s="454" t="s">
        <v>348</v>
      </c>
      <c r="E676" s="529"/>
      <c r="F676" s="631">
        <v>79</v>
      </c>
      <c r="G676" s="531">
        <f t="shared" si="41"/>
        <v>79</v>
      </c>
      <c r="H676" s="532">
        <f t="shared" si="42"/>
        <v>18.160919540229887</v>
      </c>
      <c r="I676" s="533">
        <f t="shared" si="43"/>
        <v>18.160919540229887</v>
      </c>
      <c r="J676" s="534" t="s">
        <v>5381</v>
      </c>
      <c r="K676" s="535" t="s">
        <v>257</v>
      </c>
      <c r="L676" s="535"/>
      <c r="M676" s="536"/>
    </row>
    <row r="677" spans="1:13" s="537" customFormat="1" ht="19.2">
      <c r="A677" s="621">
        <f>VLOOKUP(B677,'[3].'!$A$1:$I$849,9,0)</f>
        <v>5902811503495</v>
      </c>
      <c r="B677" s="528" t="s">
        <v>801</v>
      </c>
      <c r="C677" s="528" t="s">
        <v>5382</v>
      </c>
      <c r="D677" s="454"/>
      <c r="E677" s="529"/>
      <c r="F677" s="631">
        <v>22.5</v>
      </c>
      <c r="G677" s="531">
        <f t="shared" si="41"/>
        <v>22.5</v>
      </c>
      <c r="H677" s="532">
        <f t="shared" si="42"/>
        <v>5.1724137931034484</v>
      </c>
      <c r="I677" s="533">
        <f t="shared" si="43"/>
        <v>5.1724137931034484</v>
      </c>
      <c r="J677" s="534" t="s">
        <v>5383</v>
      </c>
      <c r="K677" s="535"/>
      <c r="L677" s="535"/>
      <c r="M677" s="536"/>
    </row>
    <row r="678" spans="1:13" s="537" customFormat="1" ht="19.2">
      <c r="A678" s="621">
        <f>VLOOKUP(B678,'[3].'!$A$1:$I$849,9,0)</f>
        <v>5902811503372</v>
      </c>
      <c r="B678" s="528" t="s">
        <v>758</v>
      </c>
      <c r="C678" s="528" t="s">
        <v>5384</v>
      </c>
      <c r="D678" s="454" t="s">
        <v>524</v>
      </c>
      <c r="E678" s="529"/>
      <c r="F678" s="631">
        <v>19.95</v>
      </c>
      <c r="G678" s="531">
        <f t="shared" si="41"/>
        <v>19.95</v>
      </c>
      <c r="H678" s="532">
        <f t="shared" si="42"/>
        <v>4.5862068965517242</v>
      </c>
      <c r="I678" s="533">
        <f t="shared" si="43"/>
        <v>4.5862068965517242</v>
      </c>
      <c r="J678" s="534" t="s">
        <v>5385</v>
      </c>
      <c r="K678" s="535" t="s">
        <v>257</v>
      </c>
      <c r="L678" s="535"/>
      <c r="M678" s="536"/>
    </row>
    <row r="679" spans="1:13" s="537" customFormat="1" ht="19.2">
      <c r="A679" s="621" t="str">
        <f>VLOOKUP(B679,'[3].'!$A$1:$I$849,9,0)</f>
        <v>5902811508049</v>
      </c>
      <c r="B679" s="528" t="s">
        <v>803</v>
      </c>
      <c r="C679" s="528" t="s">
        <v>5386</v>
      </c>
      <c r="D679" s="454" t="s">
        <v>804</v>
      </c>
      <c r="E679" s="529"/>
      <c r="F679" s="631">
        <v>14.95</v>
      </c>
      <c r="G679" s="531">
        <f t="shared" si="41"/>
        <v>14.95</v>
      </c>
      <c r="H679" s="532">
        <f t="shared" si="42"/>
        <v>3.4367816091954024</v>
      </c>
      <c r="I679" s="533">
        <f t="shared" si="43"/>
        <v>3.4367816091954024</v>
      </c>
      <c r="J679" s="534" t="s">
        <v>5387</v>
      </c>
      <c r="K679" s="535" t="s">
        <v>805</v>
      </c>
      <c r="L679" s="535"/>
      <c r="M679" s="536"/>
    </row>
    <row r="680" spans="1:13" s="537" customFormat="1" ht="28.8">
      <c r="A680" s="617">
        <v>5902811509442</v>
      </c>
      <c r="B680" s="539" t="s">
        <v>4879</v>
      </c>
      <c r="C680" s="528" t="s">
        <v>4861</v>
      </c>
      <c r="D680" s="454"/>
      <c r="E680" s="529"/>
      <c r="F680" s="631">
        <v>44</v>
      </c>
      <c r="G680" s="531">
        <f t="shared" si="41"/>
        <v>44</v>
      </c>
      <c r="H680" s="532">
        <f t="shared" si="42"/>
        <v>10.114942528735632</v>
      </c>
      <c r="I680" s="533">
        <f t="shared" si="43"/>
        <v>10.114942528735632</v>
      </c>
      <c r="J680" s="534" t="s">
        <v>5388</v>
      </c>
      <c r="K680" s="535"/>
      <c r="L680" s="535"/>
      <c r="M680" s="536"/>
    </row>
    <row r="681" spans="1:13" s="537" customFormat="1" ht="28.8">
      <c r="A681" s="617">
        <v>5902811509459</v>
      </c>
      <c r="B681" s="539" t="s">
        <v>4880</v>
      </c>
      <c r="C681" s="528" t="s">
        <v>4861</v>
      </c>
      <c r="D681" s="454"/>
      <c r="E681" s="529"/>
      <c r="F681" s="631">
        <v>44</v>
      </c>
      <c r="G681" s="531">
        <f t="shared" si="41"/>
        <v>44</v>
      </c>
      <c r="H681" s="532">
        <f t="shared" si="42"/>
        <v>10.114942528735632</v>
      </c>
      <c r="I681" s="533">
        <f t="shared" si="43"/>
        <v>10.114942528735632</v>
      </c>
      <c r="J681" s="534" t="s">
        <v>5388</v>
      </c>
      <c r="K681" s="535"/>
      <c r="L681" s="535"/>
      <c r="M681" s="536"/>
    </row>
    <row r="682" spans="1:13" s="537" customFormat="1" ht="19.2">
      <c r="A682" s="617">
        <v>5902811509466</v>
      </c>
      <c r="B682" s="539" t="s">
        <v>4866</v>
      </c>
      <c r="C682" s="809" t="s">
        <v>5389</v>
      </c>
      <c r="D682" s="454" t="s">
        <v>734</v>
      </c>
      <c r="E682" s="529"/>
      <c r="F682" s="631">
        <v>17.95</v>
      </c>
      <c r="G682" s="531">
        <f t="shared" si="41"/>
        <v>17.95</v>
      </c>
      <c r="H682" s="532">
        <f t="shared" si="42"/>
        <v>4.1264367816091951</v>
      </c>
      <c r="I682" s="533">
        <f t="shared" si="43"/>
        <v>4.1264367816091951</v>
      </c>
      <c r="J682" s="534" t="s">
        <v>5390</v>
      </c>
      <c r="K682" s="535"/>
      <c r="L682" s="535"/>
      <c r="M682" s="536"/>
    </row>
    <row r="683" spans="1:13" s="537" customFormat="1" ht="32.25" customHeight="1">
      <c r="A683" s="617">
        <v>5902811509473</v>
      </c>
      <c r="B683" s="539" t="s">
        <v>4867</v>
      </c>
      <c r="C683" s="810"/>
      <c r="D683" s="454" t="s">
        <v>252</v>
      </c>
      <c r="E683" s="529"/>
      <c r="F683" s="631">
        <v>17.95</v>
      </c>
      <c r="G683" s="531">
        <f t="shared" si="41"/>
        <v>17.95</v>
      </c>
      <c r="H683" s="532">
        <f t="shared" si="42"/>
        <v>4.1264367816091951</v>
      </c>
      <c r="I683" s="533">
        <f t="shared" si="43"/>
        <v>4.1264367816091951</v>
      </c>
      <c r="J683" s="534" t="s">
        <v>5390</v>
      </c>
      <c r="K683" s="535"/>
      <c r="L683" s="535"/>
      <c r="M683" s="536"/>
    </row>
    <row r="684" spans="1:13" s="537" customFormat="1" ht="28.8">
      <c r="A684" s="621"/>
      <c r="B684" s="629" t="s">
        <v>4868</v>
      </c>
      <c r="C684" s="528" t="s">
        <v>4869</v>
      </c>
      <c r="D684" s="454"/>
      <c r="E684" s="529"/>
      <c r="F684" s="530"/>
      <c r="G684" s="531">
        <f t="shared" si="41"/>
        <v>0</v>
      </c>
      <c r="H684" s="532">
        <f t="shared" si="42"/>
        <v>0</v>
      </c>
      <c r="I684" s="533">
        <f t="shared" si="43"/>
        <v>0</v>
      </c>
      <c r="J684" s="534"/>
      <c r="K684" s="535"/>
      <c r="L684" s="535"/>
      <c r="M684" s="536"/>
    </row>
    <row r="685" spans="1:13" s="537" customFormat="1">
      <c r="A685" s="621">
        <f>VLOOKUP(B685,'[3].'!$A$1:$I$849,9,0)</f>
        <v>5902811505970</v>
      </c>
      <c r="B685" s="528" t="s">
        <v>806</v>
      </c>
      <c r="C685" s="528" t="s">
        <v>5391</v>
      </c>
      <c r="D685" s="454"/>
      <c r="E685" s="529" t="s">
        <v>734</v>
      </c>
      <c r="F685" s="631">
        <v>39</v>
      </c>
      <c r="G685" s="531">
        <f t="shared" si="41"/>
        <v>39</v>
      </c>
      <c r="H685" s="532">
        <f t="shared" si="42"/>
        <v>8.9655172413793114</v>
      </c>
      <c r="I685" s="533">
        <f t="shared" si="43"/>
        <v>8.9655172413793114</v>
      </c>
      <c r="J685" s="534" t="s">
        <v>5392</v>
      </c>
      <c r="K685" s="535"/>
      <c r="L685" s="535" t="s">
        <v>257</v>
      </c>
      <c r="M685" s="536"/>
    </row>
    <row r="686" spans="1:13" s="537" customFormat="1">
      <c r="A686" s="621">
        <f>VLOOKUP(B686,'[3].'!$A$1:$I$849,9,0)</f>
        <v>5902811505987</v>
      </c>
      <c r="B686" s="528" t="s">
        <v>807</v>
      </c>
      <c r="C686" s="528" t="s">
        <v>5393</v>
      </c>
      <c r="D686" s="454"/>
      <c r="E686" s="529" t="s">
        <v>734</v>
      </c>
      <c r="F686" s="631">
        <v>49.5</v>
      </c>
      <c r="G686" s="531">
        <f t="shared" si="41"/>
        <v>49.5</v>
      </c>
      <c r="H686" s="532">
        <f t="shared" si="42"/>
        <v>11.379310344827587</v>
      </c>
      <c r="I686" s="533">
        <f t="shared" si="43"/>
        <v>11.379310344827587</v>
      </c>
      <c r="J686" s="534" t="s">
        <v>5394</v>
      </c>
      <c r="K686" s="535"/>
      <c r="L686" s="535" t="s">
        <v>257</v>
      </c>
      <c r="M686" s="536"/>
    </row>
    <row r="687" spans="1:13" s="537" customFormat="1" ht="24" customHeight="1">
      <c r="A687" s="621">
        <f>VLOOKUP(B687,'[3].'!$A$1:$I$849,9,0)</f>
        <v>5902811507097</v>
      </c>
      <c r="B687" s="528" t="s">
        <v>808</v>
      </c>
      <c r="C687" s="528" t="s">
        <v>5395</v>
      </c>
      <c r="D687" s="454"/>
      <c r="E687" s="529" t="s">
        <v>734</v>
      </c>
      <c r="F687" s="530">
        <v>350</v>
      </c>
      <c r="G687" s="531">
        <f t="shared" si="41"/>
        <v>350</v>
      </c>
      <c r="H687" s="532">
        <f t="shared" si="42"/>
        <v>80.459770114942529</v>
      </c>
      <c r="I687" s="533">
        <f t="shared" si="43"/>
        <v>80.459770114942529</v>
      </c>
      <c r="J687" s="534" t="s">
        <v>5396</v>
      </c>
      <c r="K687" s="535"/>
      <c r="L687" s="535" t="s">
        <v>257</v>
      </c>
      <c r="M687" s="536" t="s">
        <v>735</v>
      </c>
    </row>
    <row r="688" spans="1:13" s="537" customFormat="1" ht="19.2">
      <c r="A688" s="621" t="str">
        <f>VLOOKUP(B688,'[3].'!$A$1:$I$849,9,0)</f>
        <v>5902811508032</v>
      </c>
      <c r="B688" s="528" t="s">
        <v>810</v>
      </c>
      <c r="C688" s="528" t="s">
        <v>5397</v>
      </c>
      <c r="D688" s="454"/>
      <c r="E688" s="529"/>
      <c r="F688" s="631">
        <v>39</v>
      </c>
      <c r="G688" s="531">
        <f t="shared" si="41"/>
        <v>39</v>
      </c>
      <c r="H688" s="532">
        <f t="shared" si="42"/>
        <v>8.9655172413793114</v>
      </c>
      <c r="I688" s="533">
        <f t="shared" si="43"/>
        <v>8.9655172413793114</v>
      </c>
      <c r="J688" s="534" t="s">
        <v>5398</v>
      </c>
      <c r="K688" s="535"/>
      <c r="L688" s="535"/>
      <c r="M688" s="536"/>
    </row>
    <row r="689" spans="1:13" s="537" customFormat="1" ht="19.2">
      <c r="A689" s="621">
        <f>VLOOKUP(B689,'[3].'!$A$1:$I$849,9,0)</f>
        <v>5902811505888</v>
      </c>
      <c r="B689" s="528" t="s">
        <v>811</v>
      </c>
      <c r="C689" s="528" t="s">
        <v>5399</v>
      </c>
      <c r="D689" s="454" t="s">
        <v>43</v>
      </c>
      <c r="E689" s="529"/>
      <c r="F689" s="631">
        <v>75</v>
      </c>
      <c r="G689" s="531">
        <f t="shared" si="41"/>
        <v>75</v>
      </c>
      <c r="H689" s="532">
        <f t="shared" si="42"/>
        <v>17.241379310344829</v>
      </c>
      <c r="I689" s="533">
        <f t="shared" si="43"/>
        <v>17.241379310344829</v>
      </c>
      <c r="J689" s="534" t="s">
        <v>5400</v>
      </c>
      <c r="K689" s="535" t="s">
        <v>257</v>
      </c>
      <c r="L689" s="535"/>
      <c r="M689" s="536"/>
    </row>
    <row r="690" spans="1:13" s="537" customFormat="1" ht="19.2">
      <c r="A690" s="621">
        <f>VLOOKUP(B690,'[3].'!$A$1:$I$849,9,0)</f>
        <v>5902811505895</v>
      </c>
      <c r="B690" s="528" t="s">
        <v>812</v>
      </c>
      <c r="C690" s="528" t="s">
        <v>5401</v>
      </c>
      <c r="D690" s="454" t="s">
        <v>43</v>
      </c>
      <c r="E690" s="529"/>
      <c r="F690" s="631">
        <v>139.5</v>
      </c>
      <c r="G690" s="531">
        <f t="shared" si="41"/>
        <v>139.5</v>
      </c>
      <c r="H690" s="532">
        <f t="shared" si="42"/>
        <v>32.068965517241381</v>
      </c>
      <c r="I690" s="533">
        <f t="shared" si="43"/>
        <v>32.068965517241381</v>
      </c>
      <c r="J690" s="534" t="s">
        <v>5402</v>
      </c>
      <c r="K690" s="535" t="s">
        <v>257</v>
      </c>
      <c r="L690" s="535"/>
      <c r="M690" s="536"/>
    </row>
    <row r="691" spans="1:13" s="537" customFormat="1" ht="19.2">
      <c r="A691" s="621">
        <f>VLOOKUP(B691,'[3].'!$A$1:$I$849,9,0)</f>
        <v>5902811505901</v>
      </c>
      <c r="B691" s="539" t="s">
        <v>813</v>
      </c>
      <c r="C691" s="528" t="s">
        <v>5403</v>
      </c>
      <c r="D691" s="454" t="s">
        <v>43</v>
      </c>
      <c r="E691" s="529"/>
      <c r="F691" s="631">
        <v>199</v>
      </c>
      <c r="G691" s="531">
        <f t="shared" si="41"/>
        <v>199</v>
      </c>
      <c r="H691" s="532">
        <f t="shared" si="42"/>
        <v>45.747126436781613</v>
      </c>
      <c r="I691" s="533">
        <f t="shared" si="43"/>
        <v>45.747126436781613</v>
      </c>
      <c r="J691" s="534" t="s">
        <v>5404</v>
      </c>
      <c r="K691" s="535" t="s">
        <v>257</v>
      </c>
      <c r="L691" s="535"/>
      <c r="M691" s="536"/>
    </row>
    <row r="692" spans="1:13" s="537" customFormat="1" ht="19.2">
      <c r="A692" s="621">
        <f>VLOOKUP(B692,'[3].'!$A$1:$I$849,9,0)</f>
        <v>5902811505918</v>
      </c>
      <c r="B692" s="539" t="s">
        <v>814</v>
      </c>
      <c r="C692" s="528" t="s">
        <v>5405</v>
      </c>
      <c r="D692" s="454" t="s">
        <v>43</v>
      </c>
      <c r="E692" s="529"/>
      <c r="F692" s="631">
        <v>249</v>
      </c>
      <c r="G692" s="531">
        <f t="shared" si="41"/>
        <v>249</v>
      </c>
      <c r="H692" s="532">
        <f t="shared" si="42"/>
        <v>57.241379310344833</v>
      </c>
      <c r="I692" s="533">
        <f t="shared" si="43"/>
        <v>57.241379310344833</v>
      </c>
      <c r="J692" s="534" t="s">
        <v>5406</v>
      </c>
      <c r="K692" s="535" t="s">
        <v>257</v>
      </c>
      <c r="L692" s="535"/>
      <c r="M692" s="536"/>
    </row>
    <row r="693" spans="1:13" s="537" customFormat="1" ht="28.8">
      <c r="A693" s="617">
        <v>5902811509152</v>
      </c>
      <c r="B693" s="539" t="s">
        <v>4822</v>
      </c>
      <c r="C693" s="528" t="s">
        <v>5407</v>
      </c>
      <c r="D693" s="454" t="s">
        <v>737</v>
      </c>
      <c r="E693" s="546"/>
      <c r="F693" s="631">
        <v>199</v>
      </c>
      <c r="G693" s="531">
        <f t="shared" si="41"/>
        <v>199</v>
      </c>
      <c r="H693" s="532">
        <f t="shared" si="42"/>
        <v>45.747126436781613</v>
      </c>
      <c r="I693" s="533">
        <f t="shared" si="43"/>
        <v>45.747126436781613</v>
      </c>
      <c r="J693" s="534" t="s">
        <v>5408</v>
      </c>
      <c r="K693" s="547" t="s">
        <v>45</v>
      </c>
      <c r="L693" s="547"/>
      <c r="M693" s="548"/>
    </row>
    <row r="694" spans="1:13" s="537" customFormat="1" ht="28.8">
      <c r="A694" s="617">
        <v>5902811509169</v>
      </c>
      <c r="B694" s="539" t="s">
        <v>4823</v>
      </c>
      <c r="C694" s="528" t="s">
        <v>5409</v>
      </c>
      <c r="D694" s="454" t="s">
        <v>737</v>
      </c>
      <c r="E694" s="546"/>
      <c r="F694" s="631">
        <v>249</v>
      </c>
      <c r="G694" s="531">
        <f t="shared" si="41"/>
        <v>249</v>
      </c>
      <c r="H694" s="532">
        <f t="shared" si="42"/>
        <v>57.241379310344833</v>
      </c>
      <c r="I694" s="533">
        <f t="shared" si="43"/>
        <v>57.241379310344833</v>
      </c>
      <c r="J694" s="534" t="s">
        <v>5410</v>
      </c>
      <c r="K694" s="547" t="s">
        <v>45</v>
      </c>
      <c r="L694" s="547"/>
      <c r="M694" s="548"/>
    </row>
    <row r="695" spans="1:13" s="537" customFormat="1" ht="28.8">
      <c r="A695" s="617">
        <v>5902811509176</v>
      </c>
      <c r="B695" s="539" t="s">
        <v>4824</v>
      </c>
      <c r="C695" s="528" t="s">
        <v>5411</v>
      </c>
      <c r="D695" s="454" t="s">
        <v>737</v>
      </c>
      <c r="E695" s="546"/>
      <c r="F695" s="631">
        <v>265</v>
      </c>
      <c r="G695" s="531">
        <f t="shared" si="41"/>
        <v>265</v>
      </c>
      <c r="H695" s="532">
        <f t="shared" si="42"/>
        <v>60.919540229885065</v>
      </c>
      <c r="I695" s="533">
        <f t="shared" si="43"/>
        <v>60.919540229885065</v>
      </c>
      <c r="J695" s="534" t="s">
        <v>5412</v>
      </c>
      <c r="K695" s="547" t="s">
        <v>45</v>
      </c>
      <c r="L695" s="547"/>
      <c r="M695" s="548"/>
    </row>
    <row r="696" spans="1:13" s="537" customFormat="1" ht="28.8">
      <c r="A696" s="617">
        <v>5902811509183</v>
      </c>
      <c r="B696" s="539" t="s">
        <v>4826</v>
      </c>
      <c r="C696" s="528" t="s">
        <v>5413</v>
      </c>
      <c r="D696" s="454" t="s">
        <v>737</v>
      </c>
      <c r="E696" s="546"/>
      <c r="F696" s="631">
        <v>319</v>
      </c>
      <c r="G696" s="531">
        <f t="shared" si="41"/>
        <v>319</v>
      </c>
      <c r="H696" s="532">
        <f t="shared" si="42"/>
        <v>73.333333333333343</v>
      </c>
      <c r="I696" s="533">
        <f t="shared" si="43"/>
        <v>73.333333333333343</v>
      </c>
      <c r="J696" s="534" t="s">
        <v>5414</v>
      </c>
      <c r="K696" s="547" t="s">
        <v>45</v>
      </c>
      <c r="L696" s="547"/>
      <c r="M696" s="548"/>
    </row>
    <row r="697" spans="1:13" s="537" customFormat="1" ht="28.8">
      <c r="A697" s="617">
        <v>5902811509190</v>
      </c>
      <c r="B697" s="539" t="s">
        <v>4825</v>
      </c>
      <c r="C697" s="528" t="s">
        <v>5415</v>
      </c>
      <c r="D697" s="454" t="s">
        <v>737</v>
      </c>
      <c r="E697" s="546"/>
      <c r="F697" s="631">
        <v>340</v>
      </c>
      <c r="G697" s="531">
        <f t="shared" si="41"/>
        <v>340</v>
      </c>
      <c r="H697" s="532">
        <f t="shared" si="42"/>
        <v>78.160919540229898</v>
      </c>
      <c r="I697" s="533">
        <f t="shared" si="43"/>
        <v>78.160919540229898</v>
      </c>
      <c r="J697" s="534" t="s">
        <v>5416</v>
      </c>
      <c r="K697" s="547" t="s">
        <v>45</v>
      </c>
      <c r="L697" s="547"/>
      <c r="M697" s="548"/>
    </row>
    <row r="698" spans="1:13" s="537" customFormat="1">
      <c r="A698" s="621">
        <f>VLOOKUP(B698,'[3].'!$A$1:$I$849,9,0)</f>
        <v>5902811504812</v>
      </c>
      <c r="B698" s="542" t="s">
        <v>815</v>
      </c>
      <c r="C698" s="542" t="s">
        <v>5417</v>
      </c>
      <c r="D698" s="454" t="s">
        <v>43</v>
      </c>
      <c r="E698" s="549"/>
      <c r="F698" s="550">
        <v>19</v>
      </c>
      <c r="G698" s="531">
        <f t="shared" si="41"/>
        <v>19</v>
      </c>
      <c r="H698" s="532">
        <f t="shared" si="42"/>
        <v>4.3678160919540234</v>
      </c>
      <c r="I698" s="533">
        <f t="shared" si="43"/>
        <v>4.3678160919540234</v>
      </c>
      <c r="J698" s="551" t="s">
        <v>5418</v>
      </c>
      <c r="K698" s="552" t="s">
        <v>257</v>
      </c>
      <c r="L698" s="553"/>
      <c r="M698" s="554"/>
    </row>
    <row r="699" spans="1:13" s="537" customFormat="1">
      <c r="A699" s="621">
        <f>VLOOKUP(B699,'[3].'!$A$1:$I$849,9,0)</f>
        <v>5902811504782</v>
      </c>
      <c r="B699" s="542" t="s">
        <v>816</v>
      </c>
      <c r="C699" s="542" t="s">
        <v>5419</v>
      </c>
      <c r="D699" s="454" t="s">
        <v>43</v>
      </c>
      <c r="E699" s="549"/>
      <c r="F699" s="550">
        <v>28</v>
      </c>
      <c r="G699" s="531">
        <f t="shared" si="41"/>
        <v>28</v>
      </c>
      <c r="H699" s="532">
        <f t="shared" si="42"/>
        <v>6.4367816091954024</v>
      </c>
      <c r="I699" s="533">
        <f t="shared" si="43"/>
        <v>6.4367816091954024</v>
      </c>
      <c r="J699" s="551" t="s">
        <v>5420</v>
      </c>
      <c r="K699" s="552" t="s">
        <v>257</v>
      </c>
      <c r="L699" s="553"/>
      <c r="M699" s="554"/>
    </row>
    <row r="700" spans="1:13" s="537" customFormat="1">
      <c r="A700" s="621">
        <f>VLOOKUP(B700,'[3].'!$A$1:$I$849,9,0)</f>
        <v>5902811504799</v>
      </c>
      <c r="B700" s="542" t="s">
        <v>817</v>
      </c>
      <c r="C700" s="542" t="s">
        <v>5421</v>
      </c>
      <c r="D700" s="454" t="s">
        <v>43</v>
      </c>
      <c r="E700" s="549"/>
      <c r="F700" s="550">
        <v>38</v>
      </c>
      <c r="G700" s="531">
        <f t="shared" si="41"/>
        <v>38</v>
      </c>
      <c r="H700" s="532">
        <f t="shared" si="42"/>
        <v>8.7356321839080469</v>
      </c>
      <c r="I700" s="533">
        <f t="shared" si="43"/>
        <v>8.7356321839080469</v>
      </c>
      <c r="J700" s="551" t="s">
        <v>5422</v>
      </c>
      <c r="K700" s="552" t="s">
        <v>257</v>
      </c>
      <c r="L700" s="553"/>
      <c r="M700" s="554"/>
    </row>
    <row r="701" spans="1:13" s="537" customFormat="1">
      <c r="A701" s="621">
        <f>VLOOKUP(B701,'[3].'!$A$1:$I$849,9,0)</f>
        <v>5902811504805</v>
      </c>
      <c r="B701" s="542" t="s">
        <v>818</v>
      </c>
      <c r="C701" s="542" t="s">
        <v>5423</v>
      </c>
      <c r="D701" s="454" t="s">
        <v>43</v>
      </c>
      <c r="E701" s="549"/>
      <c r="F701" s="550">
        <v>53</v>
      </c>
      <c r="G701" s="531">
        <f t="shared" si="41"/>
        <v>53</v>
      </c>
      <c r="H701" s="532">
        <f t="shared" si="42"/>
        <v>12.183908045977013</v>
      </c>
      <c r="I701" s="533">
        <f t="shared" si="43"/>
        <v>12.183908045977013</v>
      </c>
      <c r="J701" s="551" t="s">
        <v>5424</v>
      </c>
      <c r="K701" s="552" t="s">
        <v>257</v>
      </c>
      <c r="L701" s="553"/>
      <c r="M701" s="554"/>
    </row>
    <row r="702" spans="1:13" s="537" customFormat="1">
      <c r="A702" s="621">
        <f>VLOOKUP(B702,'[3].'!$A$1:$I$849,9,0)</f>
        <v>5902811504829</v>
      </c>
      <c r="B702" s="542" t="s">
        <v>819</v>
      </c>
      <c r="C702" s="542" t="s">
        <v>5425</v>
      </c>
      <c r="D702" s="454" t="s">
        <v>43</v>
      </c>
      <c r="E702" s="549"/>
      <c r="F702" s="550">
        <v>75</v>
      </c>
      <c r="G702" s="531">
        <f t="shared" si="41"/>
        <v>75</v>
      </c>
      <c r="H702" s="532">
        <f t="shared" si="42"/>
        <v>17.241379310344829</v>
      </c>
      <c r="I702" s="533">
        <f t="shared" si="43"/>
        <v>17.241379310344829</v>
      </c>
      <c r="J702" s="551" t="s">
        <v>5426</v>
      </c>
      <c r="K702" s="552" t="s">
        <v>257</v>
      </c>
      <c r="L702" s="553"/>
      <c r="M702" s="554"/>
    </row>
    <row r="703" spans="1:13" s="537" customFormat="1">
      <c r="A703" s="621">
        <f>VLOOKUP(B703,'[3].'!$A$1:$I$849,9,0)</f>
        <v>5902811504775</v>
      </c>
      <c r="B703" s="542" t="s">
        <v>820</v>
      </c>
      <c r="C703" s="542" t="s">
        <v>5427</v>
      </c>
      <c r="D703" s="454" t="s">
        <v>43</v>
      </c>
      <c r="E703" s="549"/>
      <c r="F703" s="550">
        <v>92</v>
      </c>
      <c r="G703" s="531">
        <f t="shared" si="41"/>
        <v>92</v>
      </c>
      <c r="H703" s="532">
        <f t="shared" si="42"/>
        <v>21.149425287356323</v>
      </c>
      <c r="I703" s="533">
        <f t="shared" si="43"/>
        <v>21.149425287356323</v>
      </c>
      <c r="J703" s="551" t="s">
        <v>5428</v>
      </c>
      <c r="K703" s="552" t="s">
        <v>257</v>
      </c>
      <c r="L703" s="553"/>
      <c r="M703" s="554"/>
    </row>
    <row r="704" spans="1:13" s="537" customFormat="1">
      <c r="A704" s="621">
        <f>VLOOKUP(B704,'[3].'!$A$1:$I$849,9,0)</f>
        <v>5902811507141</v>
      </c>
      <c r="B704" s="555" t="s">
        <v>821</v>
      </c>
      <c r="C704" s="555" t="s">
        <v>822</v>
      </c>
      <c r="D704" s="454" t="s">
        <v>43</v>
      </c>
      <c r="E704" s="556"/>
      <c r="F704" s="550">
        <v>149</v>
      </c>
      <c r="G704" s="531">
        <f t="shared" si="41"/>
        <v>149</v>
      </c>
      <c r="H704" s="532">
        <f t="shared" si="42"/>
        <v>34.252873563218394</v>
      </c>
      <c r="I704" s="533">
        <f t="shared" si="43"/>
        <v>34.252873563218394</v>
      </c>
      <c r="J704" s="551" t="s">
        <v>5429</v>
      </c>
      <c r="K704" s="552" t="s">
        <v>257</v>
      </c>
      <c r="L704" s="557"/>
      <c r="M704" s="558"/>
    </row>
    <row r="705" spans="1:13" s="537" customFormat="1" ht="11.25" customHeight="1">
      <c r="A705" s="811" t="s">
        <v>823</v>
      </c>
      <c r="B705" s="812"/>
      <c r="C705" s="812"/>
      <c r="D705" s="812"/>
      <c r="E705" s="812"/>
      <c r="F705" s="812"/>
      <c r="G705" s="812"/>
      <c r="H705" s="812"/>
      <c r="I705" s="812"/>
      <c r="J705" s="812"/>
      <c r="K705" s="812"/>
      <c r="L705" s="559"/>
      <c r="M705" s="560"/>
    </row>
    <row r="706" spans="1:13" s="537" customFormat="1" ht="19.2">
      <c r="A706" s="561">
        <f>VLOOKUP(B706,'[3].'!$A$1:$I$849,9,0)</f>
        <v>5902811503402</v>
      </c>
      <c r="B706" s="528" t="s">
        <v>824</v>
      </c>
      <c r="C706" s="454" t="s">
        <v>5430</v>
      </c>
      <c r="D706" s="454"/>
      <c r="E706" s="529" t="s">
        <v>756</v>
      </c>
      <c r="F706" s="631">
        <v>1.99</v>
      </c>
      <c r="G706" s="531">
        <f t="shared" ref="G706:G729" si="44">F706-(F706*$G$2)</f>
        <v>1.99</v>
      </c>
      <c r="H706" s="532">
        <f t="shared" ref="H706:H729" si="45">F706/$I$2</f>
        <v>0.45747126436781615</v>
      </c>
      <c r="I706" s="533">
        <f t="shared" ref="I706:I730" si="46">H706-(H706*$G$2)</f>
        <v>0.45747126436781615</v>
      </c>
      <c r="J706" s="534" t="s">
        <v>5431</v>
      </c>
      <c r="K706" s="535"/>
      <c r="L706" s="535" t="s">
        <v>757</v>
      </c>
      <c r="M706" s="536"/>
    </row>
    <row r="707" spans="1:13" s="537" customFormat="1">
      <c r="A707" s="561">
        <f>VLOOKUP(B707,'[3].'!$A$1:$I$849,9,0)</f>
        <v>5902811507646</v>
      </c>
      <c r="B707" s="562" t="s">
        <v>825</v>
      </c>
      <c r="C707" s="563" t="s">
        <v>5432</v>
      </c>
      <c r="D707" s="563"/>
      <c r="E707" s="564" t="s">
        <v>756</v>
      </c>
      <c r="F707" s="637">
        <v>1.25</v>
      </c>
      <c r="G707" s="565">
        <f t="shared" si="44"/>
        <v>1.25</v>
      </c>
      <c r="H707" s="566">
        <f t="shared" si="45"/>
        <v>0.2873563218390805</v>
      </c>
      <c r="I707" s="567">
        <f t="shared" si="46"/>
        <v>0.2873563218390805</v>
      </c>
      <c r="J707" s="568" t="s">
        <v>5433</v>
      </c>
      <c r="K707" s="569"/>
      <c r="L707" s="569" t="s">
        <v>757</v>
      </c>
      <c r="M707" s="570"/>
    </row>
    <row r="708" spans="1:13" s="537" customFormat="1" ht="11.25" customHeight="1">
      <c r="A708" s="561">
        <f>VLOOKUP(B708,'[3].'!$A$1:$I$849,9,0)</f>
        <v>5902811503419</v>
      </c>
      <c r="B708" s="528" t="s">
        <v>826</v>
      </c>
      <c r="C708" s="528" t="s">
        <v>5434</v>
      </c>
      <c r="D708" s="454"/>
      <c r="E708" s="529" t="s">
        <v>827</v>
      </c>
      <c r="F708" s="631">
        <v>3.45</v>
      </c>
      <c r="G708" s="565">
        <f t="shared" si="44"/>
        <v>3.45</v>
      </c>
      <c r="H708" s="532">
        <f t="shared" si="45"/>
        <v>0.79310344827586221</v>
      </c>
      <c r="I708" s="533">
        <f t="shared" si="46"/>
        <v>0.79310344827586221</v>
      </c>
      <c r="J708" s="534" t="s">
        <v>5435</v>
      </c>
      <c r="K708" s="535"/>
      <c r="L708" s="535" t="s">
        <v>827</v>
      </c>
      <c r="M708" s="536"/>
    </row>
    <row r="709" spans="1:13" s="537" customFormat="1" ht="15.75" customHeight="1">
      <c r="A709" s="561">
        <f>VLOOKUP(B709,'[3].'!$A$1:$I$849,9,0)</f>
        <v>5902811506472</v>
      </c>
      <c r="B709" s="542" t="s">
        <v>828</v>
      </c>
      <c r="C709" s="529" t="s">
        <v>5436</v>
      </c>
      <c r="D709" s="529" t="s">
        <v>44</v>
      </c>
      <c r="E709" s="529"/>
      <c r="F709" s="631">
        <v>5</v>
      </c>
      <c r="G709" s="565">
        <f t="shared" si="44"/>
        <v>5</v>
      </c>
      <c r="H709" s="532">
        <f t="shared" si="45"/>
        <v>1.149425287356322</v>
      </c>
      <c r="I709" s="533">
        <f t="shared" si="46"/>
        <v>1.149425287356322</v>
      </c>
      <c r="J709" s="534" t="s">
        <v>829</v>
      </c>
      <c r="K709" s="535" t="s">
        <v>253</v>
      </c>
      <c r="L709" s="535"/>
      <c r="M709" s="536"/>
    </row>
    <row r="710" spans="1:13" s="537" customFormat="1">
      <c r="A710" s="561" t="str">
        <f>VLOOKUP(B710,'[3].'!$A$1:$I$849,9,0)</f>
        <v>5902811508254</v>
      </c>
      <c r="B710" s="453" t="s">
        <v>830</v>
      </c>
      <c r="C710" s="529" t="s">
        <v>5436</v>
      </c>
      <c r="D710" s="529" t="s">
        <v>155</v>
      </c>
      <c r="E710" s="529"/>
      <c r="F710" s="631">
        <v>5</v>
      </c>
      <c r="G710" s="565">
        <f t="shared" si="44"/>
        <v>5</v>
      </c>
      <c r="H710" s="532">
        <f t="shared" si="45"/>
        <v>1.149425287356322</v>
      </c>
      <c r="I710" s="533">
        <f t="shared" si="46"/>
        <v>1.149425287356322</v>
      </c>
      <c r="J710" s="534" t="s">
        <v>829</v>
      </c>
      <c r="K710" s="535" t="s">
        <v>206</v>
      </c>
      <c r="L710" s="535"/>
      <c r="M710" s="536"/>
    </row>
    <row r="711" spans="1:13" s="575" customFormat="1">
      <c r="A711" s="571">
        <v>5902811509763</v>
      </c>
      <c r="B711" s="436" t="s">
        <v>831</v>
      </c>
      <c r="C711" s="436" t="s">
        <v>832</v>
      </c>
      <c r="D711" s="438" t="s">
        <v>734</v>
      </c>
      <c r="E711" s="438"/>
      <c r="F711" s="631">
        <v>5</v>
      </c>
      <c r="G711" s="565">
        <f t="shared" si="44"/>
        <v>5</v>
      </c>
      <c r="H711" s="532">
        <f t="shared" si="45"/>
        <v>1.149425287356322</v>
      </c>
      <c r="I711" s="533">
        <f t="shared" si="46"/>
        <v>1.149425287356322</v>
      </c>
      <c r="J711" s="573" t="s">
        <v>829</v>
      </c>
      <c r="K711" s="523" t="s">
        <v>257</v>
      </c>
      <c r="L711" s="523"/>
      <c r="M711" s="574"/>
    </row>
    <row r="712" spans="1:13" s="575" customFormat="1">
      <c r="A712" s="571" t="s">
        <v>614</v>
      </c>
      <c r="B712" s="576" t="s">
        <v>833</v>
      </c>
      <c r="C712" s="436" t="s">
        <v>834</v>
      </c>
      <c r="D712" s="577" t="s">
        <v>44</v>
      </c>
      <c r="E712" s="578"/>
      <c r="F712" s="707">
        <v>25</v>
      </c>
      <c r="G712" s="565">
        <f t="shared" si="44"/>
        <v>25</v>
      </c>
      <c r="H712" s="532">
        <f t="shared" si="45"/>
        <v>5.7471264367816097</v>
      </c>
      <c r="I712" s="533">
        <f t="shared" si="46"/>
        <v>5.7471264367816097</v>
      </c>
      <c r="J712" s="573" t="s">
        <v>835</v>
      </c>
      <c r="K712" s="579" t="s">
        <v>45</v>
      </c>
      <c r="L712" s="580"/>
      <c r="M712" s="581"/>
    </row>
    <row r="713" spans="1:13" s="575" customFormat="1">
      <c r="A713" s="571" t="s">
        <v>614</v>
      </c>
      <c r="B713" s="576" t="s">
        <v>836</v>
      </c>
      <c r="C713" s="436" t="s">
        <v>837</v>
      </c>
      <c r="D713" s="577" t="s">
        <v>44</v>
      </c>
      <c r="E713" s="578"/>
      <c r="F713" s="707">
        <v>19.5</v>
      </c>
      <c r="G713" s="565">
        <f t="shared" si="44"/>
        <v>19.5</v>
      </c>
      <c r="H713" s="532">
        <f t="shared" si="45"/>
        <v>4.4827586206896557</v>
      </c>
      <c r="I713" s="533">
        <f t="shared" si="46"/>
        <v>4.4827586206896557</v>
      </c>
      <c r="J713" s="573" t="s">
        <v>838</v>
      </c>
      <c r="K713" s="579" t="s">
        <v>45</v>
      </c>
      <c r="L713" s="580"/>
      <c r="M713" s="581"/>
    </row>
    <row r="714" spans="1:13" s="537" customFormat="1" ht="15.75" customHeight="1">
      <c r="A714" s="571" t="s">
        <v>614</v>
      </c>
      <c r="B714" s="582" t="s">
        <v>839</v>
      </c>
      <c r="C714" s="438" t="s">
        <v>5437</v>
      </c>
      <c r="D714" s="438" t="s">
        <v>44</v>
      </c>
      <c r="E714" s="438"/>
      <c r="F714" s="631">
        <v>16.25</v>
      </c>
      <c r="G714" s="565">
        <f t="shared" si="44"/>
        <v>16.25</v>
      </c>
      <c r="H714" s="532">
        <f t="shared" si="45"/>
        <v>3.7356321839080464</v>
      </c>
      <c r="I714" s="533">
        <f t="shared" si="46"/>
        <v>3.7356321839080464</v>
      </c>
      <c r="J714" s="573" t="s">
        <v>829</v>
      </c>
      <c r="K714" s="523" t="s">
        <v>253</v>
      </c>
      <c r="L714" s="523"/>
      <c r="M714" s="574"/>
    </row>
    <row r="715" spans="1:13" s="537" customFormat="1">
      <c r="A715" s="571" t="s">
        <v>614</v>
      </c>
      <c r="B715" s="436" t="s">
        <v>840</v>
      </c>
      <c r="C715" s="438" t="s">
        <v>5437</v>
      </c>
      <c r="D715" s="438" t="s">
        <v>734</v>
      </c>
      <c r="E715" s="438"/>
      <c r="F715" s="631">
        <v>16.25</v>
      </c>
      <c r="G715" s="565">
        <f t="shared" si="44"/>
        <v>16.25</v>
      </c>
      <c r="H715" s="532">
        <f t="shared" si="45"/>
        <v>3.7356321839080464</v>
      </c>
      <c r="I715" s="533">
        <f t="shared" si="46"/>
        <v>3.7356321839080464</v>
      </c>
      <c r="J715" s="573" t="s">
        <v>829</v>
      </c>
      <c r="K715" s="523" t="s">
        <v>206</v>
      </c>
      <c r="L715" s="523"/>
      <c r="M715" s="574"/>
    </row>
    <row r="716" spans="1:13" s="575" customFormat="1">
      <c r="A716" s="571" t="s">
        <v>614</v>
      </c>
      <c r="B716" s="436" t="s">
        <v>841</v>
      </c>
      <c r="C716" s="459" t="s">
        <v>842</v>
      </c>
      <c r="D716" s="438" t="s">
        <v>734</v>
      </c>
      <c r="E716" s="438"/>
      <c r="F716" s="631">
        <v>4.95</v>
      </c>
      <c r="G716" s="565">
        <f t="shared" si="44"/>
        <v>4.95</v>
      </c>
      <c r="H716" s="532">
        <f t="shared" si="45"/>
        <v>1.1379310344827587</v>
      </c>
      <c r="I716" s="533">
        <f t="shared" si="46"/>
        <v>1.1379310344827587</v>
      </c>
      <c r="J716" s="573" t="s">
        <v>843</v>
      </c>
      <c r="K716" s="523" t="s">
        <v>257</v>
      </c>
      <c r="L716" s="523"/>
      <c r="M716" s="574"/>
    </row>
    <row r="717" spans="1:13" s="575" customFormat="1">
      <c r="A717" s="571" t="s">
        <v>614</v>
      </c>
      <c r="B717" s="436" t="s">
        <v>844</v>
      </c>
      <c r="C717" s="459" t="s">
        <v>842</v>
      </c>
      <c r="D717" s="438"/>
      <c r="E717" s="438"/>
      <c r="F717" s="631">
        <v>4.95</v>
      </c>
      <c r="G717" s="565">
        <f t="shared" si="44"/>
        <v>4.95</v>
      </c>
      <c r="H717" s="532">
        <f t="shared" si="45"/>
        <v>1.1379310344827587</v>
      </c>
      <c r="I717" s="533">
        <f t="shared" si="46"/>
        <v>1.1379310344827587</v>
      </c>
      <c r="J717" s="573" t="s">
        <v>845</v>
      </c>
      <c r="K717" s="523" t="s">
        <v>45</v>
      </c>
      <c r="L717" s="523"/>
      <c r="M717" s="574"/>
    </row>
    <row r="718" spans="1:13" s="537" customFormat="1" ht="19.2">
      <c r="A718" s="571" t="s">
        <v>614</v>
      </c>
      <c r="B718" s="436" t="s">
        <v>846</v>
      </c>
      <c r="C718" s="436" t="s">
        <v>847</v>
      </c>
      <c r="D718" s="438" t="s">
        <v>734</v>
      </c>
      <c r="E718" s="438"/>
      <c r="F718" s="631">
        <v>4.99</v>
      </c>
      <c r="G718" s="565">
        <f t="shared" si="44"/>
        <v>4.99</v>
      </c>
      <c r="H718" s="532">
        <f t="shared" si="45"/>
        <v>1.1471264367816094</v>
      </c>
      <c r="I718" s="533">
        <f t="shared" si="46"/>
        <v>1.1471264367816094</v>
      </c>
      <c r="J718" s="573" t="s">
        <v>848</v>
      </c>
      <c r="K718" s="523" t="s">
        <v>849</v>
      </c>
      <c r="L718" s="523"/>
      <c r="M718" s="574"/>
    </row>
    <row r="719" spans="1:13" s="575" customFormat="1" ht="19.2">
      <c r="A719" s="571" t="s">
        <v>614</v>
      </c>
      <c r="B719" s="436" t="s">
        <v>850</v>
      </c>
      <c r="C719" s="459" t="s">
        <v>851</v>
      </c>
      <c r="D719" s="438" t="s">
        <v>756</v>
      </c>
      <c r="E719" s="438"/>
      <c r="F719" s="631">
        <v>39.5</v>
      </c>
      <c r="G719" s="565">
        <f t="shared" si="44"/>
        <v>39.5</v>
      </c>
      <c r="H719" s="532">
        <f t="shared" si="45"/>
        <v>9.0804597701149437</v>
      </c>
      <c r="I719" s="533">
        <f t="shared" si="46"/>
        <v>9.0804597701149437</v>
      </c>
      <c r="J719" s="573" t="s">
        <v>852</v>
      </c>
      <c r="K719" s="523" t="s">
        <v>849</v>
      </c>
      <c r="L719" s="523"/>
      <c r="M719" s="574"/>
    </row>
    <row r="720" spans="1:13" s="537" customFormat="1" ht="19.2">
      <c r="A720" s="571" t="s">
        <v>614</v>
      </c>
      <c r="B720" s="436" t="s">
        <v>4886</v>
      </c>
      <c r="C720" s="459" t="s">
        <v>853</v>
      </c>
      <c r="D720" s="438" t="s">
        <v>756</v>
      </c>
      <c r="E720" s="438"/>
      <c r="F720" s="631">
        <v>1.99</v>
      </c>
      <c r="G720" s="565">
        <f t="shared" si="44"/>
        <v>1.99</v>
      </c>
      <c r="H720" s="532">
        <f t="shared" si="45"/>
        <v>0.45747126436781615</v>
      </c>
      <c r="I720" s="533">
        <f t="shared" si="46"/>
        <v>0.45747126436781615</v>
      </c>
      <c r="J720" s="573" t="s">
        <v>848</v>
      </c>
      <c r="K720" s="523" t="s">
        <v>849</v>
      </c>
      <c r="L720" s="523"/>
      <c r="M720" s="574"/>
    </row>
    <row r="721" spans="1:13" s="537" customFormat="1" ht="19.2">
      <c r="A721" s="571">
        <v>5902811509510</v>
      </c>
      <c r="B721" s="436" t="s">
        <v>4887</v>
      </c>
      <c r="C721" s="459" t="s">
        <v>4888</v>
      </c>
      <c r="D721" s="438" t="s">
        <v>756</v>
      </c>
      <c r="E721" s="438"/>
      <c r="F721" s="631">
        <v>24.5</v>
      </c>
      <c r="G721" s="565">
        <f t="shared" si="44"/>
        <v>24.5</v>
      </c>
      <c r="H721" s="532">
        <f t="shared" si="45"/>
        <v>5.6321839080459775</v>
      </c>
      <c r="I721" s="533">
        <f t="shared" si="46"/>
        <v>5.6321839080459775</v>
      </c>
      <c r="J721" s="573" t="s">
        <v>4889</v>
      </c>
      <c r="K721" s="523" t="s">
        <v>849</v>
      </c>
      <c r="L721" s="523"/>
      <c r="M721" s="574"/>
    </row>
    <row r="722" spans="1:13" s="575" customFormat="1">
      <c r="A722" s="571">
        <v>2</v>
      </c>
      <c r="B722" s="436" t="s">
        <v>854</v>
      </c>
      <c r="C722" s="459" t="s">
        <v>855</v>
      </c>
      <c r="D722" s="438" t="s">
        <v>856</v>
      </c>
      <c r="E722" s="438"/>
      <c r="F722" s="631">
        <v>2.5</v>
      </c>
      <c r="G722" s="565">
        <f t="shared" si="44"/>
        <v>2.5</v>
      </c>
      <c r="H722" s="532">
        <f t="shared" si="45"/>
        <v>0.57471264367816099</v>
      </c>
      <c r="I722" s="533">
        <f t="shared" si="46"/>
        <v>0.57471264367816099</v>
      </c>
      <c r="J722" s="573" t="s">
        <v>857</v>
      </c>
      <c r="K722" s="523" t="s">
        <v>858</v>
      </c>
      <c r="L722" s="523"/>
      <c r="M722" s="574"/>
    </row>
    <row r="723" spans="1:13" s="575" customFormat="1">
      <c r="A723" s="571" t="s">
        <v>614</v>
      </c>
      <c r="B723" s="436" t="s">
        <v>859</v>
      </c>
      <c r="C723" s="459" t="s">
        <v>860</v>
      </c>
      <c r="D723" s="438" t="s">
        <v>856</v>
      </c>
      <c r="E723" s="438"/>
      <c r="F723" s="631">
        <v>3.5</v>
      </c>
      <c r="G723" s="565">
        <f t="shared" si="44"/>
        <v>3.5</v>
      </c>
      <c r="H723" s="532">
        <f t="shared" si="45"/>
        <v>0.8045977011494253</v>
      </c>
      <c r="I723" s="533">
        <f t="shared" si="46"/>
        <v>0.8045977011494253</v>
      </c>
      <c r="J723" s="573" t="s">
        <v>861</v>
      </c>
      <c r="K723" s="523" t="s">
        <v>858</v>
      </c>
      <c r="L723" s="523"/>
      <c r="M723" s="574"/>
    </row>
    <row r="724" spans="1:13" s="537" customFormat="1">
      <c r="A724" s="571" t="s">
        <v>614</v>
      </c>
      <c r="B724" s="436" t="s">
        <v>862</v>
      </c>
      <c r="C724" s="459" t="s">
        <v>863</v>
      </c>
      <c r="D724" s="438" t="s">
        <v>734</v>
      </c>
      <c r="E724" s="438"/>
      <c r="F724" s="631">
        <v>3.95</v>
      </c>
      <c r="G724" s="565">
        <f t="shared" si="44"/>
        <v>3.95</v>
      </c>
      <c r="H724" s="532">
        <f t="shared" si="45"/>
        <v>0.90804597701149437</v>
      </c>
      <c r="I724" s="533">
        <f t="shared" si="46"/>
        <v>0.90804597701149437</v>
      </c>
      <c r="J724" s="573" t="s">
        <v>864</v>
      </c>
      <c r="K724" s="523" t="s">
        <v>45</v>
      </c>
      <c r="L724" s="523"/>
      <c r="M724" s="574"/>
    </row>
    <row r="725" spans="1:13" s="537" customFormat="1">
      <c r="A725" s="571" t="s">
        <v>614</v>
      </c>
      <c r="B725" s="436" t="s">
        <v>865</v>
      </c>
      <c r="C725" s="459" t="s">
        <v>866</v>
      </c>
      <c r="D725" s="438" t="s">
        <v>737</v>
      </c>
      <c r="E725" s="438"/>
      <c r="F725" s="631">
        <v>3.95</v>
      </c>
      <c r="G725" s="565">
        <f t="shared" si="44"/>
        <v>3.95</v>
      </c>
      <c r="H725" s="532">
        <f t="shared" si="45"/>
        <v>0.90804597701149437</v>
      </c>
      <c r="I725" s="533">
        <f t="shared" si="46"/>
        <v>0.90804597701149437</v>
      </c>
      <c r="J725" s="573" t="s">
        <v>864</v>
      </c>
      <c r="K725" s="523" t="s">
        <v>257</v>
      </c>
      <c r="L725" s="523"/>
      <c r="M725" s="574"/>
    </row>
    <row r="726" spans="1:13" s="575" customFormat="1">
      <c r="A726" s="571" t="s">
        <v>614</v>
      </c>
      <c r="B726" s="436" t="s">
        <v>867</v>
      </c>
      <c r="C726" s="459" t="s">
        <v>868</v>
      </c>
      <c r="D726" s="438" t="s">
        <v>44</v>
      </c>
      <c r="E726" s="438"/>
      <c r="F726" s="631">
        <v>2.75</v>
      </c>
      <c r="G726" s="565">
        <f t="shared" si="44"/>
        <v>2.75</v>
      </c>
      <c r="H726" s="532">
        <f t="shared" si="45"/>
        <v>0.63218390804597702</v>
      </c>
      <c r="I726" s="533">
        <f t="shared" si="46"/>
        <v>0.63218390804597702</v>
      </c>
      <c r="J726" s="573" t="s">
        <v>869</v>
      </c>
      <c r="K726" s="523" t="s">
        <v>45</v>
      </c>
      <c r="L726" s="523"/>
      <c r="M726" s="574"/>
    </row>
    <row r="727" spans="1:13" s="575" customFormat="1">
      <c r="A727" s="571" t="s">
        <v>614</v>
      </c>
      <c r="B727" s="436" t="s">
        <v>870</v>
      </c>
      <c r="C727" s="459" t="s">
        <v>871</v>
      </c>
      <c r="D727" s="438" t="s">
        <v>734</v>
      </c>
      <c r="E727" s="438"/>
      <c r="F727" s="631">
        <v>5.5</v>
      </c>
      <c r="G727" s="565">
        <f t="shared" si="44"/>
        <v>5.5</v>
      </c>
      <c r="H727" s="532">
        <f t="shared" si="45"/>
        <v>1.264367816091954</v>
      </c>
      <c r="I727" s="533">
        <f t="shared" si="46"/>
        <v>1.264367816091954</v>
      </c>
      <c r="J727" s="573" t="s">
        <v>872</v>
      </c>
      <c r="K727" s="523" t="s">
        <v>257</v>
      </c>
      <c r="L727" s="523"/>
      <c r="M727" s="574"/>
    </row>
    <row r="728" spans="1:13" s="575" customFormat="1">
      <c r="A728" s="571" t="s">
        <v>614</v>
      </c>
      <c r="B728" s="583" t="s">
        <v>873</v>
      </c>
      <c r="C728" s="584" t="s">
        <v>874</v>
      </c>
      <c r="D728" s="585" t="s">
        <v>695</v>
      </c>
      <c r="E728" s="586"/>
      <c r="F728" s="708">
        <v>11.95</v>
      </c>
      <c r="G728" s="565">
        <f t="shared" si="44"/>
        <v>11.95</v>
      </c>
      <c r="H728" s="532">
        <f t="shared" si="45"/>
        <v>2.7471264367816093</v>
      </c>
      <c r="I728" s="533">
        <f t="shared" si="46"/>
        <v>2.7471264367816093</v>
      </c>
      <c r="J728" s="587" t="s">
        <v>875</v>
      </c>
      <c r="K728" s="588" t="s">
        <v>539</v>
      </c>
      <c r="L728" s="589"/>
      <c r="M728" s="590"/>
    </row>
    <row r="729" spans="1:13" s="596" customFormat="1">
      <c r="A729" s="571" t="s">
        <v>614</v>
      </c>
      <c r="B729" s="591" t="s">
        <v>876</v>
      </c>
      <c r="C729" s="592" t="s">
        <v>877</v>
      </c>
      <c r="D729" s="437" t="s">
        <v>856</v>
      </c>
      <c r="E729" s="437"/>
      <c r="F729" s="709">
        <v>6.95</v>
      </c>
      <c r="G729" s="565">
        <f t="shared" si="44"/>
        <v>6.95</v>
      </c>
      <c r="H729" s="532">
        <f t="shared" si="45"/>
        <v>1.5977011494252875</v>
      </c>
      <c r="I729" s="533">
        <f t="shared" si="46"/>
        <v>1.5977011494252875</v>
      </c>
      <c r="J729" s="593" t="s">
        <v>878</v>
      </c>
      <c r="K729" s="594" t="s">
        <v>858</v>
      </c>
      <c r="L729" s="573"/>
      <c r="M729" s="595"/>
    </row>
    <row r="730" spans="1:13" s="596" customFormat="1">
      <c r="A730" s="571" t="s">
        <v>614</v>
      </c>
      <c r="B730" s="591" t="s">
        <v>879</v>
      </c>
      <c r="C730" s="592" t="s">
        <v>880</v>
      </c>
      <c r="D730" s="437" t="s">
        <v>856</v>
      </c>
      <c r="E730" s="437"/>
      <c r="F730" s="709">
        <v>19</v>
      </c>
      <c r="G730" s="531">
        <f t="shared" ref="G730:G736" si="47">F730-(F730*$G$2)</f>
        <v>19</v>
      </c>
      <c r="H730" s="572">
        <f t="shared" ref="H730:H736" si="48">F730/$I$2</f>
        <v>4.3678160919540234</v>
      </c>
      <c r="I730" s="533">
        <f t="shared" si="46"/>
        <v>4.3678160919540234</v>
      </c>
      <c r="J730" s="593" t="s">
        <v>881</v>
      </c>
      <c r="K730" s="594" t="s">
        <v>858</v>
      </c>
      <c r="L730" s="573"/>
      <c r="M730" s="595"/>
    </row>
    <row r="731" spans="1:13" s="596" customFormat="1">
      <c r="A731" s="571" t="s">
        <v>614</v>
      </c>
      <c r="B731" s="591" t="s">
        <v>882</v>
      </c>
      <c r="C731" s="592" t="s">
        <v>883</v>
      </c>
      <c r="D731" s="437" t="s">
        <v>856</v>
      </c>
      <c r="E731" s="437"/>
      <c r="F731" s="709">
        <v>29.85</v>
      </c>
      <c r="G731" s="531">
        <f t="shared" si="47"/>
        <v>29.85</v>
      </c>
      <c r="H731" s="572">
        <f t="shared" si="48"/>
        <v>6.862068965517242</v>
      </c>
      <c r="I731" s="533">
        <f t="shared" ref="I731:I736" si="49">H731-(H731*$G$2)</f>
        <v>6.862068965517242</v>
      </c>
      <c r="J731" s="593" t="s">
        <v>884</v>
      </c>
      <c r="K731" s="594" t="s">
        <v>858</v>
      </c>
      <c r="L731" s="573"/>
      <c r="M731" s="595"/>
    </row>
    <row r="732" spans="1:13" s="596" customFormat="1">
      <c r="A732" s="571" t="s">
        <v>614</v>
      </c>
      <c r="B732" s="591" t="s">
        <v>885</v>
      </c>
      <c r="C732" s="592" t="s">
        <v>886</v>
      </c>
      <c r="D732" s="437" t="s">
        <v>856</v>
      </c>
      <c r="E732" s="437"/>
      <c r="F732" s="709">
        <v>39</v>
      </c>
      <c r="G732" s="531">
        <f t="shared" si="47"/>
        <v>39</v>
      </c>
      <c r="H732" s="572">
        <f t="shared" si="48"/>
        <v>8.9655172413793114</v>
      </c>
      <c r="I732" s="533">
        <f t="shared" si="49"/>
        <v>8.9655172413793114</v>
      </c>
      <c r="J732" s="593" t="s">
        <v>887</v>
      </c>
      <c r="K732" s="594" t="s">
        <v>858</v>
      </c>
      <c r="L732" s="573"/>
      <c r="M732" s="595"/>
    </row>
    <row r="733" spans="1:13" s="596" customFormat="1">
      <c r="A733" s="571" t="s">
        <v>614</v>
      </c>
      <c r="B733" s="591" t="s">
        <v>888</v>
      </c>
      <c r="C733" s="592" t="s">
        <v>889</v>
      </c>
      <c r="D733" s="437" t="s">
        <v>856</v>
      </c>
      <c r="E733" s="437"/>
      <c r="F733" s="709">
        <v>5.85</v>
      </c>
      <c r="G733" s="531">
        <f t="shared" si="47"/>
        <v>5.85</v>
      </c>
      <c r="H733" s="572">
        <f t="shared" si="48"/>
        <v>1.3448275862068966</v>
      </c>
      <c r="I733" s="533">
        <f t="shared" si="49"/>
        <v>1.3448275862068966</v>
      </c>
      <c r="J733" s="593" t="s">
        <v>890</v>
      </c>
      <c r="K733" s="594" t="s">
        <v>858</v>
      </c>
      <c r="L733" s="573"/>
      <c r="M733" s="595"/>
    </row>
    <row r="734" spans="1:13" s="606" customFormat="1" ht="9.75" customHeight="1">
      <c r="A734" s="597" t="s">
        <v>614</v>
      </c>
      <c r="B734" s="591" t="s">
        <v>891</v>
      </c>
      <c r="C734" s="592" t="s">
        <v>892</v>
      </c>
      <c r="D734" s="598" t="s">
        <v>856</v>
      </c>
      <c r="E734" s="598"/>
      <c r="F734" s="709">
        <v>6.95</v>
      </c>
      <c r="G734" s="599">
        <f t="shared" si="47"/>
        <v>6.95</v>
      </c>
      <c r="H734" s="600">
        <f t="shared" si="48"/>
        <v>1.5977011494252875</v>
      </c>
      <c r="I734" s="601">
        <f t="shared" si="49"/>
        <v>1.5977011494252875</v>
      </c>
      <c r="J734" s="602" t="s">
        <v>893</v>
      </c>
      <c r="K734" s="603" t="s">
        <v>858</v>
      </c>
      <c r="L734" s="604"/>
      <c r="M734" s="605"/>
    </row>
    <row r="735" spans="1:13" s="575" customFormat="1" ht="11.25" customHeight="1">
      <c r="A735" s="571" t="s">
        <v>614</v>
      </c>
      <c r="B735" s="459" t="s">
        <v>894</v>
      </c>
      <c r="C735" s="459" t="s">
        <v>895</v>
      </c>
      <c r="D735" s="437" t="s">
        <v>734</v>
      </c>
      <c r="E735" s="438"/>
      <c r="F735" s="631">
        <v>15.5</v>
      </c>
      <c r="G735" s="531">
        <f t="shared" si="47"/>
        <v>15.5</v>
      </c>
      <c r="H735" s="572">
        <f t="shared" si="48"/>
        <v>3.563218390804598</v>
      </c>
      <c r="I735" s="533">
        <f t="shared" si="49"/>
        <v>3.563218390804598</v>
      </c>
      <c r="J735" s="607" t="s">
        <v>896</v>
      </c>
      <c r="K735" s="523" t="s">
        <v>257</v>
      </c>
      <c r="L735" s="523"/>
      <c r="M735" s="574"/>
    </row>
    <row r="736" spans="1:13" s="575" customFormat="1" ht="18.600000000000001" customHeight="1">
      <c r="A736" s="571" t="s">
        <v>614</v>
      </c>
      <c r="B736" s="459" t="s">
        <v>897</v>
      </c>
      <c r="C736" s="459" t="s">
        <v>898</v>
      </c>
      <c r="D736" s="437" t="s">
        <v>734</v>
      </c>
      <c r="E736" s="438"/>
      <c r="F736" s="631">
        <v>19.5</v>
      </c>
      <c r="G736" s="531">
        <f t="shared" si="47"/>
        <v>19.5</v>
      </c>
      <c r="H736" s="572">
        <f t="shared" si="48"/>
        <v>4.4827586206896557</v>
      </c>
      <c r="I736" s="533">
        <f t="shared" si="49"/>
        <v>4.4827586206896557</v>
      </c>
      <c r="J736" s="573" t="s">
        <v>899</v>
      </c>
      <c r="K736" s="523" t="s">
        <v>257</v>
      </c>
      <c r="L736" s="523"/>
      <c r="M736" s="574"/>
    </row>
    <row r="737" spans="1:13" s="609" customFormat="1" ht="11.25" customHeight="1">
      <c r="A737" s="813" t="s">
        <v>900</v>
      </c>
      <c r="B737" s="814"/>
      <c r="C737" s="814"/>
      <c r="D737" s="814"/>
      <c r="E737" s="814"/>
      <c r="F737" s="814"/>
      <c r="G737" s="814"/>
      <c r="H737" s="814"/>
      <c r="I737" s="814"/>
      <c r="J737" s="814"/>
      <c r="K737" s="814"/>
      <c r="L737" s="814"/>
      <c r="M737" s="608"/>
    </row>
    <row r="738" spans="1:13" s="575" customFormat="1">
      <c r="A738" s="571" t="s">
        <v>614</v>
      </c>
      <c r="B738" s="436" t="s">
        <v>901</v>
      </c>
      <c r="C738" s="459" t="s">
        <v>902</v>
      </c>
      <c r="D738" s="438" t="s">
        <v>741</v>
      </c>
      <c r="E738" s="438"/>
      <c r="F738" s="631">
        <v>245</v>
      </c>
      <c r="G738" s="531">
        <f t="shared" ref="G738:G750" si="50">F738-(F738*$G$2)</f>
        <v>245</v>
      </c>
      <c r="H738" s="572">
        <f t="shared" ref="H738:H750" si="51">F738/$I$2</f>
        <v>56.321839080459775</v>
      </c>
      <c r="I738" s="533">
        <f t="shared" ref="I738:I750" si="52">H738-(H738*$G$2)</f>
        <v>56.321839080459775</v>
      </c>
      <c r="J738" s="573" t="s">
        <v>903</v>
      </c>
      <c r="K738" s="523" t="s">
        <v>741</v>
      </c>
      <c r="L738" s="523"/>
      <c r="M738" s="574"/>
    </row>
    <row r="739" spans="1:13" s="575" customFormat="1">
      <c r="A739" s="571" t="s">
        <v>614</v>
      </c>
      <c r="B739" s="436" t="s">
        <v>904</v>
      </c>
      <c r="C739" s="459" t="s">
        <v>905</v>
      </c>
      <c r="D739" s="438" t="s">
        <v>741</v>
      </c>
      <c r="E739" s="438"/>
      <c r="F739" s="631">
        <v>225</v>
      </c>
      <c r="G739" s="531">
        <f t="shared" si="50"/>
        <v>225</v>
      </c>
      <c r="H739" s="572">
        <f t="shared" si="51"/>
        <v>51.724137931034484</v>
      </c>
      <c r="I739" s="533">
        <f t="shared" si="52"/>
        <v>51.724137931034484</v>
      </c>
      <c r="J739" s="573" t="s">
        <v>906</v>
      </c>
      <c r="K739" s="523" t="s">
        <v>741</v>
      </c>
      <c r="L739" s="523"/>
      <c r="M739" s="574"/>
    </row>
    <row r="740" spans="1:13" s="575" customFormat="1">
      <c r="A740" s="571" t="s">
        <v>614</v>
      </c>
      <c r="B740" s="436" t="s">
        <v>907</v>
      </c>
      <c r="C740" s="459" t="s">
        <v>908</v>
      </c>
      <c r="D740" s="438" t="s">
        <v>741</v>
      </c>
      <c r="E740" s="438"/>
      <c r="F740" s="631">
        <v>595</v>
      </c>
      <c r="G740" s="531">
        <f t="shared" si="50"/>
        <v>595</v>
      </c>
      <c r="H740" s="572">
        <f t="shared" si="51"/>
        <v>136.7816091954023</v>
      </c>
      <c r="I740" s="533">
        <f t="shared" si="52"/>
        <v>136.7816091954023</v>
      </c>
      <c r="J740" s="573" t="s">
        <v>909</v>
      </c>
      <c r="K740" s="523" t="s">
        <v>741</v>
      </c>
      <c r="L740" s="523"/>
      <c r="M740" s="574"/>
    </row>
    <row r="741" spans="1:13" s="537" customFormat="1">
      <c r="A741" s="561" t="s">
        <v>614</v>
      </c>
      <c r="B741" s="542" t="s">
        <v>910</v>
      </c>
      <c r="C741" s="542" t="s">
        <v>5438</v>
      </c>
      <c r="D741" s="529" t="s">
        <v>741</v>
      </c>
      <c r="E741" s="529"/>
      <c r="F741" s="634">
        <v>9.75</v>
      </c>
      <c r="G741" s="531">
        <f t="shared" si="50"/>
        <v>9.75</v>
      </c>
      <c r="H741" s="532">
        <f t="shared" si="51"/>
        <v>2.2413793103448278</v>
      </c>
      <c r="I741" s="533">
        <f t="shared" si="52"/>
        <v>2.2413793103448278</v>
      </c>
      <c r="J741" s="534" t="s">
        <v>5439</v>
      </c>
      <c r="K741" s="535" t="s">
        <v>741</v>
      </c>
      <c r="L741" s="535"/>
      <c r="M741" s="536"/>
    </row>
    <row r="742" spans="1:13" s="537" customFormat="1">
      <c r="A742" s="561" t="s">
        <v>614</v>
      </c>
      <c r="B742" s="542" t="s">
        <v>911</v>
      </c>
      <c r="C742" s="534" t="s">
        <v>5440</v>
      </c>
      <c r="D742" s="535" t="s">
        <v>912</v>
      </c>
      <c r="E742" s="529"/>
      <c r="F742" s="633">
        <v>7.5</v>
      </c>
      <c r="G742" s="531">
        <f t="shared" si="50"/>
        <v>7.5</v>
      </c>
      <c r="H742" s="532">
        <f t="shared" si="51"/>
        <v>1.7241379310344829</v>
      </c>
      <c r="I742" s="533">
        <f t="shared" si="52"/>
        <v>1.7241379310344829</v>
      </c>
      <c r="J742" s="535" t="s">
        <v>5441</v>
      </c>
      <c r="K742" s="535" t="s">
        <v>913</v>
      </c>
      <c r="L742" s="535"/>
      <c r="M742" s="536"/>
    </row>
    <row r="743" spans="1:13" s="537" customFormat="1">
      <c r="A743" s="561" t="s">
        <v>614</v>
      </c>
      <c r="B743" s="542" t="s">
        <v>914</v>
      </c>
      <c r="C743" s="534" t="s">
        <v>5442</v>
      </c>
      <c r="D743" s="535" t="s">
        <v>741</v>
      </c>
      <c r="E743" s="529"/>
      <c r="F743" s="633">
        <v>250</v>
      </c>
      <c r="G743" s="531">
        <f t="shared" si="50"/>
        <v>250</v>
      </c>
      <c r="H743" s="532">
        <f t="shared" si="51"/>
        <v>57.471264367816097</v>
      </c>
      <c r="I743" s="533">
        <f t="shared" si="52"/>
        <v>57.471264367816097</v>
      </c>
      <c r="J743" s="535" t="s">
        <v>5443</v>
      </c>
      <c r="K743" s="535" t="s">
        <v>741</v>
      </c>
      <c r="L743" s="535"/>
      <c r="M743" s="536"/>
    </row>
    <row r="744" spans="1:13" s="537" customFormat="1">
      <c r="A744" s="561" t="s">
        <v>614</v>
      </c>
      <c r="B744" s="542" t="s">
        <v>915</v>
      </c>
      <c r="C744" s="534" t="s">
        <v>5444</v>
      </c>
      <c r="D744" s="535" t="s">
        <v>741</v>
      </c>
      <c r="E744" s="529"/>
      <c r="F744" s="633">
        <v>4.8499999999999996</v>
      </c>
      <c r="G744" s="531">
        <f t="shared" si="50"/>
        <v>4.8499999999999996</v>
      </c>
      <c r="H744" s="532">
        <f t="shared" si="51"/>
        <v>1.1149425287356323</v>
      </c>
      <c r="I744" s="533">
        <f t="shared" si="52"/>
        <v>1.1149425287356323</v>
      </c>
      <c r="J744" s="535" t="s">
        <v>5443</v>
      </c>
      <c r="K744" s="535" t="s">
        <v>741</v>
      </c>
      <c r="L744" s="535"/>
      <c r="M744" s="536"/>
    </row>
    <row r="745" spans="1:13" s="537" customFormat="1" ht="19.2">
      <c r="A745" s="561" t="s">
        <v>614</v>
      </c>
      <c r="B745" s="542" t="s">
        <v>916</v>
      </c>
      <c r="C745" s="542" t="s">
        <v>5445</v>
      </c>
      <c r="D745" s="540" t="s">
        <v>757</v>
      </c>
      <c r="E745" s="542"/>
      <c r="F745" s="633">
        <v>750</v>
      </c>
      <c r="G745" s="531">
        <f t="shared" si="50"/>
        <v>750</v>
      </c>
      <c r="H745" s="532">
        <f t="shared" si="51"/>
        <v>172.41379310344828</v>
      </c>
      <c r="I745" s="533">
        <f t="shared" si="52"/>
        <v>172.41379310344828</v>
      </c>
      <c r="J745" s="534" t="s">
        <v>5446</v>
      </c>
      <c r="K745" s="535" t="s">
        <v>849</v>
      </c>
      <c r="L745" s="535"/>
      <c r="M745" s="536"/>
    </row>
    <row r="746" spans="1:13" s="537" customFormat="1" ht="19.2">
      <c r="A746" s="561" t="s">
        <v>614</v>
      </c>
      <c r="B746" s="542" t="s">
        <v>917</v>
      </c>
      <c r="C746" s="542" t="s">
        <v>5447</v>
      </c>
      <c r="D746" s="540" t="s">
        <v>757</v>
      </c>
      <c r="E746" s="542"/>
      <c r="F746" s="633">
        <v>790</v>
      </c>
      <c r="G746" s="531">
        <f t="shared" si="50"/>
        <v>790</v>
      </c>
      <c r="H746" s="532">
        <f t="shared" si="51"/>
        <v>181.60919540229887</v>
      </c>
      <c r="I746" s="533">
        <f t="shared" si="52"/>
        <v>181.60919540229887</v>
      </c>
      <c r="J746" s="534" t="s">
        <v>918</v>
      </c>
      <c r="K746" s="535" t="s">
        <v>849</v>
      </c>
      <c r="L746" s="535"/>
      <c r="M746" s="536"/>
    </row>
    <row r="747" spans="1:13" s="537" customFormat="1" ht="19.2">
      <c r="A747" s="561" t="s">
        <v>614</v>
      </c>
      <c r="B747" s="542" t="s">
        <v>919</v>
      </c>
      <c r="C747" s="542" t="s">
        <v>5448</v>
      </c>
      <c r="D747" s="540" t="s">
        <v>757</v>
      </c>
      <c r="E747" s="542"/>
      <c r="F747" s="633">
        <v>390</v>
      </c>
      <c r="G747" s="531">
        <f t="shared" si="50"/>
        <v>390</v>
      </c>
      <c r="H747" s="532">
        <f t="shared" si="51"/>
        <v>89.65517241379311</v>
      </c>
      <c r="I747" s="533">
        <f t="shared" si="52"/>
        <v>89.65517241379311</v>
      </c>
      <c r="J747" s="534" t="s">
        <v>920</v>
      </c>
      <c r="K747" s="535" t="s">
        <v>849</v>
      </c>
      <c r="L747" s="535"/>
      <c r="M747" s="536"/>
    </row>
    <row r="748" spans="1:13" s="537" customFormat="1">
      <c r="A748" s="561" t="s">
        <v>614</v>
      </c>
      <c r="B748" s="542" t="s">
        <v>921</v>
      </c>
      <c r="C748" s="542" t="s">
        <v>922</v>
      </c>
      <c r="D748" s="540" t="s">
        <v>734</v>
      </c>
      <c r="E748" s="542"/>
      <c r="F748" s="633">
        <v>1300</v>
      </c>
      <c r="G748" s="531">
        <f t="shared" si="50"/>
        <v>1300</v>
      </c>
      <c r="H748" s="532">
        <f t="shared" si="51"/>
        <v>298.85057471264372</v>
      </c>
      <c r="I748" s="533">
        <f t="shared" si="52"/>
        <v>298.85057471264372</v>
      </c>
      <c r="J748" s="534" t="s">
        <v>923</v>
      </c>
      <c r="K748" s="535" t="s">
        <v>257</v>
      </c>
      <c r="L748" s="535"/>
      <c r="M748" s="536"/>
    </row>
    <row r="749" spans="1:13" s="537" customFormat="1">
      <c r="A749" s="561" t="s">
        <v>614</v>
      </c>
      <c r="B749" s="542" t="s">
        <v>924</v>
      </c>
      <c r="C749" s="542" t="s">
        <v>5449</v>
      </c>
      <c r="D749" s="542"/>
      <c r="E749" s="542"/>
      <c r="F749" s="633">
        <v>1500</v>
      </c>
      <c r="G749" s="531">
        <f t="shared" si="50"/>
        <v>1500</v>
      </c>
      <c r="H749" s="532">
        <f t="shared" si="51"/>
        <v>344.82758620689657</v>
      </c>
      <c r="I749" s="533">
        <f t="shared" si="52"/>
        <v>344.82758620689657</v>
      </c>
      <c r="J749" s="534" t="s">
        <v>925</v>
      </c>
      <c r="K749" s="535"/>
      <c r="L749" s="535"/>
      <c r="M749" s="536"/>
    </row>
    <row r="750" spans="1:13" s="537" customFormat="1">
      <c r="A750" s="561" t="s">
        <v>614</v>
      </c>
      <c r="B750" s="542" t="s">
        <v>926</v>
      </c>
      <c r="C750" s="610" t="s">
        <v>5450</v>
      </c>
      <c r="D750" s="540" t="s">
        <v>927</v>
      </c>
      <c r="E750" s="542"/>
      <c r="F750" s="710">
        <v>4985</v>
      </c>
      <c r="G750" s="531">
        <f t="shared" si="50"/>
        <v>4985</v>
      </c>
      <c r="H750" s="532">
        <f t="shared" si="51"/>
        <v>1145.977011494253</v>
      </c>
      <c r="I750" s="533">
        <f t="shared" si="52"/>
        <v>1145.977011494253</v>
      </c>
      <c r="J750" s="534" t="s">
        <v>928</v>
      </c>
      <c r="K750" s="535" t="s">
        <v>929</v>
      </c>
      <c r="L750" s="535"/>
      <c r="M750" s="611"/>
    </row>
    <row r="751" spans="1:13" ht="11.25" customHeight="1">
      <c r="A751" s="802" t="s">
        <v>930</v>
      </c>
      <c r="B751" s="802"/>
      <c r="C751" s="802"/>
      <c r="D751" s="802"/>
      <c r="E751" s="802"/>
      <c r="F751" s="802"/>
      <c r="G751" s="802"/>
      <c r="H751" s="802"/>
      <c r="I751" s="802"/>
      <c r="J751" s="802"/>
      <c r="K751" s="802"/>
      <c r="L751" s="802"/>
      <c r="M751" s="612"/>
    </row>
    <row r="752" spans="1:13">
      <c r="A752" s="417" t="s">
        <v>614</v>
      </c>
      <c r="B752" s="418" t="s">
        <v>931</v>
      </c>
      <c r="C752" s="418" t="s">
        <v>932</v>
      </c>
      <c r="D752" s="420"/>
      <c r="E752" s="420" t="s">
        <v>103</v>
      </c>
      <c r="F752" s="421">
        <v>195</v>
      </c>
      <c r="G752" s="422">
        <f>F752-(F752*$G$2)</f>
        <v>195</v>
      </c>
      <c r="H752" s="423">
        <f>F752/$I$2</f>
        <v>44.827586206896555</v>
      </c>
      <c r="I752" s="424">
        <f>H752-(H752*$G$2)</f>
        <v>44.827586206896555</v>
      </c>
      <c r="J752" s="419" t="s">
        <v>933</v>
      </c>
      <c r="K752" s="425"/>
      <c r="L752" s="425" t="s">
        <v>104</v>
      </c>
      <c r="M752" s="440"/>
    </row>
    <row r="753" spans="1:13">
      <c r="A753" s="417" t="s">
        <v>614</v>
      </c>
      <c r="B753" s="418" t="s">
        <v>934</v>
      </c>
      <c r="C753" s="418" t="s">
        <v>935</v>
      </c>
      <c r="D753" s="420"/>
      <c r="E753" s="420" t="s">
        <v>103</v>
      </c>
      <c r="F753" s="421">
        <v>215</v>
      </c>
      <c r="G753" s="422">
        <f>F753-(F753*$G$2)</f>
        <v>215</v>
      </c>
      <c r="H753" s="423">
        <f>F753/$I$2</f>
        <v>49.425287356321846</v>
      </c>
      <c r="I753" s="424">
        <f>H753-(H753*$G$2)</f>
        <v>49.425287356321846</v>
      </c>
      <c r="J753" s="419" t="s">
        <v>936</v>
      </c>
      <c r="K753" s="425"/>
      <c r="L753" s="425" t="s">
        <v>104</v>
      </c>
      <c r="M753" s="440"/>
    </row>
    <row r="754" spans="1:13">
      <c r="A754" s="417" t="s">
        <v>614</v>
      </c>
      <c r="B754" s="418" t="s">
        <v>937</v>
      </c>
      <c r="C754" s="418" t="s">
        <v>938</v>
      </c>
      <c r="D754" s="420"/>
      <c r="E754" s="420" t="s">
        <v>103</v>
      </c>
      <c r="F754" s="421">
        <v>195</v>
      </c>
      <c r="G754" s="422">
        <f>F754-(F754*$G$2)</f>
        <v>195</v>
      </c>
      <c r="H754" s="423">
        <f>F754/$I$2</f>
        <v>44.827586206896555</v>
      </c>
      <c r="I754" s="424">
        <f>H754-(H754*$G$2)</f>
        <v>44.827586206896555</v>
      </c>
      <c r="J754" s="419" t="s">
        <v>939</v>
      </c>
      <c r="K754" s="425"/>
      <c r="L754" s="425" t="s">
        <v>104</v>
      </c>
      <c r="M754" s="440"/>
    </row>
    <row r="755" spans="1:13">
      <c r="A755" s="417" t="s">
        <v>614</v>
      </c>
      <c r="B755" s="418" t="s">
        <v>940</v>
      </c>
      <c r="C755" s="418" t="s">
        <v>941</v>
      </c>
      <c r="D755" s="420"/>
      <c r="E755" s="420" t="s">
        <v>103</v>
      </c>
      <c r="F755" s="421">
        <v>195</v>
      </c>
      <c r="G755" s="422">
        <f>F755-(F755*$G$2)</f>
        <v>195</v>
      </c>
      <c r="H755" s="423">
        <f>F755/$I$2</f>
        <v>44.827586206896555</v>
      </c>
      <c r="I755" s="424">
        <f>H755-(H755*$G$2)</f>
        <v>44.827586206896555</v>
      </c>
      <c r="J755" s="419" t="s">
        <v>942</v>
      </c>
      <c r="K755" s="425"/>
      <c r="L755" s="425" t="s">
        <v>104</v>
      </c>
      <c r="M755" s="440"/>
    </row>
    <row r="756" spans="1:13">
      <c r="A756" s="417">
        <v>5902811509770</v>
      </c>
      <c r="B756" s="418" t="s">
        <v>943</v>
      </c>
      <c r="C756" s="613" t="s">
        <v>944</v>
      </c>
      <c r="D756" s="418"/>
      <c r="E756" s="437" t="s">
        <v>119</v>
      </c>
      <c r="F756" s="639">
        <v>990</v>
      </c>
      <c r="G756" s="422">
        <f>F756-(F756*$G$2)</f>
        <v>990</v>
      </c>
      <c r="H756" s="423">
        <v>45.977011494252899</v>
      </c>
      <c r="I756" s="424">
        <f>H756-(H756*$G$2)</f>
        <v>45.977011494252899</v>
      </c>
      <c r="J756" s="419" t="s">
        <v>945</v>
      </c>
      <c r="K756" s="425"/>
      <c r="L756" s="425" t="s">
        <v>121</v>
      </c>
      <c r="M756" s="440"/>
    </row>
  </sheetData>
  <sheetProtection selectLockedCells="1" selectUnlockedCells="1"/>
  <mergeCells count="184">
    <mergeCell ref="A5:K5"/>
    <mergeCell ref="A58:K58"/>
    <mergeCell ref="A67:K67"/>
    <mergeCell ref="C75:C78"/>
    <mergeCell ref="J75:J78"/>
    <mergeCell ref="C79:C82"/>
    <mergeCell ref="J79:J82"/>
    <mergeCell ref="A50:K50"/>
    <mergeCell ref="C83:C86"/>
    <mergeCell ref="J83:J86"/>
    <mergeCell ref="C87:C90"/>
    <mergeCell ref="J87:J90"/>
    <mergeCell ref="C91:C99"/>
    <mergeCell ref="J91:J99"/>
    <mergeCell ref="C100:C108"/>
    <mergeCell ref="J100:J108"/>
    <mergeCell ref="C109:C116"/>
    <mergeCell ref="J109:J116"/>
    <mergeCell ref="C117:C124"/>
    <mergeCell ref="J117:J124"/>
    <mergeCell ref="C125:C132"/>
    <mergeCell ref="J125:J132"/>
    <mergeCell ref="C133:C142"/>
    <mergeCell ref="J133:J142"/>
    <mergeCell ref="C144:C146"/>
    <mergeCell ref="J144:J146"/>
    <mergeCell ref="C148:C151"/>
    <mergeCell ref="J148:J151"/>
    <mergeCell ref="C152:C164"/>
    <mergeCell ref="J152:J164"/>
    <mergeCell ref="C165:C174"/>
    <mergeCell ref="J165:J174"/>
    <mergeCell ref="C175:C180"/>
    <mergeCell ref="J175:J180"/>
    <mergeCell ref="C181:C183"/>
    <mergeCell ref="J181:J183"/>
    <mergeCell ref="C184:C221"/>
    <mergeCell ref="J184:J221"/>
    <mergeCell ref="C222:C245"/>
    <mergeCell ref="J222:J245"/>
    <mergeCell ref="C246:C247"/>
    <mergeCell ref="J246:J247"/>
    <mergeCell ref="C250:C265"/>
    <mergeCell ref="J250:J265"/>
    <mergeCell ref="C266:C278"/>
    <mergeCell ref="J266:J278"/>
    <mergeCell ref="C281:C284"/>
    <mergeCell ref="J281:J284"/>
    <mergeCell ref="A285:K285"/>
    <mergeCell ref="C286:C287"/>
    <mergeCell ref="J286:J287"/>
    <mergeCell ref="C279:C280"/>
    <mergeCell ref="J279:J280"/>
    <mergeCell ref="C288:C300"/>
    <mergeCell ref="J288:J300"/>
    <mergeCell ref="C301:C306"/>
    <mergeCell ref="J301:J306"/>
    <mergeCell ref="C307:C320"/>
    <mergeCell ref="J307:J320"/>
    <mergeCell ref="C321:C327"/>
    <mergeCell ref="J321:J327"/>
    <mergeCell ref="C329:C332"/>
    <mergeCell ref="J329:J332"/>
    <mergeCell ref="C333:C336"/>
    <mergeCell ref="J333:J336"/>
    <mergeCell ref="C337:C340"/>
    <mergeCell ref="J337:J340"/>
    <mergeCell ref="A341:K341"/>
    <mergeCell ref="C342:C343"/>
    <mergeCell ref="J342:J343"/>
    <mergeCell ref="C344:C345"/>
    <mergeCell ref="J344:J345"/>
    <mergeCell ref="C346:C347"/>
    <mergeCell ref="J346:J347"/>
    <mergeCell ref="C348:C349"/>
    <mergeCell ref="J348:J349"/>
    <mergeCell ref="C350:C351"/>
    <mergeCell ref="J350:J351"/>
    <mergeCell ref="C352:C353"/>
    <mergeCell ref="J352:J353"/>
    <mergeCell ref="C354:C355"/>
    <mergeCell ref="J354:J355"/>
    <mergeCell ref="C356:C357"/>
    <mergeCell ref="J356:J357"/>
    <mergeCell ref="C358:C359"/>
    <mergeCell ref="J358:J359"/>
    <mergeCell ref="C360:C361"/>
    <mergeCell ref="J360:J361"/>
    <mergeCell ref="C362:C363"/>
    <mergeCell ref="J362:J363"/>
    <mergeCell ref="C364:C365"/>
    <mergeCell ref="J364:J365"/>
    <mergeCell ref="C366:C369"/>
    <mergeCell ref="J366:J369"/>
    <mergeCell ref="C370:C373"/>
    <mergeCell ref="J370:J373"/>
    <mergeCell ref="C374:C379"/>
    <mergeCell ref="J374:J379"/>
    <mergeCell ref="C380:C381"/>
    <mergeCell ref="J380:J381"/>
    <mergeCell ref="C382:C387"/>
    <mergeCell ref="J382:J387"/>
    <mergeCell ref="C388:C393"/>
    <mergeCell ref="J388:J393"/>
    <mergeCell ref="C394:C399"/>
    <mergeCell ref="J394:J399"/>
    <mergeCell ref="C400:C403"/>
    <mergeCell ref="J400:J403"/>
    <mergeCell ref="C404:C407"/>
    <mergeCell ref="J404:J407"/>
    <mergeCell ref="C408:C411"/>
    <mergeCell ref="J408:J411"/>
    <mergeCell ref="C412:C413"/>
    <mergeCell ref="J412:J413"/>
    <mergeCell ref="C414:C417"/>
    <mergeCell ref="J414:J417"/>
    <mergeCell ref="C418:C421"/>
    <mergeCell ref="J418:J421"/>
    <mergeCell ref="C422:C425"/>
    <mergeCell ref="J422:J425"/>
    <mergeCell ref="C426:C427"/>
    <mergeCell ref="J426:J427"/>
    <mergeCell ref="C428:C429"/>
    <mergeCell ref="J428:J429"/>
    <mergeCell ref="C430:C431"/>
    <mergeCell ref="J430:J431"/>
    <mergeCell ref="C432:C433"/>
    <mergeCell ref="J432:J433"/>
    <mergeCell ref="A434:K434"/>
    <mergeCell ref="C435:C436"/>
    <mergeCell ref="J435:J436"/>
    <mergeCell ref="C437:C438"/>
    <mergeCell ref="J437:J438"/>
    <mergeCell ref="C439:C440"/>
    <mergeCell ref="J439:J440"/>
    <mergeCell ref="C441:C442"/>
    <mergeCell ref="J441:J442"/>
    <mergeCell ref="A443:K443"/>
    <mergeCell ref="A460:K460"/>
    <mergeCell ref="C461:C465"/>
    <mergeCell ref="J461:J465"/>
    <mergeCell ref="A450:K450"/>
    <mergeCell ref="J455:J457"/>
    <mergeCell ref="C455:C457"/>
    <mergeCell ref="C467:C477"/>
    <mergeCell ref="J467:J477"/>
    <mergeCell ref="C478:C489"/>
    <mergeCell ref="J478:J489"/>
    <mergeCell ref="C490:C501"/>
    <mergeCell ref="J490:J501"/>
    <mergeCell ref="C502:C507"/>
    <mergeCell ref="J502:J507"/>
    <mergeCell ref="C508:C510"/>
    <mergeCell ref="J508:J510"/>
    <mergeCell ref="C511:C515"/>
    <mergeCell ref="J511:J515"/>
    <mergeCell ref="C516:C517"/>
    <mergeCell ref="J516:J517"/>
    <mergeCell ref="C518:C520"/>
    <mergeCell ref="J518:J520"/>
    <mergeCell ref="C524:C529"/>
    <mergeCell ref="J524:J529"/>
    <mergeCell ref="J522:J523"/>
    <mergeCell ref="C522:C523"/>
    <mergeCell ref="C530:C537"/>
    <mergeCell ref="J530:J537"/>
    <mergeCell ref="A538:L538"/>
    <mergeCell ref="A563:L563"/>
    <mergeCell ref="J568:J569"/>
    <mergeCell ref="A576:K576"/>
    <mergeCell ref="C577:C581"/>
    <mergeCell ref="J577:J581"/>
    <mergeCell ref="C582:C595"/>
    <mergeCell ref="J582:J595"/>
    <mergeCell ref="A705:K705"/>
    <mergeCell ref="A737:L737"/>
    <mergeCell ref="A751:L751"/>
    <mergeCell ref="C596:C602"/>
    <mergeCell ref="J596:J602"/>
    <mergeCell ref="A608:K608"/>
    <mergeCell ref="A609:L609"/>
    <mergeCell ref="A669:K669"/>
    <mergeCell ref="C670:C671"/>
    <mergeCell ref="C682:C683"/>
  </mergeCells>
  <hyperlinks>
    <hyperlink ref="M5" location="SPIS!A1" display="WRÓĆ"/>
  </hyperlinks>
  <pageMargins left="0.70833333333333337" right="0.70833333333333337" top="0.74791666666666667" bottom="0.74791666666666667" header="0.51180555555555551" footer="0.51180555555555551"/>
  <pageSetup paperSize="8" firstPageNumber="0" orientation="portrait" horizontalDpi="300" verticalDpi="300" r:id="rId1"/>
  <headerFooter alignWithMargins="0"/>
  <rowBreaks count="2" manualBreakCount="2">
    <brk id="157" max="16383" man="1"/>
    <brk id="425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indexed="58"/>
  </sheetPr>
  <dimension ref="A1:N521"/>
  <sheetViews>
    <sheetView view="pageBreakPreview" zoomScaleSheetLayoutView="100" workbookViewId="0">
      <pane ySplit="4" topLeftCell="A44" activePane="bottomLeft" state="frozen"/>
      <selection pane="bottomLeft" activeCell="C44" sqref="C44"/>
    </sheetView>
  </sheetViews>
  <sheetFormatPr defaultColWidth="8.6640625" defaultRowHeight="9.6"/>
  <cols>
    <col min="1" max="1" width="15.88671875" style="59" customWidth="1"/>
    <col min="2" max="2" width="7.33203125" style="60" customWidth="1"/>
    <col min="3" max="3" width="36.44140625" style="60" customWidth="1"/>
    <col min="4" max="4" width="8.109375" style="60" customWidth="1"/>
    <col min="5" max="7" width="11.5546875" style="51" customWidth="1"/>
    <col min="8" max="8" width="10.6640625" style="646" customWidth="1"/>
    <col min="9" max="9" width="10" style="61" customWidth="1"/>
    <col min="10" max="10" width="10.88671875" style="62" customWidth="1"/>
    <col min="11" max="11" width="11.88671875" style="63" customWidth="1"/>
    <col min="12" max="12" width="23.109375" style="60" customWidth="1"/>
    <col min="13" max="13" width="8.6640625" style="51"/>
    <col min="14" max="14" width="11.88671875" style="51" customWidth="1"/>
    <col min="15" max="16384" width="8.6640625" style="51"/>
  </cols>
  <sheetData>
    <row r="1" spans="1:14" ht="10.199999999999999" thickBot="1">
      <c r="A1" s="64" t="s">
        <v>946</v>
      </c>
    </row>
    <row r="2" spans="1:14" ht="19.8" thickBot="1">
      <c r="C2" s="65"/>
      <c r="D2" s="51"/>
      <c r="I2" s="44" t="s">
        <v>25</v>
      </c>
      <c r="J2" s="45">
        <v>0.3</v>
      </c>
      <c r="K2" s="44" t="s">
        <v>26</v>
      </c>
      <c r="L2" s="46">
        <v>4.3499999999999996</v>
      </c>
    </row>
    <row r="3" spans="1:14" ht="10.199999999999999" thickBot="1"/>
    <row r="4" spans="1:14" ht="19.2">
      <c r="A4" s="66" t="s">
        <v>28</v>
      </c>
      <c r="B4" s="67" t="s">
        <v>947</v>
      </c>
      <c r="C4" s="67" t="s">
        <v>29</v>
      </c>
      <c r="D4" s="67" t="s">
        <v>948</v>
      </c>
      <c r="E4" s="381" t="s">
        <v>949</v>
      </c>
      <c r="F4" s="382" t="s">
        <v>4967</v>
      </c>
      <c r="G4" s="382" t="s">
        <v>4968</v>
      </c>
      <c r="H4" s="647" t="s">
        <v>32</v>
      </c>
      <c r="I4" s="68" t="s">
        <v>33</v>
      </c>
      <c r="J4" s="69" t="s">
        <v>34</v>
      </c>
      <c r="K4" s="70" t="s">
        <v>35</v>
      </c>
      <c r="L4" s="71" t="s">
        <v>36</v>
      </c>
      <c r="M4" s="71" t="s">
        <v>950</v>
      </c>
      <c r="N4" s="71" t="s">
        <v>951</v>
      </c>
    </row>
    <row r="5" spans="1:14" ht="11.25" customHeight="1">
      <c r="A5" s="390"/>
      <c r="B5" s="390"/>
      <c r="C5" s="390" t="s">
        <v>823</v>
      </c>
      <c r="D5" s="390"/>
      <c r="E5" s="390"/>
      <c r="F5" s="391"/>
      <c r="G5" s="391"/>
      <c r="H5" s="648"/>
      <c r="I5" s="390"/>
      <c r="J5" s="390"/>
      <c r="K5" s="390"/>
      <c r="L5" s="72"/>
      <c r="M5" s="49"/>
      <c r="N5" s="49"/>
    </row>
    <row r="6" spans="1:14" ht="11.25" customHeight="1">
      <c r="A6" s="47" t="s">
        <v>952</v>
      </c>
      <c r="B6" s="48"/>
      <c r="C6" s="50" t="s">
        <v>953</v>
      </c>
      <c r="D6" s="48"/>
      <c r="E6" s="47"/>
      <c r="F6" s="47"/>
      <c r="G6" s="47"/>
      <c r="H6" s="649">
        <v>0.27</v>
      </c>
      <c r="I6" s="73">
        <f>H6-(H6*$J$2)</f>
        <v>0.189</v>
      </c>
      <c r="J6" s="74">
        <f>H6/$L$2</f>
        <v>6.2068965517241385E-2</v>
      </c>
      <c r="K6" s="75">
        <f>J6-(J6*$J$2)</f>
        <v>4.3448275862068966E-2</v>
      </c>
      <c r="L6" s="50" t="s">
        <v>954</v>
      </c>
      <c r="M6" s="49"/>
      <c r="N6" s="49"/>
    </row>
    <row r="7" spans="1:14" ht="19.2">
      <c r="A7" s="47" t="s">
        <v>955</v>
      </c>
      <c r="B7" s="48"/>
      <c r="C7" s="50" t="s">
        <v>956</v>
      </c>
      <c r="D7" s="48"/>
      <c r="E7" s="47"/>
      <c r="F7" s="47"/>
      <c r="G7" s="47"/>
      <c r="H7" s="649">
        <v>27</v>
      </c>
      <c r="I7" s="73">
        <f>H7-(H7*$J$2)</f>
        <v>18.899999999999999</v>
      </c>
      <c r="J7" s="74">
        <f>H7/$L$2</f>
        <v>6.2068965517241388</v>
      </c>
      <c r="K7" s="75">
        <f>J7-(J7*$J$2)</f>
        <v>4.3448275862068968</v>
      </c>
      <c r="L7" s="50" t="s">
        <v>957</v>
      </c>
      <c r="M7" s="49"/>
      <c r="N7" s="49"/>
    </row>
    <row r="8" spans="1:14">
      <c r="A8" s="47" t="s">
        <v>958</v>
      </c>
      <c r="B8" s="48"/>
      <c r="C8" s="50" t="s">
        <v>959</v>
      </c>
      <c r="D8" s="48"/>
      <c r="E8" s="47"/>
      <c r="F8" s="47"/>
      <c r="G8" s="47"/>
      <c r="H8" s="649">
        <v>6.75</v>
      </c>
      <c r="I8" s="73">
        <f>H8-(H8*$J$2)</f>
        <v>4.7249999999999996</v>
      </c>
      <c r="J8" s="74">
        <f>H8/$L$2</f>
        <v>1.5517241379310347</v>
      </c>
      <c r="K8" s="75">
        <f>J8-(J8*$J$2)</f>
        <v>1.0862068965517242</v>
      </c>
      <c r="L8" s="50" t="s">
        <v>960</v>
      </c>
      <c r="M8" s="49" t="s">
        <v>961</v>
      </c>
      <c r="N8" s="49" t="s">
        <v>962</v>
      </c>
    </row>
    <row r="9" spans="1:14">
      <c r="A9" s="47" t="s">
        <v>914</v>
      </c>
      <c r="B9" s="48"/>
      <c r="C9" s="50" t="s">
        <v>963</v>
      </c>
      <c r="D9" s="48"/>
      <c r="E9" s="47"/>
      <c r="F9" s="47"/>
      <c r="G9" s="47"/>
      <c r="H9" s="649">
        <v>168.75</v>
      </c>
      <c r="I9" s="73">
        <f>H9-(H9*$J$2)</f>
        <v>118.125</v>
      </c>
      <c r="J9" s="74">
        <f>H9/$L$2</f>
        <v>38.793103448275865</v>
      </c>
      <c r="K9" s="75">
        <f>J9-(J9*$J$2)</f>
        <v>27.155172413793103</v>
      </c>
      <c r="L9" s="50" t="s">
        <v>964</v>
      </c>
      <c r="M9" s="49" t="s">
        <v>961</v>
      </c>
      <c r="N9" s="49" t="s">
        <v>965</v>
      </c>
    </row>
    <row r="10" spans="1:14">
      <c r="A10" s="47" t="s">
        <v>915</v>
      </c>
      <c r="B10" s="48"/>
      <c r="C10" s="50" t="s">
        <v>966</v>
      </c>
      <c r="D10" s="48"/>
      <c r="E10" s="47"/>
      <c r="F10" s="47"/>
      <c r="G10" s="47"/>
      <c r="H10" s="649">
        <v>270</v>
      </c>
      <c r="I10" s="73">
        <f>H10-(H10*$J$2)</f>
        <v>189</v>
      </c>
      <c r="J10" s="74">
        <f>H10/$L$2</f>
        <v>62.068965517241388</v>
      </c>
      <c r="K10" s="75">
        <f>J10-(J10*$J$2)</f>
        <v>43.448275862068968</v>
      </c>
      <c r="L10" s="50" t="s">
        <v>964</v>
      </c>
      <c r="M10" s="49" t="s">
        <v>961</v>
      </c>
      <c r="N10" s="49" t="s">
        <v>967</v>
      </c>
    </row>
    <row r="11" spans="1:14" ht="11.25" customHeight="1">
      <c r="A11" s="390"/>
      <c r="B11" s="390"/>
      <c r="C11" s="390" t="s">
        <v>968</v>
      </c>
      <c r="D11" s="390"/>
      <c r="E11" s="390"/>
      <c r="F11" s="390"/>
      <c r="G11" s="390"/>
      <c r="H11" s="650">
        <v>0</v>
      </c>
      <c r="I11" s="390"/>
      <c r="J11" s="390"/>
      <c r="K11" s="390"/>
      <c r="L11" s="390"/>
      <c r="M11" s="390"/>
      <c r="N11" s="390"/>
    </row>
    <row r="12" spans="1:14" ht="22.5" customHeight="1">
      <c r="A12" s="76" t="s">
        <v>969</v>
      </c>
      <c r="B12" s="77">
        <v>230</v>
      </c>
      <c r="C12" s="78" t="s">
        <v>970</v>
      </c>
      <c r="D12" s="79" t="s">
        <v>155</v>
      </c>
      <c r="E12" s="79" t="s">
        <v>971</v>
      </c>
      <c r="F12" s="79">
        <v>3000</v>
      </c>
      <c r="G12" s="79">
        <v>1800</v>
      </c>
      <c r="H12" s="651">
        <v>11000</v>
      </c>
      <c r="I12" s="73">
        <f t="shared" ref="I12:I18" si="0">H12-(H12*$J$2)</f>
        <v>7700</v>
      </c>
      <c r="J12" s="74">
        <f t="shared" ref="J12:J18" si="1">H12/$L$2</f>
        <v>2528.7356321839084</v>
      </c>
      <c r="K12" s="75">
        <f t="shared" ref="K12:K18" si="2">J12-(J12*$J$2)</f>
        <v>1770.1149425287358</v>
      </c>
      <c r="L12" s="50" t="s">
        <v>972</v>
      </c>
      <c r="M12" s="49" t="s">
        <v>156</v>
      </c>
      <c r="N12" s="79" t="s">
        <v>971</v>
      </c>
    </row>
    <row r="13" spans="1:14" ht="22.5" customHeight="1">
      <c r="A13" s="76" t="s">
        <v>973</v>
      </c>
      <c r="B13" s="77">
        <v>230</v>
      </c>
      <c r="C13" s="78" t="s">
        <v>970</v>
      </c>
      <c r="D13" s="79" t="s">
        <v>155</v>
      </c>
      <c r="E13" s="79" t="s">
        <v>974</v>
      </c>
      <c r="F13" s="79">
        <v>4000</v>
      </c>
      <c r="G13" s="79">
        <v>2200</v>
      </c>
      <c r="H13" s="651">
        <v>16000</v>
      </c>
      <c r="I13" s="73">
        <f t="shared" si="0"/>
        <v>11200</v>
      </c>
      <c r="J13" s="74">
        <f t="shared" si="1"/>
        <v>3678.1609195402302</v>
      </c>
      <c r="K13" s="75">
        <f t="shared" si="2"/>
        <v>2574.7126436781609</v>
      </c>
      <c r="L13" s="50" t="s">
        <v>972</v>
      </c>
      <c r="M13" s="49" t="s">
        <v>156</v>
      </c>
      <c r="N13" s="79" t="s">
        <v>974</v>
      </c>
    </row>
    <row r="14" spans="1:14" ht="22.5" customHeight="1">
      <c r="A14" s="76" t="s">
        <v>975</v>
      </c>
      <c r="B14" s="77">
        <v>230</v>
      </c>
      <c r="C14" s="78" t="s">
        <v>970</v>
      </c>
      <c r="D14" s="79" t="s">
        <v>155</v>
      </c>
      <c r="E14" s="79" t="s">
        <v>976</v>
      </c>
      <c r="F14" s="79">
        <v>5000</v>
      </c>
      <c r="G14" s="79">
        <v>2600</v>
      </c>
      <c r="H14" s="651">
        <v>21000</v>
      </c>
      <c r="I14" s="73">
        <f t="shared" si="0"/>
        <v>14700</v>
      </c>
      <c r="J14" s="74">
        <f t="shared" si="1"/>
        <v>4827.5862068965525</v>
      </c>
      <c r="K14" s="75">
        <f t="shared" si="2"/>
        <v>3379.310344827587</v>
      </c>
      <c r="L14" s="50" t="s">
        <v>972</v>
      </c>
      <c r="M14" s="49" t="s">
        <v>156</v>
      </c>
      <c r="N14" s="79" t="s">
        <v>976</v>
      </c>
    </row>
    <row r="15" spans="1:14" ht="22.5" customHeight="1">
      <c r="A15" s="76" t="s">
        <v>977</v>
      </c>
      <c r="B15" s="77">
        <v>230</v>
      </c>
      <c r="C15" s="78" t="s">
        <v>970</v>
      </c>
      <c r="D15" s="79" t="s">
        <v>155</v>
      </c>
      <c r="E15" s="79" t="s">
        <v>978</v>
      </c>
      <c r="F15" s="79">
        <v>6000</v>
      </c>
      <c r="G15" s="79">
        <v>3200</v>
      </c>
      <c r="H15" s="651">
        <v>27000</v>
      </c>
      <c r="I15" s="73">
        <f t="shared" si="0"/>
        <v>18900</v>
      </c>
      <c r="J15" s="74">
        <f t="shared" si="1"/>
        <v>6206.8965517241386</v>
      </c>
      <c r="K15" s="75">
        <f t="shared" si="2"/>
        <v>4344.8275862068967</v>
      </c>
      <c r="L15" s="50" t="s">
        <v>972</v>
      </c>
      <c r="M15" s="49" t="s">
        <v>156</v>
      </c>
      <c r="N15" s="79" t="s">
        <v>978</v>
      </c>
    </row>
    <row r="16" spans="1:14" ht="22.5" customHeight="1">
      <c r="A16" s="76" t="s">
        <v>979</v>
      </c>
      <c r="B16" s="77">
        <v>230</v>
      </c>
      <c r="C16" s="78" t="s">
        <v>970</v>
      </c>
      <c r="D16" s="79" t="s">
        <v>155</v>
      </c>
      <c r="E16" s="79" t="s">
        <v>980</v>
      </c>
      <c r="F16" s="79">
        <v>7000</v>
      </c>
      <c r="G16" s="79">
        <v>3500</v>
      </c>
      <c r="H16" s="651">
        <v>37000</v>
      </c>
      <c r="I16" s="73">
        <f t="shared" si="0"/>
        <v>25900</v>
      </c>
      <c r="J16" s="74">
        <f t="shared" si="1"/>
        <v>8505.7471264367814</v>
      </c>
      <c r="K16" s="75">
        <f t="shared" si="2"/>
        <v>5954.022988505747</v>
      </c>
      <c r="L16" s="50" t="s">
        <v>972</v>
      </c>
      <c r="M16" s="49" t="s">
        <v>156</v>
      </c>
      <c r="N16" s="79" t="s">
        <v>980</v>
      </c>
    </row>
    <row r="17" spans="1:14" ht="22.5" customHeight="1">
      <c r="A17" s="76" t="s">
        <v>981</v>
      </c>
      <c r="B17" s="77">
        <v>230</v>
      </c>
      <c r="C17" s="78" t="s">
        <v>970</v>
      </c>
      <c r="D17" s="79" t="s">
        <v>155</v>
      </c>
      <c r="E17" s="79" t="s">
        <v>982</v>
      </c>
      <c r="F17" s="79">
        <v>8000</v>
      </c>
      <c r="G17" s="79">
        <v>3800</v>
      </c>
      <c r="H17" s="651">
        <v>43200</v>
      </c>
      <c r="I17" s="73">
        <f t="shared" si="0"/>
        <v>30240</v>
      </c>
      <c r="J17" s="74">
        <f t="shared" si="1"/>
        <v>9931.0344827586214</v>
      </c>
      <c r="K17" s="75">
        <f t="shared" si="2"/>
        <v>6951.7241379310344</v>
      </c>
      <c r="L17" s="50" t="s">
        <v>972</v>
      </c>
      <c r="M17" s="49" t="s">
        <v>156</v>
      </c>
      <c r="N17" s="79" t="s">
        <v>982</v>
      </c>
    </row>
    <row r="18" spans="1:14" ht="22.5" customHeight="1">
      <c r="A18" s="76" t="s">
        <v>983</v>
      </c>
      <c r="B18" s="77">
        <v>230</v>
      </c>
      <c r="C18" s="78" t="s">
        <v>970</v>
      </c>
      <c r="D18" s="79" t="s">
        <v>155</v>
      </c>
      <c r="E18" s="79" t="s">
        <v>984</v>
      </c>
      <c r="F18" s="79">
        <v>10000</v>
      </c>
      <c r="G18" s="79">
        <v>4500</v>
      </c>
      <c r="H18" s="651">
        <v>72000</v>
      </c>
      <c r="I18" s="73">
        <f t="shared" si="0"/>
        <v>50400</v>
      </c>
      <c r="J18" s="74">
        <f t="shared" si="1"/>
        <v>16551.724137931036</v>
      </c>
      <c r="K18" s="75">
        <f t="shared" si="2"/>
        <v>11586.206896551725</v>
      </c>
      <c r="L18" s="50" t="s">
        <v>972</v>
      </c>
      <c r="M18" s="49" t="s">
        <v>156</v>
      </c>
      <c r="N18" s="79" t="s">
        <v>984</v>
      </c>
    </row>
    <row r="19" spans="1:14" ht="11.25" customHeight="1">
      <c r="A19" s="387"/>
      <c r="B19" s="387"/>
      <c r="C19" s="387" t="s">
        <v>985</v>
      </c>
      <c r="D19" s="387"/>
      <c r="E19" s="387"/>
      <c r="F19" s="387"/>
      <c r="G19" s="387"/>
      <c r="H19" s="652">
        <v>0</v>
      </c>
      <c r="I19" s="387"/>
      <c r="J19" s="387"/>
      <c r="K19" s="387"/>
      <c r="L19" s="387"/>
      <c r="M19" s="387"/>
      <c r="N19" s="387"/>
    </row>
    <row r="20" spans="1:14" ht="11.25" customHeight="1">
      <c r="A20" s="76" t="s">
        <v>986</v>
      </c>
      <c r="B20" s="77">
        <v>232</v>
      </c>
      <c r="C20" s="78" t="s">
        <v>987</v>
      </c>
      <c r="D20" s="79" t="s">
        <v>155</v>
      </c>
      <c r="E20" s="79" t="s">
        <v>988</v>
      </c>
      <c r="F20" s="79">
        <v>1000</v>
      </c>
      <c r="G20" s="79">
        <v>500</v>
      </c>
      <c r="H20" s="651">
        <v>438.75000000000006</v>
      </c>
      <c r="I20" s="73">
        <f t="shared" ref="I20:I32" si="3">H20-(H20*$J$2)</f>
        <v>307.12500000000006</v>
      </c>
      <c r="J20" s="74">
        <f t="shared" ref="J20:J32" si="4">H20/$L$2</f>
        <v>100.86206896551727</v>
      </c>
      <c r="K20" s="75">
        <f t="shared" ref="K20:K32" si="5">J20-(J20*$J$2)</f>
        <v>70.603448275862092</v>
      </c>
      <c r="L20" s="50" t="s">
        <v>989</v>
      </c>
      <c r="M20" s="49" t="s">
        <v>156</v>
      </c>
      <c r="N20" s="79" t="s">
        <v>988</v>
      </c>
    </row>
    <row r="21" spans="1:14" ht="11.25" customHeight="1">
      <c r="A21" s="76" t="s">
        <v>990</v>
      </c>
      <c r="B21" s="77">
        <v>232</v>
      </c>
      <c r="C21" s="78" t="s">
        <v>987</v>
      </c>
      <c r="D21" s="79" t="s">
        <v>155</v>
      </c>
      <c r="E21" s="79" t="s">
        <v>991</v>
      </c>
      <c r="F21" s="79">
        <v>1500</v>
      </c>
      <c r="G21" s="79">
        <v>650</v>
      </c>
      <c r="H21" s="651">
        <v>877.50000000000011</v>
      </c>
      <c r="I21" s="73">
        <f t="shared" si="3"/>
        <v>614.25000000000011</v>
      </c>
      <c r="J21" s="74">
        <f t="shared" si="4"/>
        <v>201.72413793103453</v>
      </c>
      <c r="K21" s="75">
        <f t="shared" si="5"/>
        <v>141.20689655172418</v>
      </c>
      <c r="L21" s="50" t="s">
        <v>989</v>
      </c>
      <c r="M21" s="49" t="s">
        <v>156</v>
      </c>
      <c r="N21" s="79" t="s">
        <v>991</v>
      </c>
    </row>
    <row r="22" spans="1:14" ht="19.2">
      <c r="A22" s="76" t="s">
        <v>992</v>
      </c>
      <c r="B22" s="77">
        <v>232</v>
      </c>
      <c r="C22" s="78" t="s">
        <v>993</v>
      </c>
      <c r="D22" s="79" t="s">
        <v>155</v>
      </c>
      <c r="E22" s="79" t="s">
        <v>994</v>
      </c>
      <c r="F22" s="79">
        <v>2000</v>
      </c>
      <c r="G22" s="79">
        <v>800</v>
      </c>
      <c r="H22" s="651">
        <v>1687.5</v>
      </c>
      <c r="I22" s="73">
        <f t="shared" si="3"/>
        <v>1181.25</v>
      </c>
      <c r="J22" s="74">
        <f t="shared" si="4"/>
        <v>387.93103448275866</v>
      </c>
      <c r="K22" s="75">
        <f t="shared" si="5"/>
        <v>271.55172413793105</v>
      </c>
      <c r="L22" s="50" t="s">
        <v>995</v>
      </c>
      <c r="M22" s="49" t="s">
        <v>156</v>
      </c>
      <c r="N22" s="79" t="s">
        <v>994</v>
      </c>
    </row>
    <row r="23" spans="1:14" ht="11.25" customHeight="1">
      <c r="A23" s="76" t="s">
        <v>996</v>
      </c>
      <c r="B23" s="77">
        <v>232</v>
      </c>
      <c r="C23" s="78" t="s">
        <v>987</v>
      </c>
      <c r="D23" s="79" t="s">
        <v>155</v>
      </c>
      <c r="E23" s="79" t="s">
        <v>997</v>
      </c>
      <c r="F23" s="79">
        <v>2500</v>
      </c>
      <c r="G23" s="79">
        <v>1000</v>
      </c>
      <c r="H23" s="651">
        <v>2227.5</v>
      </c>
      <c r="I23" s="73">
        <f t="shared" si="3"/>
        <v>1559.25</v>
      </c>
      <c r="J23" s="74">
        <f t="shared" si="4"/>
        <v>512.06896551724139</v>
      </c>
      <c r="K23" s="75">
        <f t="shared" si="5"/>
        <v>358.44827586206895</v>
      </c>
      <c r="L23" s="50" t="s">
        <v>989</v>
      </c>
      <c r="M23" s="49" t="s">
        <v>156</v>
      </c>
      <c r="N23" s="79" t="s">
        <v>997</v>
      </c>
    </row>
    <row r="24" spans="1:14" ht="11.25" customHeight="1">
      <c r="A24" s="76" t="s">
        <v>998</v>
      </c>
      <c r="B24" s="77">
        <v>232</v>
      </c>
      <c r="C24" s="78" t="s">
        <v>987</v>
      </c>
      <c r="D24" s="79" t="s">
        <v>155</v>
      </c>
      <c r="E24" s="79" t="s">
        <v>999</v>
      </c>
      <c r="F24" s="79">
        <v>3000</v>
      </c>
      <c r="G24" s="79">
        <v>1150</v>
      </c>
      <c r="H24" s="651">
        <v>2632.5</v>
      </c>
      <c r="I24" s="73">
        <f t="shared" si="3"/>
        <v>1842.75</v>
      </c>
      <c r="J24" s="74">
        <f t="shared" si="4"/>
        <v>605.17241379310349</v>
      </c>
      <c r="K24" s="75">
        <f t="shared" si="5"/>
        <v>423.62068965517244</v>
      </c>
      <c r="L24" s="50" t="s">
        <v>989</v>
      </c>
      <c r="M24" s="49" t="s">
        <v>156</v>
      </c>
      <c r="N24" s="79" t="s">
        <v>999</v>
      </c>
    </row>
    <row r="25" spans="1:14" ht="23.85" customHeight="1">
      <c r="A25" s="76" t="s">
        <v>1000</v>
      </c>
      <c r="B25" s="77">
        <v>232</v>
      </c>
      <c r="C25" s="78" t="s">
        <v>993</v>
      </c>
      <c r="D25" s="79" t="s">
        <v>155</v>
      </c>
      <c r="E25" s="79" t="s">
        <v>1001</v>
      </c>
      <c r="F25" s="79">
        <v>4000</v>
      </c>
      <c r="G25" s="79">
        <v>1500</v>
      </c>
      <c r="H25" s="651">
        <v>3982.5000000000005</v>
      </c>
      <c r="I25" s="73">
        <f t="shared" si="3"/>
        <v>2787.7500000000005</v>
      </c>
      <c r="J25" s="74">
        <f t="shared" si="4"/>
        <v>915.51724137931058</v>
      </c>
      <c r="K25" s="75">
        <f t="shared" si="5"/>
        <v>640.86206896551744</v>
      </c>
      <c r="L25" s="50" t="s">
        <v>995</v>
      </c>
      <c r="M25" s="49" t="s">
        <v>156</v>
      </c>
      <c r="N25" s="79" t="s">
        <v>1001</v>
      </c>
    </row>
    <row r="26" spans="1:14" ht="11.25" customHeight="1">
      <c r="A26" s="76" t="s">
        <v>1002</v>
      </c>
      <c r="B26" s="77">
        <v>232</v>
      </c>
      <c r="C26" s="78" t="s">
        <v>987</v>
      </c>
      <c r="D26" s="79" t="s">
        <v>155</v>
      </c>
      <c r="E26" s="79" t="s">
        <v>1003</v>
      </c>
      <c r="F26" s="79">
        <v>5000</v>
      </c>
      <c r="G26" s="79">
        <v>1800</v>
      </c>
      <c r="H26" s="651">
        <v>7357.5000000000009</v>
      </c>
      <c r="I26" s="73">
        <f t="shared" si="3"/>
        <v>5150.2500000000009</v>
      </c>
      <c r="J26" s="74">
        <f t="shared" si="4"/>
        <v>1691.3793103448279</v>
      </c>
      <c r="K26" s="75">
        <f t="shared" si="5"/>
        <v>1183.9655172413795</v>
      </c>
      <c r="L26" s="50" t="s">
        <v>989</v>
      </c>
      <c r="M26" s="49" t="s">
        <v>156</v>
      </c>
      <c r="N26" s="79" t="s">
        <v>1003</v>
      </c>
    </row>
    <row r="27" spans="1:14" ht="25.2" customHeight="1">
      <c r="A27" s="76" t="s">
        <v>1004</v>
      </c>
      <c r="B27" s="77">
        <v>232</v>
      </c>
      <c r="C27" s="78" t="s">
        <v>993</v>
      </c>
      <c r="D27" s="79" t="s">
        <v>155</v>
      </c>
      <c r="E27" s="79" t="s">
        <v>1005</v>
      </c>
      <c r="F27" s="79">
        <v>6000</v>
      </c>
      <c r="G27" s="79">
        <v>2200</v>
      </c>
      <c r="H27" s="651">
        <v>10732.5</v>
      </c>
      <c r="I27" s="73">
        <f t="shared" si="3"/>
        <v>7512.75</v>
      </c>
      <c r="J27" s="74">
        <f t="shared" si="4"/>
        <v>2467.2413793103451</v>
      </c>
      <c r="K27" s="75">
        <f t="shared" si="5"/>
        <v>1727.0689655172416</v>
      </c>
      <c r="L27" s="50" t="s">
        <v>995</v>
      </c>
      <c r="M27" s="49" t="s">
        <v>156</v>
      </c>
      <c r="N27" s="79" t="s">
        <v>1005</v>
      </c>
    </row>
    <row r="28" spans="1:14" ht="11.25" customHeight="1">
      <c r="A28" s="76" t="s">
        <v>1006</v>
      </c>
      <c r="B28" s="77">
        <v>232</v>
      </c>
      <c r="C28" s="78" t="s">
        <v>987</v>
      </c>
      <c r="D28" s="79" t="s">
        <v>155</v>
      </c>
      <c r="E28" s="79" t="s">
        <v>1007</v>
      </c>
      <c r="F28" s="79">
        <v>7000</v>
      </c>
      <c r="G28" s="79">
        <v>2400</v>
      </c>
      <c r="H28" s="651">
        <v>14782.500000000002</v>
      </c>
      <c r="I28" s="73">
        <f t="shared" si="3"/>
        <v>10347.750000000002</v>
      </c>
      <c r="J28" s="74">
        <f t="shared" si="4"/>
        <v>3398.275862068966</v>
      </c>
      <c r="K28" s="75">
        <f t="shared" si="5"/>
        <v>2378.7931034482763</v>
      </c>
      <c r="L28" s="50" t="s">
        <v>989</v>
      </c>
      <c r="M28" s="49" t="s">
        <v>156</v>
      </c>
      <c r="N28" s="79" t="s">
        <v>1007</v>
      </c>
    </row>
    <row r="29" spans="1:14" ht="29.25" customHeight="1">
      <c r="A29" s="76" t="s">
        <v>1008</v>
      </c>
      <c r="B29" s="77">
        <v>232</v>
      </c>
      <c r="C29" s="78" t="s">
        <v>993</v>
      </c>
      <c r="D29" s="79" t="s">
        <v>155</v>
      </c>
      <c r="E29" s="79" t="s">
        <v>1009</v>
      </c>
      <c r="F29" s="79">
        <v>8000</v>
      </c>
      <c r="G29" s="79">
        <v>2650</v>
      </c>
      <c r="H29" s="651">
        <v>17482.5</v>
      </c>
      <c r="I29" s="73">
        <f t="shared" si="3"/>
        <v>12237.75</v>
      </c>
      <c r="J29" s="74">
        <f t="shared" si="4"/>
        <v>4018.9655172413795</v>
      </c>
      <c r="K29" s="75">
        <f t="shared" si="5"/>
        <v>2813.2758620689656</v>
      </c>
      <c r="L29" s="50" t="s">
        <v>995</v>
      </c>
      <c r="M29" s="49" t="s">
        <v>156</v>
      </c>
      <c r="N29" s="79" t="s">
        <v>1009</v>
      </c>
    </row>
    <row r="30" spans="1:14" ht="27.9" customHeight="1">
      <c r="A30" s="76" t="s">
        <v>1010</v>
      </c>
      <c r="B30" s="77">
        <v>232</v>
      </c>
      <c r="C30" s="78" t="s">
        <v>993</v>
      </c>
      <c r="D30" s="79" t="s">
        <v>155</v>
      </c>
      <c r="E30" s="79" t="s">
        <v>1011</v>
      </c>
      <c r="F30" s="79">
        <v>10000</v>
      </c>
      <c r="G30" s="79">
        <v>3250</v>
      </c>
      <c r="H30" s="651">
        <v>30982.500000000004</v>
      </c>
      <c r="I30" s="73">
        <f t="shared" si="3"/>
        <v>21687.750000000004</v>
      </c>
      <c r="J30" s="74">
        <f t="shared" si="4"/>
        <v>7122.4137931034493</v>
      </c>
      <c r="K30" s="75">
        <f t="shared" si="5"/>
        <v>4985.6896551724149</v>
      </c>
      <c r="L30" s="50" t="s">
        <v>995</v>
      </c>
      <c r="M30" s="49" t="s">
        <v>156</v>
      </c>
      <c r="N30" s="79" t="s">
        <v>1011</v>
      </c>
    </row>
    <row r="31" spans="1:14" ht="32.1" customHeight="1">
      <c r="A31" s="76" t="s">
        <v>1012</v>
      </c>
      <c r="B31" s="77">
        <v>232</v>
      </c>
      <c r="C31" s="78" t="s">
        <v>993</v>
      </c>
      <c r="D31" s="79" t="s">
        <v>155</v>
      </c>
      <c r="E31" s="79" t="s">
        <v>1013</v>
      </c>
      <c r="F31" s="79">
        <v>12000</v>
      </c>
      <c r="G31" s="79">
        <v>3950</v>
      </c>
      <c r="H31" s="651">
        <v>50287.5</v>
      </c>
      <c r="I31" s="73">
        <f t="shared" si="3"/>
        <v>35201.25</v>
      </c>
      <c r="J31" s="74">
        <f t="shared" si="4"/>
        <v>11560.344827586208</v>
      </c>
      <c r="K31" s="75">
        <f t="shared" si="5"/>
        <v>8092.241379310346</v>
      </c>
      <c r="L31" s="50" t="s">
        <v>995</v>
      </c>
      <c r="M31" s="49" t="s">
        <v>156</v>
      </c>
      <c r="N31" s="79" t="s">
        <v>1013</v>
      </c>
    </row>
    <row r="32" spans="1:14" ht="28.65" customHeight="1">
      <c r="A32" s="76" t="s">
        <v>1014</v>
      </c>
      <c r="B32" s="77">
        <v>232</v>
      </c>
      <c r="C32" s="78" t="s">
        <v>993</v>
      </c>
      <c r="D32" s="79" t="s">
        <v>155</v>
      </c>
      <c r="E32" s="79" t="s">
        <v>1015</v>
      </c>
      <c r="F32" s="79">
        <v>14000</v>
      </c>
      <c r="G32" s="79">
        <v>4500</v>
      </c>
      <c r="H32" s="651">
        <v>75397.5</v>
      </c>
      <c r="I32" s="73">
        <f t="shared" si="3"/>
        <v>52778.25</v>
      </c>
      <c r="J32" s="74">
        <f t="shared" si="4"/>
        <v>17332.758620689656</v>
      </c>
      <c r="K32" s="75">
        <f t="shared" si="5"/>
        <v>12132.931034482759</v>
      </c>
      <c r="L32" s="50" t="s">
        <v>995</v>
      </c>
      <c r="M32" s="49" t="s">
        <v>156</v>
      </c>
      <c r="N32" s="79" t="s">
        <v>1015</v>
      </c>
    </row>
    <row r="33" spans="1:14" ht="30" customHeight="1">
      <c r="A33" s="76" t="s">
        <v>1016</v>
      </c>
      <c r="B33" s="77">
        <v>232</v>
      </c>
      <c r="C33" s="79" t="s">
        <v>1017</v>
      </c>
      <c r="D33" s="79"/>
      <c r="E33" s="79"/>
      <c r="F33" s="79"/>
      <c r="G33" s="79"/>
      <c r="H33" s="651" t="e">
        <v>#VALUE!</v>
      </c>
      <c r="I33" s="80" t="s">
        <v>1018</v>
      </c>
      <c r="J33" s="81" t="s">
        <v>1018</v>
      </c>
      <c r="K33" s="82" t="s">
        <v>1018</v>
      </c>
      <c r="L33" s="50" t="s">
        <v>1019</v>
      </c>
      <c r="M33" s="49"/>
      <c r="N33" s="79"/>
    </row>
    <row r="34" spans="1:14" ht="11.25" customHeight="1">
      <c r="A34" s="388"/>
      <c r="B34" s="388"/>
      <c r="C34" s="388" t="s">
        <v>1020</v>
      </c>
      <c r="D34" s="388"/>
      <c r="E34" s="388"/>
      <c r="F34" s="388"/>
      <c r="G34" s="388"/>
      <c r="H34" s="653">
        <v>0</v>
      </c>
      <c r="I34" s="388"/>
      <c r="J34" s="388"/>
      <c r="K34" s="388"/>
      <c r="L34" s="388"/>
      <c r="M34" s="388"/>
      <c r="N34" s="388"/>
    </row>
    <row r="35" spans="1:14" ht="23.1" customHeight="1">
      <c r="A35" s="76" t="s">
        <v>1021</v>
      </c>
      <c r="B35" s="77">
        <v>232</v>
      </c>
      <c r="C35" s="78" t="s">
        <v>1022</v>
      </c>
      <c r="D35" s="79" t="s">
        <v>155</v>
      </c>
      <c r="E35" s="79" t="s">
        <v>1023</v>
      </c>
      <c r="F35" s="79">
        <v>2000</v>
      </c>
      <c r="G35" s="79">
        <v>1500</v>
      </c>
      <c r="H35" s="651">
        <v>2362.5</v>
      </c>
      <c r="I35" s="73">
        <f t="shared" ref="I35:I40" si="6">H35-(H35*$J$2)</f>
        <v>1653.75</v>
      </c>
      <c r="J35" s="74">
        <f t="shared" ref="J35:J40" si="7">H35/$L$2</f>
        <v>543.10344827586209</v>
      </c>
      <c r="K35" s="75">
        <f t="shared" ref="K35:K40" si="8">J35-(J35*$J$2)</f>
        <v>380.17241379310349</v>
      </c>
      <c r="L35" s="50" t="s">
        <v>1024</v>
      </c>
      <c r="M35" s="49" t="s">
        <v>156</v>
      </c>
      <c r="N35" s="79" t="s">
        <v>1023</v>
      </c>
    </row>
    <row r="36" spans="1:14" ht="17.7" customHeight="1">
      <c r="A36" s="76" t="s">
        <v>1025</v>
      </c>
      <c r="B36" s="77">
        <v>232</v>
      </c>
      <c r="C36" s="78" t="s">
        <v>1026</v>
      </c>
      <c r="D36" s="79" t="s">
        <v>155</v>
      </c>
      <c r="E36" s="79" t="s">
        <v>1027</v>
      </c>
      <c r="F36" s="79">
        <v>2000</v>
      </c>
      <c r="G36" s="79">
        <v>2200</v>
      </c>
      <c r="H36" s="651">
        <v>5332.5</v>
      </c>
      <c r="I36" s="73">
        <f t="shared" si="6"/>
        <v>3732.75</v>
      </c>
      <c r="J36" s="74">
        <f t="shared" si="7"/>
        <v>1225.8620689655174</v>
      </c>
      <c r="K36" s="75">
        <f t="shared" si="8"/>
        <v>858.10344827586221</v>
      </c>
      <c r="L36" s="50" t="s">
        <v>1028</v>
      </c>
      <c r="M36" s="49" t="s">
        <v>156</v>
      </c>
      <c r="N36" s="79" t="s">
        <v>1027</v>
      </c>
    </row>
    <row r="37" spans="1:14" ht="18.45" customHeight="1">
      <c r="A37" s="76" t="s">
        <v>1029</v>
      </c>
      <c r="B37" s="77">
        <v>232</v>
      </c>
      <c r="C37" s="78" t="s">
        <v>1030</v>
      </c>
      <c r="D37" s="79" t="s">
        <v>155</v>
      </c>
      <c r="E37" s="79" t="s">
        <v>1031</v>
      </c>
      <c r="F37" s="79">
        <v>2000</v>
      </c>
      <c r="G37" s="79">
        <v>2650</v>
      </c>
      <c r="H37" s="651">
        <v>7425.0000000000009</v>
      </c>
      <c r="I37" s="73">
        <f t="shared" si="6"/>
        <v>5197.5000000000009</v>
      </c>
      <c r="J37" s="74">
        <f t="shared" si="7"/>
        <v>1706.8965517241384</v>
      </c>
      <c r="K37" s="75">
        <f t="shared" si="8"/>
        <v>1194.8275862068967</v>
      </c>
      <c r="L37" s="50" t="s">
        <v>1032</v>
      </c>
      <c r="M37" s="49" t="s">
        <v>156</v>
      </c>
      <c r="N37" s="79" t="s">
        <v>1031</v>
      </c>
    </row>
    <row r="38" spans="1:14" ht="21.15" customHeight="1">
      <c r="A38" s="76" t="s">
        <v>1033</v>
      </c>
      <c r="B38" s="77">
        <v>232</v>
      </c>
      <c r="C38" s="78" t="s">
        <v>1034</v>
      </c>
      <c r="D38" s="79" t="s">
        <v>155</v>
      </c>
      <c r="E38" s="79" t="s">
        <v>1035</v>
      </c>
      <c r="F38" s="79">
        <v>2000</v>
      </c>
      <c r="G38" s="79">
        <v>3250</v>
      </c>
      <c r="H38" s="651">
        <v>10732.5</v>
      </c>
      <c r="I38" s="73">
        <f t="shared" si="6"/>
        <v>7512.75</v>
      </c>
      <c r="J38" s="74">
        <f t="shared" si="7"/>
        <v>2467.2413793103451</v>
      </c>
      <c r="K38" s="75">
        <f t="shared" si="8"/>
        <v>1727.0689655172416</v>
      </c>
      <c r="L38" s="50" t="s">
        <v>1036</v>
      </c>
      <c r="M38" s="49" t="s">
        <v>156</v>
      </c>
      <c r="N38" s="79" t="s">
        <v>1035</v>
      </c>
    </row>
    <row r="39" spans="1:14" ht="19.649999999999999" customHeight="1">
      <c r="A39" s="76" t="s">
        <v>1037</v>
      </c>
      <c r="B39" s="77">
        <v>232</v>
      </c>
      <c r="C39" s="78" t="s">
        <v>1038</v>
      </c>
      <c r="D39" s="79" t="s">
        <v>155</v>
      </c>
      <c r="E39" s="79" t="s">
        <v>1039</v>
      </c>
      <c r="F39" s="79">
        <v>2000</v>
      </c>
      <c r="G39" s="79">
        <v>3950</v>
      </c>
      <c r="H39" s="651">
        <v>16875</v>
      </c>
      <c r="I39" s="73">
        <f t="shared" si="6"/>
        <v>11812.5</v>
      </c>
      <c r="J39" s="74">
        <f t="shared" si="7"/>
        <v>3879.3103448275865</v>
      </c>
      <c r="K39" s="75">
        <f t="shared" si="8"/>
        <v>2715.5172413793107</v>
      </c>
      <c r="L39" s="50" t="s">
        <v>1040</v>
      </c>
      <c r="M39" s="49" t="s">
        <v>156</v>
      </c>
      <c r="N39" s="79" t="s">
        <v>1039</v>
      </c>
    </row>
    <row r="40" spans="1:14" ht="22.5" customHeight="1">
      <c r="A40" s="83" t="s">
        <v>1041</v>
      </c>
      <c r="B40" s="77">
        <v>232</v>
      </c>
      <c r="C40" s="84" t="s">
        <v>1042</v>
      </c>
      <c r="D40" s="85" t="s">
        <v>155</v>
      </c>
      <c r="E40" s="85" t="s">
        <v>1043</v>
      </c>
      <c r="F40" s="79">
        <v>2000</v>
      </c>
      <c r="G40" s="85">
        <v>4500</v>
      </c>
      <c r="H40" s="654">
        <v>24975</v>
      </c>
      <c r="I40" s="86">
        <f t="shared" si="6"/>
        <v>17482.5</v>
      </c>
      <c r="J40" s="87">
        <f t="shared" si="7"/>
        <v>5741.3793103448279</v>
      </c>
      <c r="K40" s="88">
        <f t="shared" si="8"/>
        <v>4018.9655172413795</v>
      </c>
      <c r="L40" s="57" t="s">
        <v>1044</v>
      </c>
      <c r="M40" s="89" t="s">
        <v>156</v>
      </c>
      <c r="N40" s="85" t="s">
        <v>1043</v>
      </c>
    </row>
    <row r="41" spans="1:14" ht="11.25" customHeight="1">
      <c r="A41" s="387"/>
      <c r="B41" s="387"/>
      <c r="C41" s="387" t="s">
        <v>1045</v>
      </c>
      <c r="D41" s="387"/>
      <c r="E41" s="387"/>
      <c r="F41" s="387"/>
      <c r="G41" s="387"/>
      <c r="H41" s="652">
        <v>0</v>
      </c>
      <c r="I41" s="387"/>
      <c r="J41" s="387"/>
      <c r="K41" s="387"/>
      <c r="L41" s="387"/>
      <c r="M41" s="387"/>
      <c r="N41" s="387"/>
    </row>
    <row r="42" spans="1:14" ht="11.25" customHeight="1">
      <c r="A42" s="76" t="s">
        <v>1046</v>
      </c>
      <c r="B42" s="77">
        <v>232</v>
      </c>
      <c r="C42" s="78" t="s">
        <v>1047</v>
      </c>
      <c r="D42" s="79" t="s">
        <v>155</v>
      </c>
      <c r="E42" s="79" t="s">
        <v>988</v>
      </c>
      <c r="F42" s="79">
        <v>1000</v>
      </c>
      <c r="G42" s="79">
        <v>500</v>
      </c>
      <c r="H42" s="651">
        <v>457.51499999999999</v>
      </c>
      <c r="I42" s="73">
        <f t="shared" ref="I42:I54" si="9">H42-(H42*$J$2)</f>
        <v>320.26049999999998</v>
      </c>
      <c r="J42" s="74">
        <f t="shared" ref="J42:J54" si="10">H42/$L$2</f>
        <v>105.17586206896553</v>
      </c>
      <c r="K42" s="75">
        <f t="shared" ref="K42:K54" si="11">J42-(J42*$J$2)</f>
        <v>73.62310344827587</v>
      </c>
      <c r="L42" s="50" t="s">
        <v>1048</v>
      </c>
      <c r="M42" s="49" t="s">
        <v>156</v>
      </c>
      <c r="N42" s="79" t="s">
        <v>988</v>
      </c>
    </row>
    <row r="43" spans="1:14" ht="11.25" customHeight="1">
      <c r="A43" s="76" t="s">
        <v>1049</v>
      </c>
      <c r="B43" s="77">
        <v>232</v>
      </c>
      <c r="C43" s="78" t="s">
        <v>1047</v>
      </c>
      <c r="D43" s="79" t="s">
        <v>155</v>
      </c>
      <c r="E43" s="79" t="s">
        <v>991</v>
      </c>
      <c r="F43" s="79">
        <v>1500</v>
      </c>
      <c r="G43" s="79">
        <v>650</v>
      </c>
      <c r="H43" s="651">
        <v>941.26050000000009</v>
      </c>
      <c r="I43" s="73">
        <f t="shared" si="9"/>
        <v>658.88235000000009</v>
      </c>
      <c r="J43" s="74">
        <f t="shared" si="10"/>
        <v>216.38172413793109</v>
      </c>
      <c r="K43" s="75">
        <f t="shared" si="11"/>
        <v>151.46720689655177</v>
      </c>
      <c r="L43" s="50" t="s">
        <v>1048</v>
      </c>
      <c r="M43" s="49" t="s">
        <v>156</v>
      </c>
      <c r="N43" s="79" t="s">
        <v>991</v>
      </c>
    </row>
    <row r="44" spans="1:14" ht="19.2">
      <c r="A44" s="76" t="s">
        <v>1050</v>
      </c>
      <c r="B44" s="77">
        <v>232</v>
      </c>
      <c r="C44" s="78" t="s">
        <v>1051</v>
      </c>
      <c r="D44" s="79" t="s">
        <v>155</v>
      </c>
      <c r="E44" s="79" t="s">
        <v>994</v>
      </c>
      <c r="F44" s="79">
        <v>2000</v>
      </c>
      <c r="G44" s="79">
        <v>800</v>
      </c>
      <c r="H44" s="651">
        <v>1708.8300000000002</v>
      </c>
      <c r="I44" s="73">
        <f t="shared" si="9"/>
        <v>1196.181</v>
      </c>
      <c r="J44" s="74">
        <f t="shared" si="10"/>
        <v>392.83448275862077</v>
      </c>
      <c r="K44" s="75">
        <f t="shared" si="11"/>
        <v>274.98413793103452</v>
      </c>
      <c r="L44" s="50" t="s">
        <v>1052</v>
      </c>
      <c r="M44" s="49" t="s">
        <v>156</v>
      </c>
      <c r="N44" s="79" t="s">
        <v>994</v>
      </c>
    </row>
    <row r="45" spans="1:14" ht="11.25" customHeight="1">
      <c r="A45" s="76" t="s">
        <v>1053</v>
      </c>
      <c r="B45" s="77">
        <v>232</v>
      </c>
      <c r="C45" s="78" t="s">
        <v>1047</v>
      </c>
      <c r="D45" s="79" t="s">
        <v>155</v>
      </c>
      <c r="E45" s="79" t="s">
        <v>997</v>
      </c>
      <c r="F45" s="79">
        <v>2500</v>
      </c>
      <c r="G45" s="79">
        <v>1000</v>
      </c>
      <c r="H45" s="651">
        <v>2564.6759999999999</v>
      </c>
      <c r="I45" s="73">
        <f t="shared" si="9"/>
        <v>1795.2732000000001</v>
      </c>
      <c r="J45" s="74">
        <f t="shared" si="10"/>
        <v>589.58068965517248</v>
      </c>
      <c r="K45" s="75">
        <f t="shared" si="11"/>
        <v>412.70648275862072</v>
      </c>
      <c r="L45" s="50" t="s">
        <v>1048</v>
      </c>
      <c r="M45" s="49" t="s">
        <v>156</v>
      </c>
      <c r="N45" s="79" t="s">
        <v>997</v>
      </c>
    </row>
    <row r="46" spans="1:14" ht="11.25" customHeight="1">
      <c r="A46" s="76" t="s">
        <v>1054</v>
      </c>
      <c r="B46" s="77">
        <v>232</v>
      </c>
      <c r="C46" s="78" t="s">
        <v>1047</v>
      </c>
      <c r="D46" s="79" t="s">
        <v>155</v>
      </c>
      <c r="E46" s="79" t="s">
        <v>999</v>
      </c>
      <c r="F46" s="79">
        <v>3000</v>
      </c>
      <c r="G46" s="79">
        <v>1150</v>
      </c>
      <c r="H46" s="651">
        <v>3091.5</v>
      </c>
      <c r="I46" s="73">
        <f t="shared" si="9"/>
        <v>2164.0500000000002</v>
      </c>
      <c r="J46" s="74">
        <f t="shared" si="10"/>
        <v>710.68965517241384</v>
      </c>
      <c r="K46" s="75">
        <f t="shared" si="11"/>
        <v>497.48275862068965</v>
      </c>
      <c r="L46" s="50" t="s">
        <v>1048</v>
      </c>
      <c r="M46" s="49" t="s">
        <v>156</v>
      </c>
      <c r="N46" s="79" t="s">
        <v>999</v>
      </c>
    </row>
    <row r="47" spans="1:14" ht="23.85" customHeight="1">
      <c r="A47" s="76" t="s">
        <v>1055</v>
      </c>
      <c r="B47" s="77">
        <v>232</v>
      </c>
      <c r="C47" s="78" t="s">
        <v>1051</v>
      </c>
      <c r="D47" s="79" t="s">
        <v>155</v>
      </c>
      <c r="E47" s="79" t="s">
        <v>1001</v>
      </c>
      <c r="F47" s="79">
        <v>4000</v>
      </c>
      <c r="G47" s="79">
        <v>1500</v>
      </c>
      <c r="H47" s="651">
        <v>4318.6500000000005</v>
      </c>
      <c r="I47" s="73">
        <f t="shared" si="9"/>
        <v>3023.0550000000003</v>
      </c>
      <c r="J47" s="74">
        <f t="shared" si="10"/>
        <v>992.79310344827604</v>
      </c>
      <c r="K47" s="75">
        <f t="shared" si="11"/>
        <v>694.95517241379321</v>
      </c>
      <c r="L47" s="50" t="s">
        <v>1052</v>
      </c>
      <c r="M47" s="49" t="s">
        <v>156</v>
      </c>
      <c r="N47" s="79" t="s">
        <v>1001</v>
      </c>
    </row>
    <row r="48" spans="1:14" ht="11.25" customHeight="1">
      <c r="A48" s="76" t="s">
        <v>1056</v>
      </c>
      <c r="B48" s="77">
        <v>232</v>
      </c>
      <c r="C48" s="78" t="s">
        <v>1047</v>
      </c>
      <c r="D48" s="79" t="s">
        <v>155</v>
      </c>
      <c r="E48" s="79" t="s">
        <v>1003</v>
      </c>
      <c r="F48" s="79">
        <v>5000</v>
      </c>
      <c r="G48" s="79">
        <v>1800</v>
      </c>
      <c r="H48" s="651">
        <v>7963.6500000000005</v>
      </c>
      <c r="I48" s="73">
        <f t="shared" si="9"/>
        <v>5574.5550000000003</v>
      </c>
      <c r="J48" s="74">
        <f t="shared" si="10"/>
        <v>1830.7241379310346</v>
      </c>
      <c r="K48" s="75">
        <f t="shared" si="11"/>
        <v>1281.5068965517244</v>
      </c>
      <c r="L48" s="50" t="s">
        <v>1048</v>
      </c>
      <c r="M48" s="49" t="s">
        <v>156</v>
      </c>
      <c r="N48" s="79" t="s">
        <v>1003</v>
      </c>
    </row>
    <row r="49" spans="1:14" ht="25.2" customHeight="1">
      <c r="A49" s="76" t="s">
        <v>1057</v>
      </c>
      <c r="B49" s="77">
        <v>232</v>
      </c>
      <c r="C49" s="78" t="s">
        <v>1051</v>
      </c>
      <c r="D49" s="79" t="s">
        <v>155</v>
      </c>
      <c r="E49" s="79" t="s">
        <v>1005</v>
      </c>
      <c r="F49" s="79">
        <v>6000</v>
      </c>
      <c r="G49" s="79">
        <v>2200</v>
      </c>
      <c r="H49" s="651">
        <v>12136.5</v>
      </c>
      <c r="I49" s="73">
        <f t="shared" si="9"/>
        <v>8495.5499999999993</v>
      </c>
      <c r="J49" s="74">
        <f t="shared" si="10"/>
        <v>2790.0000000000005</v>
      </c>
      <c r="K49" s="75">
        <f t="shared" si="11"/>
        <v>1953.0000000000005</v>
      </c>
      <c r="L49" s="50" t="s">
        <v>1052</v>
      </c>
      <c r="M49" s="49" t="s">
        <v>156</v>
      </c>
      <c r="N49" s="79" t="s">
        <v>1005</v>
      </c>
    </row>
    <row r="50" spans="1:14" ht="11.25" customHeight="1">
      <c r="A50" s="76" t="s">
        <v>1058</v>
      </c>
      <c r="B50" s="77">
        <v>232</v>
      </c>
      <c r="C50" s="78" t="s">
        <v>1047</v>
      </c>
      <c r="D50" s="79" t="s">
        <v>155</v>
      </c>
      <c r="E50" s="79" t="s">
        <v>1007</v>
      </c>
      <c r="F50" s="79">
        <v>7000</v>
      </c>
      <c r="G50" s="79">
        <v>2400</v>
      </c>
      <c r="H50" s="651">
        <v>16038.000000000002</v>
      </c>
      <c r="I50" s="73">
        <f t="shared" si="9"/>
        <v>11226.600000000002</v>
      </c>
      <c r="J50" s="74">
        <f t="shared" si="10"/>
        <v>3686.8965517241386</v>
      </c>
      <c r="K50" s="75">
        <f t="shared" si="11"/>
        <v>2580.8275862068967</v>
      </c>
      <c r="L50" s="50" t="s">
        <v>1048</v>
      </c>
      <c r="M50" s="49" t="s">
        <v>156</v>
      </c>
      <c r="N50" s="79" t="s">
        <v>1007</v>
      </c>
    </row>
    <row r="51" spans="1:14" ht="29.25" customHeight="1">
      <c r="A51" s="76" t="s">
        <v>1059</v>
      </c>
      <c r="B51" s="77">
        <v>232</v>
      </c>
      <c r="C51" s="78" t="s">
        <v>1051</v>
      </c>
      <c r="D51" s="79" t="s">
        <v>155</v>
      </c>
      <c r="E51" s="79" t="s">
        <v>1009</v>
      </c>
      <c r="F51" s="79">
        <v>8000</v>
      </c>
      <c r="G51" s="79">
        <v>2650</v>
      </c>
      <c r="H51" s="651">
        <v>19237.5</v>
      </c>
      <c r="I51" s="73">
        <f t="shared" si="9"/>
        <v>13466.25</v>
      </c>
      <c r="J51" s="74">
        <f t="shared" si="10"/>
        <v>4422.4137931034484</v>
      </c>
      <c r="K51" s="75">
        <f t="shared" si="11"/>
        <v>3095.6896551724139</v>
      </c>
      <c r="L51" s="50" t="s">
        <v>1052</v>
      </c>
      <c r="M51" s="49" t="s">
        <v>156</v>
      </c>
      <c r="N51" s="79" t="s">
        <v>1009</v>
      </c>
    </row>
    <row r="52" spans="1:14" ht="27.9" customHeight="1">
      <c r="A52" s="76" t="s">
        <v>1060</v>
      </c>
      <c r="B52" s="77">
        <v>232</v>
      </c>
      <c r="C52" s="78" t="s">
        <v>1051</v>
      </c>
      <c r="D52" s="79" t="s">
        <v>155</v>
      </c>
      <c r="E52" s="79" t="s">
        <v>1011</v>
      </c>
      <c r="F52" s="79">
        <v>10000</v>
      </c>
      <c r="G52" s="79">
        <v>3250</v>
      </c>
      <c r="H52" s="651">
        <v>33075</v>
      </c>
      <c r="I52" s="73">
        <f t="shared" si="9"/>
        <v>23152.5</v>
      </c>
      <c r="J52" s="74">
        <f t="shared" si="10"/>
        <v>7603.4482758620697</v>
      </c>
      <c r="K52" s="75">
        <f t="shared" si="11"/>
        <v>5322.4137931034493</v>
      </c>
      <c r="L52" s="50" t="s">
        <v>1052</v>
      </c>
      <c r="M52" s="49" t="s">
        <v>156</v>
      </c>
      <c r="N52" s="79" t="s">
        <v>1011</v>
      </c>
    </row>
    <row r="53" spans="1:14" ht="32.1" customHeight="1">
      <c r="A53" s="76" t="s">
        <v>1061</v>
      </c>
      <c r="B53" s="77">
        <v>232</v>
      </c>
      <c r="C53" s="78" t="s">
        <v>1051</v>
      </c>
      <c r="D53" s="79" t="s">
        <v>155</v>
      </c>
      <c r="E53" s="79" t="s">
        <v>1013</v>
      </c>
      <c r="F53" s="79">
        <v>12000</v>
      </c>
      <c r="G53" s="79">
        <v>3950</v>
      </c>
      <c r="H53" s="651">
        <v>53325</v>
      </c>
      <c r="I53" s="73">
        <f t="shared" si="9"/>
        <v>37327.5</v>
      </c>
      <c r="J53" s="74">
        <f t="shared" si="10"/>
        <v>12258.620689655174</v>
      </c>
      <c r="K53" s="75">
        <f t="shared" si="11"/>
        <v>8581.0344827586214</v>
      </c>
      <c r="L53" s="50" t="s">
        <v>1052</v>
      </c>
      <c r="M53" s="49" t="s">
        <v>156</v>
      </c>
      <c r="N53" s="79" t="s">
        <v>1013</v>
      </c>
    </row>
    <row r="54" spans="1:14" ht="28.65" customHeight="1">
      <c r="A54" s="76" t="s">
        <v>1062</v>
      </c>
      <c r="B54" s="77">
        <v>232</v>
      </c>
      <c r="C54" s="78" t="s">
        <v>1051</v>
      </c>
      <c r="D54" s="79" t="s">
        <v>155</v>
      </c>
      <c r="E54" s="79" t="s">
        <v>1015</v>
      </c>
      <c r="F54" s="79">
        <v>14000</v>
      </c>
      <c r="G54" s="79">
        <v>4500</v>
      </c>
      <c r="H54" s="651">
        <v>80865</v>
      </c>
      <c r="I54" s="73">
        <f t="shared" si="9"/>
        <v>56605.5</v>
      </c>
      <c r="J54" s="74">
        <f t="shared" si="10"/>
        <v>18589.655172413793</v>
      </c>
      <c r="K54" s="75">
        <f t="shared" si="11"/>
        <v>13012.758620689656</v>
      </c>
      <c r="L54" s="50" t="s">
        <v>1052</v>
      </c>
      <c r="M54" s="49" t="s">
        <v>156</v>
      </c>
      <c r="N54" s="79" t="s">
        <v>1015</v>
      </c>
    </row>
    <row r="55" spans="1:14" ht="30" customHeight="1">
      <c r="A55" s="90" t="s">
        <v>1063</v>
      </c>
      <c r="B55" s="77">
        <v>232</v>
      </c>
      <c r="C55" s="79" t="s">
        <v>1064</v>
      </c>
      <c r="D55" s="79"/>
      <c r="E55" s="79"/>
      <c r="F55" s="79"/>
      <c r="G55" s="79"/>
      <c r="H55" s="651" t="e">
        <v>#VALUE!</v>
      </c>
      <c r="I55" s="80" t="s">
        <v>1018</v>
      </c>
      <c r="J55" s="81" t="s">
        <v>1018</v>
      </c>
      <c r="K55" s="82" t="s">
        <v>1018</v>
      </c>
      <c r="L55" s="50" t="s">
        <v>1019</v>
      </c>
      <c r="M55" s="49"/>
      <c r="N55" s="79"/>
    </row>
    <row r="56" spans="1:14" ht="11.25" customHeight="1">
      <c r="A56" s="388"/>
      <c r="B56" s="388"/>
      <c r="C56" s="388" t="s">
        <v>1065</v>
      </c>
      <c r="D56" s="388"/>
      <c r="E56" s="388"/>
      <c r="F56" s="388"/>
      <c r="G56" s="388"/>
      <c r="H56" s="653">
        <v>0</v>
      </c>
      <c r="I56" s="388"/>
      <c r="J56" s="388"/>
      <c r="K56" s="388"/>
      <c r="L56" s="388"/>
      <c r="M56" s="388"/>
      <c r="N56" s="388"/>
    </row>
    <row r="57" spans="1:14" ht="23.1" customHeight="1">
      <c r="A57" s="76" t="s">
        <v>1066</v>
      </c>
      <c r="B57" s="77">
        <v>232</v>
      </c>
      <c r="C57" s="78" t="s">
        <v>1022</v>
      </c>
      <c r="D57" s="79" t="s">
        <v>155</v>
      </c>
      <c r="E57" s="79" t="s">
        <v>1023</v>
      </c>
      <c r="F57" s="79">
        <v>2000</v>
      </c>
      <c r="G57" s="79">
        <v>1500</v>
      </c>
      <c r="H57" s="651">
        <v>3395.25</v>
      </c>
      <c r="I57" s="73">
        <f t="shared" ref="I57:I62" si="12">H57-(H57*$J$2)</f>
        <v>2376.6750000000002</v>
      </c>
      <c r="J57" s="74">
        <f t="shared" ref="J57:J62" si="13">H57/$L$2</f>
        <v>780.51724137931046</v>
      </c>
      <c r="K57" s="75">
        <f t="shared" ref="K57:K62" si="14">J57-(J57*$J$2)</f>
        <v>546.36206896551732</v>
      </c>
      <c r="L57" s="50" t="s">
        <v>1024</v>
      </c>
      <c r="M57" s="49" t="s">
        <v>156</v>
      </c>
      <c r="N57" s="79" t="s">
        <v>1023</v>
      </c>
    </row>
    <row r="58" spans="1:14" ht="17.7" customHeight="1">
      <c r="A58" s="76" t="s">
        <v>1067</v>
      </c>
      <c r="B58" s="77">
        <v>232</v>
      </c>
      <c r="C58" s="78" t="s">
        <v>1026</v>
      </c>
      <c r="D58" s="79" t="s">
        <v>155</v>
      </c>
      <c r="E58" s="79" t="s">
        <v>1027</v>
      </c>
      <c r="F58" s="79">
        <v>2000</v>
      </c>
      <c r="G58" s="79">
        <v>2200</v>
      </c>
      <c r="H58" s="651">
        <v>6195.1500000000005</v>
      </c>
      <c r="I58" s="73">
        <f t="shared" si="12"/>
        <v>4336.6050000000005</v>
      </c>
      <c r="J58" s="74">
        <f t="shared" si="13"/>
        <v>1424.1724137931037</v>
      </c>
      <c r="K58" s="75">
        <f t="shared" si="14"/>
        <v>996.92068965517262</v>
      </c>
      <c r="L58" s="50" t="s">
        <v>1028</v>
      </c>
      <c r="M58" s="49" t="s">
        <v>156</v>
      </c>
      <c r="N58" s="79" t="s">
        <v>1027</v>
      </c>
    </row>
    <row r="59" spans="1:14" ht="18.45" customHeight="1">
      <c r="A59" s="76" t="s">
        <v>1068</v>
      </c>
      <c r="B59" s="77">
        <v>232</v>
      </c>
      <c r="C59" s="78" t="s">
        <v>1030</v>
      </c>
      <c r="D59" s="79" t="s">
        <v>155</v>
      </c>
      <c r="E59" s="79" t="s">
        <v>1031</v>
      </c>
      <c r="F59" s="79">
        <v>2000</v>
      </c>
      <c r="G59" s="79">
        <v>2650</v>
      </c>
      <c r="H59" s="651">
        <v>8656.2000000000007</v>
      </c>
      <c r="I59" s="73">
        <f t="shared" si="12"/>
        <v>6059.34</v>
      </c>
      <c r="J59" s="74">
        <f t="shared" si="13"/>
        <v>1989.9310344827591</v>
      </c>
      <c r="K59" s="75">
        <f t="shared" si="14"/>
        <v>1392.9517241379313</v>
      </c>
      <c r="L59" s="50" t="s">
        <v>1032</v>
      </c>
      <c r="M59" s="49" t="s">
        <v>156</v>
      </c>
      <c r="N59" s="79" t="s">
        <v>1031</v>
      </c>
    </row>
    <row r="60" spans="1:14" ht="21.15" customHeight="1">
      <c r="A60" s="76" t="s">
        <v>1069</v>
      </c>
      <c r="B60" s="77">
        <v>232</v>
      </c>
      <c r="C60" s="78" t="s">
        <v>1034</v>
      </c>
      <c r="D60" s="79" t="s">
        <v>155</v>
      </c>
      <c r="E60" s="79" t="s">
        <v>1035</v>
      </c>
      <c r="F60" s="79">
        <v>2000</v>
      </c>
      <c r="G60" s="79">
        <v>3250</v>
      </c>
      <c r="H60" s="651">
        <v>11429.1</v>
      </c>
      <c r="I60" s="73">
        <f t="shared" si="12"/>
        <v>8000.3700000000008</v>
      </c>
      <c r="J60" s="74">
        <f t="shared" si="13"/>
        <v>2627.3793103448279</v>
      </c>
      <c r="K60" s="75">
        <f t="shared" si="14"/>
        <v>1839.1655172413796</v>
      </c>
      <c r="L60" s="50" t="s">
        <v>1036</v>
      </c>
      <c r="M60" s="49" t="s">
        <v>156</v>
      </c>
      <c r="N60" s="79" t="s">
        <v>1035</v>
      </c>
    </row>
    <row r="61" spans="1:14" ht="19.649999999999999" customHeight="1">
      <c r="A61" s="76" t="s">
        <v>1070</v>
      </c>
      <c r="B61" s="77">
        <v>232</v>
      </c>
      <c r="C61" s="78" t="s">
        <v>1038</v>
      </c>
      <c r="D61" s="79" t="s">
        <v>155</v>
      </c>
      <c r="E61" s="79" t="s">
        <v>1039</v>
      </c>
      <c r="F61" s="79">
        <v>2000</v>
      </c>
      <c r="G61" s="79">
        <v>3950</v>
      </c>
      <c r="H61" s="651">
        <v>17948.25</v>
      </c>
      <c r="I61" s="73">
        <f t="shared" si="12"/>
        <v>12563.775000000001</v>
      </c>
      <c r="J61" s="74">
        <f t="shared" si="13"/>
        <v>4126.0344827586214</v>
      </c>
      <c r="K61" s="75">
        <f t="shared" si="14"/>
        <v>2888.2241379310353</v>
      </c>
      <c r="L61" s="50" t="s">
        <v>1040</v>
      </c>
      <c r="M61" s="49" t="s">
        <v>156</v>
      </c>
      <c r="N61" s="79" t="s">
        <v>1039</v>
      </c>
    </row>
    <row r="62" spans="1:14" ht="22.5" customHeight="1">
      <c r="A62" s="83" t="s">
        <v>1071</v>
      </c>
      <c r="B62" s="77">
        <v>232</v>
      </c>
      <c r="C62" s="84" t="s">
        <v>1042</v>
      </c>
      <c r="D62" s="85" t="s">
        <v>155</v>
      </c>
      <c r="E62" s="85" t="s">
        <v>1043</v>
      </c>
      <c r="F62" s="79">
        <v>2000</v>
      </c>
      <c r="G62" s="85">
        <v>4500</v>
      </c>
      <c r="H62" s="654">
        <v>26932.5</v>
      </c>
      <c r="I62" s="86">
        <f t="shared" si="12"/>
        <v>18852.75</v>
      </c>
      <c r="J62" s="87">
        <f t="shared" si="13"/>
        <v>6191.3793103448279</v>
      </c>
      <c r="K62" s="88">
        <f t="shared" si="14"/>
        <v>4333.9655172413795</v>
      </c>
      <c r="L62" s="57" t="s">
        <v>1044</v>
      </c>
      <c r="M62" s="89" t="s">
        <v>156</v>
      </c>
      <c r="N62" s="85" t="s">
        <v>1043</v>
      </c>
    </row>
    <row r="63" spans="1:14" ht="22.5" customHeight="1">
      <c r="A63" s="387"/>
      <c r="B63" s="387"/>
      <c r="C63" s="387" t="s">
        <v>1072</v>
      </c>
      <c r="D63" s="387"/>
      <c r="E63" s="387"/>
      <c r="F63" s="387"/>
      <c r="G63" s="387"/>
      <c r="H63" s="652">
        <v>0</v>
      </c>
      <c r="I63" s="387"/>
      <c r="J63" s="387"/>
      <c r="K63" s="387"/>
      <c r="L63" s="387"/>
      <c r="M63" s="387"/>
      <c r="N63" s="387"/>
    </row>
    <row r="64" spans="1:14" ht="11.25" customHeight="1">
      <c r="A64" s="76" t="s">
        <v>1073</v>
      </c>
      <c r="B64" s="77">
        <v>232</v>
      </c>
      <c r="C64" s="78" t="s">
        <v>1074</v>
      </c>
      <c r="D64" s="79" t="s">
        <v>155</v>
      </c>
      <c r="E64" s="79" t="s">
        <v>988</v>
      </c>
      <c r="F64" s="79">
        <v>1000</v>
      </c>
      <c r="G64" s="79">
        <v>500</v>
      </c>
      <c r="H64" s="651">
        <v>540</v>
      </c>
      <c r="I64" s="73">
        <f t="shared" ref="I64:I76" si="15">H64-(H64*$J$2)</f>
        <v>378</v>
      </c>
      <c r="J64" s="74">
        <f t="shared" ref="J64:J76" si="16">H64/$L$2</f>
        <v>124.13793103448278</v>
      </c>
      <c r="K64" s="75">
        <f t="shared" ref="K64:K76" si="17">J64-(J64*$J$2)</f>
        <v>86.896551724137936</v>
      </c>
      <c r="L64" s="50" t="s">
        <v>1075</v>
      </c>
      <c r="M64" s="49" t="s">
        <v>156</v>
      </c>
      <c r="N64" s="79" t="s">
        <v>988</v>
      </c>
    </row>
    <row r="65" spans="1:14" ht="11.25" customHeight="1">
      <c r="A65" s="76" t="s">
        <v>1076</v>
      </c>
      <c r="B65" s="77">
        <v>232</v>
      </c>
      <c r="C65" s="78" t="s">
        <v>1074</v>
      </c>
      <c r="D65" s="79" t="s">
        <v>155</v>
      </c>
      <c r="E65" s="79" t="s">
        <v>991</v>
      </c>
      <c r="F65" s="79">
        <v>1500</v>
      </c>
      <c r="G65" s="79">
        <v>650</v>
      </c>
      <c r="H65" s="651">
        <v>1113.75</v>
      </c>
      <c r="I65" s="73">
        <f t="shared" si="15"/>
        <v>779.625</v>
      </c>
      <c r="J65" s="74">
        <f t="shared" si="16"/>
        <v>256.0344827586207</v>
      </c>
      <c r="K65" s="75">
        <f t="shared" si="17"/>
        <v>179.22413793103448</v>
      </c>
      <c r="L65" s="50" t="s">
        <v>1075</v>
      </c>
      <c r="M65" s="49" t="s">
        <v>156</v>
      </c>
      <c r="N65" s="79" t="s">
        <v>991</v>
      </c>
    </row>
    <row r="66" spans="1:14" ht="19.2">
      <c r="A66" s="76" t="s">
        <v>1077</v>
      </c>
      <c r="B66" s="77">
        <v>232</v>
      </c>
      <c r="C66" s="78" t="s">
        <v>1078</v>
      </c>
      <c r="D66" s="79" t="s">
        <v>155</v>
      </c>
      <c r="E66" s="79" t="s">
        <v>994</v>
      </c>
      <c r="F66" s="79">
        <v>2000</v>
      </c>
      <c r="G66" s="79">
        <v>800</v>
      </c>
      <c r="H66" s="651">
        <v>1923.7500000000002</v>
      </c>
      <c r="I66" s="73">
        <f t="shared" si="15"/>
        <v>1346.6250000000002</v>
      </c>
      <c r="J66" s="74">
        <f t="shared" si="16"/>
        <v>442.24137931034494</v>
      </c>
      <c r="K66" s="75">
        <f t="shared" si="17"/>
        <v>309.56896551724145</v>
      </c>
      <c r="L66" s="50" t="s">
        <v>1079</v>
      </c>
      <c r="M66" s="49" t="s">
        <v>156</v>
      </c>
      <c r="N66" s="79" t="s">
        <v>994</v>
      </c>
    </row>
    <row r="67" spans="1:14" ht="11.25" customHeight="1">
      <c r="A67" s="76" t="s">
        <v>1080</v>
      </c>
      <c r="B67" s="77">
        <v>232</v>
      </c>
      <c r="C67" s="78" t="s">
        <v>1074</v>
      </c>
      <c r="D67" s="79" t="s">
        <v>155</v>
      </c>
      <c r="E67" s="79" t="s">
        <v>997</v>
      </c>
      <c r="F67" s="79">
        <v>2500</v>
      </c>
      <c r="G67" s="79">
        <v>1000</v>
      </c>
      <c r="H67" s="651">
        <v>2666.25</v>
      </c>
      <c r="I67" s="73">
        <f t="shared" si="15"/>
        <v>1866.375</v>
      </c>
      <c r="J67" s="74">
        <f t="shared" si="16"/>
        <v>612.93103448275872</v>
      </c>
      <c r="K67" s="75">
        <f t="shared" si="17"/>
        <v>429.0517241379311</v>
      </c>
      <c r="L67" s="50" t="s">
        <v>989</v>
      </c>
      <c r="M67" s="49" t="s">
        <v>156</v>
      </c>
      <c r="N67" s="79" t="s">
        <v>997</v>
      </c>
    </row>
    <row r="68" spans="1:14" ht="11.25" customHeight="1">
      <c r="A68" s="76" t="s">
        <v>1081</v>
      </c>
      <c r="B68" s="77">
        <v>232</v>
      </c>
      <c r="C68" s="78" t="s">
        <v>1074</v>
      </c>
      <c r="D68" s="79" t="s">
        <v>155</v>
      </c>
      <c r="E68" s="79" t="s">
        <v>999</v>
      </c>
      <c r="F68" s="79">
        <v>3000</v>
      </c>
      <c r="G68" s="79">
        <v>1150</v>
      </c>
      <c r="H68" s="651">
        <v>3307.5</v>
      </c>
      <c r="I68" s="73">
        <f t="shared" si="15"/>
        <v>2315.25</v>
      </c>
      <c r="J68" s="74">
        <f t="shared" si="16"/>
        <v>760.34482758620697</v>
      </c>
      <c r="K68" s="75">
        <f t="shared" si="17"/>
        <v>532.24137931034488</v>
      </c>
      <c r="L68" s="50" t="s">
        <v>989</v>
      </c>
      <c r="M68" s="49" t="s">
        <v>156</v>
      </c>
      <c r="N68" s="79" t="s">
        <v>999</v>
      </c>
    </row>
    <row r="69" spans="1:14" ht="23.85" customHeight="1">
      <c r="A69" s="76" t="s">
        <v>1082</v>
      </c>
      <c r="B69" s="77">
        <v>232</v>
      </c>
      <c r="C69" s="78" t="s">
        <v>1078</v>
      </c>
      <c r="D69" s="79" t="s">
        <v>155</v>
      </c>
      <c r="E69" s="79" t="s">
        <v>1001</v>
      </c>
      <c r="F69" s="79">
        <v>4000</v>
      </c>
      <c r="G69" s="79">
        <v>1500</v>
      </c>
      <c r="H69" s="651">
        <v>4725</v>
      </c>
      <c r="I69" s="73">
        <f t="shared" si="15"/>
        <v>3307.5</v>
      </c>
      <c r="J69" s="74">
        <f t="shared" si="16"/>
        <v>1086.2068965517242</v>
      </c>
      <c r="K69" s="75">
        <f t="shared" si="17"/>
        <v>760.34482758620697</v>
      </c>
      <c r="L69" s="50" t="s">
        <v>1079</v>
      </c>
      <c r="M69" s="49" t="s">
        <v>156</v>
      </c>
      <c r="N69" s="79" t="s">
        <v>1001</v>
      </c>
    </row>
    <row r="70" spans="1:14" ht="11.25" customHeight="1">
      <c r="A70" s="76" t="s">
        <v>1083</v>
      </c>
      <c r="B70" s="77">
        <v>232</v>
      </c>
      <c r="C70" s="78" t="s">
        <v>1074</v>
      </c>
      <c r="D70" s="79" t="s">
        <v>155</v>
      </c>
      <c r="E70" s="79" t="s">
        <v>1003</v>
      </c>
      <c r="F70" s="79">
        <v>5000</v>
      </c>
      <c r="G70" s="79">
        <v>1800</v>
      </c>
      <c r="H70" s="651">
        <v>8775</v>
      </c>
      <c r="I70" s="73">
        <f t="shared" si="15"/>
        <v>6142.5</v>
      </c>
      <c r="J70" s="74">
        <f t="shared" si="16"/>
        <v>2017.2413793103449</v>
      </c>
      <c r="K70" s="75">
        <f t="shared" si="17"/>
        <v>1412.0689655172414</v>
      </c>
      <c r="L70" s="50" t="s">
        <v>1075</v>
      </c>
      <c r="M70" s="49" t="s">
        <v>156</v>
      </c>
      <c r="N70" s="79" t="s">
        <v>1003</v>
      </c>
    </row>
    <row r="71" spans="1:14" ht="25.2" customHeight="1">
      <c r="A71" s="76" t="s">
        <v>1084</v>
      </c>
      <c r="B71" s="77">
        <v>232</v>
      </c>
      <c r="C71" s="78" t="s">
        <v>1078</v>
      </c>
      <c r="D71" s="79" t="s">
        <v>155</v>
      </c>
      <c r="E71" s="79" t="s">
        <v>1005</v>
      </c>
      <c r="F71" s="79">
        <v>6000</v>
      </c>
      <c r="G71" s="79">
        <v>2200</v>
      </c>
      <c r="H71" s="651">
        <v>13432.5</v>
      </c>
      <c r="I71" s="73">
        <f t="shared" si="15"/>
        <v>9402.75</v>
      </c>
      <c r="J71" s="74">
        <f t="shared" si="16"/>
        <v>3087.9310344827591</v>
      </c>
      <c r="K71" s="75">
        <f t="shared" si="17"/>
        <v>2161.5517241379312</v>
      </c>
      <c r="L71" s="50" t="s">
        <v>1079</v>
      </c>
      <c r="M71" s="49" t="s">
        <v>156</v>
      </c>
      <c r="N71" s="79" t="s">
        <v>1005</v>
      </c>
    </row>
    <row r="72" spans="1:14" ht="11.25" customHeight="1">
      <c r="A72" s="76" t="s">
        <v>1085</v>
      </c>
      <c r="B72" s="77">
        <v>232</v>
      </c>
      <c r="C72" s="78" t="s">
        <v>1074</v>
      </c>
      <c r="D72" s="79" t="s">
        <v>155</v>
      </c>
      <c r="E72" s="79" t="s">
        <v>1007</v>
      </c>
      <c r="F72" s="79">
        <v>7000</v>
      </c>
      <c r="G72" s="79">
        <v>2400</v>
      </c>
      <c r="H72" s="651">
        <v>20182.5</v>
      </c>
      <c r="I72" s="73">
        <f t="shared" si="15"/>
        <v>14127.75</v>
      </c>
      <c r="J72" s="74">
        <f t="shared" si="16"/>
        <v>4639.6551724137935</v>
      </c>
      <c r="K72" s="75">
        <f t="shared" si="17"/>
        <v>3247.7586206896558</v>
      </c>
      <c r="L72" s="50" t="s">
        <v>1075</v>
      </c>
      <c r="M72" s="49" t="s">
        <v>156</v>
      </c>
      <c r="N72" s="79" t="s">
        <v>1007</v>
      </c>
    </row>
    <row r="73" spans="1:14" ht="29.25" customHeight="1">
      <c r="A73" s="76" t="s">
        <v>1086</v>
      </c>
      <c r="B73" s="77">
        <v>232</v>
      </c>
      <c r="C73" s="78" t="s">
        <v>1078</v>
      </c>
      <c r="D73" s="79" t="s">
        <v>155</v>
      </c>
      <c r="E73" s="79" t="s">
        <v>1009</v>
      </c>
      <c r="F73" s="79">
        <v>8000</v>
      </c>
      <c r="G73" s="79">
        <v>2650</v>
      </c>
      <c r="H73" s="651">
        <v>26932.5</v>
      </c>
      <c r="I73" s="73">
        <f t="shared" si="15"/>
        <v>18852.75</v>
      </c>
      <c r="J73" s="74">
        <f t="shared" si="16"/>
        <v>6191.3793103448279</v>
      </c>
      <c r="K73" s="75">
        <f t="shared" si="17"/>
        <v>4333.9655172413795</v>
      </c>
      <c r="L73" s="50" t="s">
        <v>1079</v>
      </c>
      <c r="M73" s="49" t="s">
        <v>156</v>
      </c>
      <c r="N73" s="79" t="s">
        <v>1009</v>
      </c>
    </row>
    <row r="74" spans="1:14" ht="27.9" customHeight="1">
      <c r="A74" s="76" t="s">
        <v>1087</v>
      </c>
      <c r="B74" s="77">
        <v>232</v>
      </c>
      <c r="C74" s="78" t="s">
        <v>1078</v>
      </c>
      <c r="D74" s="79" t="s">
        <v>155</v>
      </c>
      <c r="E74" s="79" t="s">
        <v>1011</v>
      </c>
      <c r="F74" s="79">
        <v>10000</v>
      </c>
      <c r="G74" s="79">
        <v>3250</v>
      </c>
      <c r="H74" s="651">
        <v>47182.5</v>
      </c>
      <c r="I74" s="73">
        <f t="shared" si="15"/>
        <v>33027.75</v>
      </c>
      <c r="J74" s="74">
        <f t="shared" si="16"/>
        <v>10846.551724137931</v>
      </c>
      <c r="K74" s="75">
        <f t="shared" si="17"/>
        <v>7592.5862068965525</v>
      </c>
      <c r="L74" s="50" t="s">
        <v>1079</v>
      </c>
      <c r="M74" s="49" t="s">
        <v>156</v>
      </c>
      <c r="N74" s="79" t="s">
        <v>1011</v>
      </c>
    </row>
    <row r="75" spans="1:14" ht="32.1" customHeight="1">
      <c r="A75" s="76" t="s">
        <v>1088</v>
      </c>
      <c r="B75" s="77">
        <v>232</v>
      </c>
      <c r="C75" s="78" t="s">
        <v>1078</v>
      </c>
      <c r="D75" s="79" t="s">
        <v>155</v>
      </c>
      <c r="E75" s="79" t="s">
        <v>1013</v>
      </c>
      <c r="F75" s="79">
        <v>12000</v>
      </c>
      <c r="G75" s="79">
        <v>3950</v>
      </c>
      <c r="H75" s="651">
        <v>70875</v>
      </c>
      <c r="I75" s="73">
        <f t="shared" si="15"/>
        <v>49612.5</v>
      </c>
      <c r="J75" s="74">
        <f t="shared" si="16"/>
        <v>16293.103448275864</v>
      </c>
      <c r="K75" s="75">
        <f t="shared" si="17"/>
        <v>11405.172413793105</v>
      </c>
      <c r="L75" s="50" t="s">
        <v>1079</v>
      </c>
      <c r="M75" s="49" t="s">
        <v>156</v>
      </c>
      <c r="N75" s="79" t="s">
        <v>1013</v>
      </c>
    </row>
    <row r="76" spans="1:14" ht="28.65" customHeight="1">
      <c r="A76" s="76" t="s">
        <v>1089</v>
      </c>
      <c r="B76" s="77">
        <v>232</v>
      </c>
      <c r="C76" s="78" t="s">
        <v>1078</v>
      </c>
      <c r="D76" s="79" t="s">
        <v>155</v>
      </c>
      <c r="E76" s="79" t="s">
        <v>1015</v>
      </c>
      <c r="F76" s="79">
        <v>14000</v>
      </c>
      <c r="G76" s="79">
        <v>4500</v>
      </c>
      <c r="H76" s="651">
        <v>107325</v>
      </c>
      <c r="I76" s="73">
        <f t="shared" si="15"/>
        <v>75127.5</v>
      </c>
      <c r="J76" s="74">
        <f t="shared" si="16"/>
        <v>24672.413793103449</v>
      </c>
      <c r="K76" s="75">
        <f t="shared" si="17"/>
        <v>17270.689655172413</v>
      </c>
      <c r="L76" s="50" t="s">
        <v>1079</v>
      </c>
      <c r="M76" s="49" t="s">
        <v>156</v>
      </c>
      <c r="N76" s="79" t="s">
        <v>1015</v>
      </c>
    </row>
    <row r="77" spans="1:14" ht="30" customHeight="1">
      <c r="A77" s="76" t="s">
        <v>1016</v>
      </c>
      <c r="B77" s="77">
        <v>232</v>
      </c>
      <c r="C77" s="79" t="s">
        <v>1090</v>
      </c>
      <c r="D77" s="79"/>
      <c r="E77" s="79"/>
      <c r="F77" s="79"/>
      <c r="G77" s="79"/>
      <c r="H77" s="651" t="e">
        <v>#VALUE!</v>
      </c>
      <c r="I77" s="80" t="s">
        <v>1018</v>
      </c>
      <c r="J77" s="81" t="s">
        <v>1018</v>
      </c>
      <c r="K77" s="82" t="s">
        <v>1018</v>
      </c>
      <c r="L77" s="50" t="s">
        <v>1019</v>
      </c>
      <c r="M77" s="49"/>
      <c r="N77" s="79"/>
    </row>
    <row r="78" spans="1:14" ht="11.25" customHeight="1">
      <c r="A78" s="388"/>
      <c r="B78" s="388"/>
      <c r="C78" s="388" t="s">
        <v>1020</v>
      </c>
      <c r="D78" s="388"/>
      <c r="E78" s="388"/>
      <c r="F78" s="388"/>
      <c r="G78" s="388"/>
      <c r="H78" s="653">
        <v>0</v>
      </c>
      <c r="I78" s="388"/>
      <c r="J78" s="388"/>
      <c r="K78" s="388"/>
      <c r="L78" s="388"/>
      <c r="M78" s="388"/>
      <c r="N78" s="388"/>
    </row>
    <row r="79" spans="1:14" ht="23.1" customHeight="1">
      <c r="A79" s="76" t="s">
        <v>1091</v>
      </c>
      <c r="B79" s="77">
        <v>232</v>
      </c>
      <c r="C79" s="78" t="s">
        <v>1022</v>
      </c>
      <c r="D79" s="79" t="s">
        <v>155</v>
      </c>
      <c r="E79" s="79" t="s">
        <v>1023</v>
      </c>
      <c r="F79" s="79">
        <v>2000</v>
      </c>
      <c r="G79" s="79">
        <v>1500</v>
      </c>
      <c r="H79" s="651">
        <v>3395.25</v>
      </c>
      <c r="I79" s="73">
        <f>H79-(H79*$J$2)</f>
        <v>2376.6750000000002</v>
      </c>
      <c r="J79" s="74">
        <f t="shared" ref="J79:J84" si="18">H79/$L$2</f>
        <v>780.51724137931046</v>
      </c>
      <c r="K79" s="75">
        <f t="shared" ref="K79:K84" si="19">J79-(J79*$J$2)</f>
        <v>546.36206896551732</v>
      </c>
      <c r="L79" s="50" t="s">
        <v>1024</v>
      </c>
      <c r="M79" s="49" t="s">
        <v>156</v>
      </c>
      <c r="N79" s="79" t="s">
        <v>1023</v>
      </c>
    </row>
    <row r="80" spans="1:14" ht="17.7" customHeight="1">
      <c r="A80" s="76" t="s">
        <v>1092</v>
      </c>
      <c r="B80" s="77">
        <v>232</v>
      </c>
      <c r="C80" s="78" t="s">
        <v>1026</v>
      </c>
      <c r="D80" s="79" t="s">
        <v>155</v>
      </c>
      <c r="E80" s="79" t="s">
        <v>1027</v>
      </c>
      <c r="F80" s="79">
        <v>2000</v>
      </c>
      <c r="G80" s="79">
        <v>2200</v>
      </c>
      <c r="H80" s="651">
        <v>6195.1500000000005</v>
      </c>
      <c r="I80" s="73">
        <v>3750</v>
      </c>
      <c r="J80" s="74">
        <f t="shared" si="18"/>
        <v>1424.1724137931037</v>
      </c>
      <c r="K80" s="75">
        <f t="shared" si="19"/>
        <v>996.92068965517262</v>
      </c>
      <c r="L80" s="50" t="s">
        <v>1028</v>
      </c>
      <c r="M80" s="49" t="s">
        <v>156</v>
      </c>
      <c r="N80" s="79" t="s">
        <v>1027</v>
      </c>
    </row>
    <row r="81" spans="1:14" ht="18.45" customHeight="1">
      <c r="A81" s="76" t="s">
        <v>1093</v>
      </c>
      <c r="B81" s="77">
        <v>232</v>
      </c>
      <c r="C81" s="78" t="s">
        <v>1030</v>
      </c>
      <c r="D81" s="79" t="s">
        <v>155</v>
      </c>
      <c r="E81" s="79" t="s">
        <v>1031</v>
      </c>
      <c r="F81" s="79">
        <v>2000</v>
      </c>
      <c r="G81" s="79">
        <v>2650</v>
      </c>
      <c r="H81" s="651">
        <v>8656.2000000000007</v>
      </c>
      <c r="I81" s="73">
        <v>7450</v>
      </c>
      <c r="J81" s="74">
        <f t="shared" si="18"/>
        <v>1989.9310344827591</v>
      </c>
      <c r="K81" s="75">
        <f t="shared" si="19"/>
        <v>1392.9517241379313</v>
      </c>
      <c r="L81" s="50" t="s">
        <v>1032</v>
      </c>
      <c r="M81" s="49" t="s">
        <v>156</v>
      </c>
      <c r="N81" s="79" t="s">
        <v>1031</v>
      </c>
    </row>
    <row r="82" spans="1:14" ht="21.15" customHeight="1">
      <c r="A82" s="76" t="s">
        <v>1094</v>
      </c>
      <c r="B82" s="77">
        <v>232</v>
      </c>
      <c r="C82" s="78" t="s">
        <v>1034</v>
      </c>
      <c r="D82" s="79" t="s">
        <v>155</v>
      </c>
      <c r="E82" s="79" t="s">
        <v>1035</v>
      </c>
      <c r="F82" s="79">
        <v>2000</v>
      </c>
      <c r="G82" s="79">
        <v>3250</v>
      </c>
      <c r="H82" s="651">
        <v>11429.1</v>
      </c>
      <c r="I82" s="73">
        <v>10500</v>
      </c>
      <c r="J82" s="74">
        <f t="shared" si="18"/>
        <v>2627.3793103448279</v>
      </c>
      <c r="K82" s="75">
        <f t="shared" si="19"/>
        <v>1839.1655172413796</v>
      </c>
      <c r="L82" s="50" t="s">
        <v>1036</v>
      </c>
      <c r="M82" s="49" t="s">
        <v>156</v>
      </c>
      <c r="N82" s="79" t="s">
        <v>1035</v>
      </c>
    </row>
    <row r="83" spans="1:14" ht="19.649999999999999" customHeight="1">
      <c r="A83" s="76" t="s">
        <v>1095</v>
      </c>
      <c r="B83" s="77">
        <v>232</v>
      </c>
      <c r="C83" s="78" t="s">
        <v>1038</v>
      </c>
      <c r="D83" s="79" t="s">
        <v>155</v>
      </c>
      <c r="E83" s="79" t="s">
        <v>1039</v>
      </c>
      <c r="F83" s="79">
        <v>2000</v>
      </c>
      <c r="G83" s="79">
        <v>3950</v>
      </c>
      <c r="H83" s="651">
        <v>17948.25</v>
      </c>
      <c r="I83" s="73">
        <v>11750</v>
      </c>
      <c r="J83" s="74">
        <f t="shared" si="18"/>
        <v>4126.0344827586214</v>
      </c>
      <c r="K83" s="75">
        <f t="shared" si="19"/>
        <v>2888.2241379310353</v>
      </c>
      <c r="L83" s="50" t="s">
        <v>1040</v>
      </c>
      <c r="M83" s="49" t="s">
        <v>156</v>
      </c>
      <c r="N83" s="79" t="s">
        <v>1039</v>
      </c>
    </row>
    <row r="84" spans="1:14" ht="22.5" customHeight="1">
      <c r="A84" s="83" t="s">
        <v>1096</v>
      </c>
      <c r="B84" s="77">
        <v>232</v>
      </c>
      <c r="C84" s="84" t="s">
        <v>1042</v>
      </c>
      <c r="D84" s="85" t="s">
        <v>155</v>
      </c>
      <c r="E84" s="85" t="s">
        <v>1043</v>
      </c>
      <c r="F84" s="79">
        <v>2000</v>
      </c>
      <c r="G84" s="85">
        <v>4500</v>
      </c>
      <c r="H84" s="654">
        <v>26932.5</v>
      </c>
      <c r="I84" s="86">
        <v>18500</v>
      </c>
      <c r="J84" s="87">
        <f t="shared" si="18"/>
        <v>6191.3793103448279</v>
      </c>
      <c r="K84" s="88">
        <f t="shared" si="19"/>
        <v>4333.9655172413795</v>
      </c>
      <c r="L84" s="57" t="s">
        <v>1044</v>
      </c>
      <c r="M84" s="89" t="s">
        <v>156</v>
      </c>
      <c r="N84" s="85" t="s">
        <v>1043</v>
      </c>
    </row>
    <row r="85" spans="1:14" ht="11.25" customHeight="1">
      <c r="A85" s="389"/>
      <c r="B85" s="389"/>
      <c r="C85" s="389" t="s">
        <v>1097</v>
      </c>
      <c r="D85" s="389"/>
      <c r="E85" s="389"/>
      <c r="F85" s="389"/>
      <c r="G85" s="389"/>
      <c r="H85" s="655">
        <v>0</v>
      </c>
      <c r="I85" s="389"/>
      <c r="J85" s="389"/>
      <c r="K85" s="389"/>
      <c r="L85" s="389"/>
      <c r="M85" s="389"/>
      <c r="N85" s="389"/>
    </row>
    <row r="86" spans="1:14" ht="11.25" customHeight="1">
      <c r="A86" s="76" t="s">
        <v>1098</v>
      </c>
      <c r="B86" s="77">
        <v>232</v>
      </c>
      <c r="C86" s="78" t="s">
        <v>1099</v>
      </c>
      <c r="D86" s="79" t="s">
        <v>155</v>
      </c>
      <c r="E86" s="79" t="s">
        <v>1100</v>
      </c>
      <c r="F86" s="79">
        <v>1000</v>
      </c>
      <c r="G86" s="79">
        <v>450</v>
      </c>
      <c r="H86" s="651">
        <v>322.51500000000004</v>
      </c>
      <c r="I86" s="73">
        <f t="shared" ref="I86:I99" si="20">H86-(H86*$J$2)</f>
        <v>225.76050000000004</v>
      </c>
      <c r="J86" s="74">
        <f t="shared" ref="J86:J99" si="21">H86/$L$2</f>
        <v>74.141379310344846</v>
      </c>
      <c r="K86" s="75">
        <f t="shared" ref="K86:K99" si="22">J86-(J86*$J$2)</f>
        <v>51.898965517241393</v>
      </c>
      <c r="L86" s="50" t="s">
        <v>1101</v>
      </c>
      <c r="M86" s="49" t="s">
        <v>156</v>
      </c>
      <c r="N86" s="79" t="s">
        <v>1100</v>
      </c>
    </row>
    <row r="87" spans="1:14" ht="11.25" customHeight="1">
      <c r="A87" s="76" t="s">
        <v>1102</v>
      </c>
      <c r="B87" s="77">
        <v>232</v>
      </c>
      <c r="C87" s="78" t="s">
        <v>1099</v>
      </c>
      <c r="D87" s="79" t="s">
        <v>155</v>
      </c>
      <c r="E87" s="79" t="s">
        <v>1103</v>
      </c>
      <c r="F87" s="79">
        <v>1500</v>
      </c>
      <c r="G87" s="79">
        <v>600</v>
      </c>
      <c r="H87" s="651">
        <v>671.26050000000009</v>
      </c>
      <c r="I87" s="73">
        <f t="shared" si="20"/>
        <v>469.88235000000009</v>
      </c>
      <c r="J87" s="74">
        <f t="shared" si="21"/>
        <v>154.31275862068969</v>
      </c>
      <c r="K87" s="75">
        <f t="shared" si="22"/>
        <v>108.01893103448279</v>
      </c>
      <c r="L87" s="50" t="s">
        <v>1101</v>
      </c>
      <c r="M87" s="49" t="s">
        <v>156</v>
      </c>
      <c r="N87" s="79" t="s">
        <v>1103</v>
      </c>
    </row>
    <row r="88" spans="1:14" ht="11.25" customHeight="1">
      <c r="A88" s="76" t="s">
        <v>1104</v>
      </c>
      <c r="B88" s="77">
        <v>232</v>
      </c>
      <c r="C88" s="78" t="s">
        <v>1099</v>
      </c>
      <c r="D88" s="79" t="s">
        <v>155</v>
      </c>
      <c r="E88" s="79" t="s">
        <v>1105</v>
      </c>
      <c r="F88" s="79">
        <v>2000</v>
      </c>
      <c r="G88" s="79">
        <v>750</v>
      </c>
      <c r="H88" s="651">
        <v>1033.83</v>
      </c>
      <c r="I88" s="73">
        <f t="shared" si="20"/>
        <v>723.68100000000004</v>
      </c>
      <c r="J88" s="74">
        <f t="shared" si="21"/>
        <v>237.66206896551725</v>
      </c>
      <c r="K88" s="75">
        <f t="shared" si="22"/>
        <v>166.36344827586208</v>
      </c>
      <c r="L88" s="50" t="s">
        <v>1101</v>
      </c>
      <c r="M88" s="49" t="s">
        <v>156</v>
      </c>
      <c r="N88" s="79" t="s">
        <v>1105</v>
      </c>
    </row>
    <row r="89" spans="1:14" ht="11.25" customHeight="1">
      <c r="A89" s="76" t="s">
        <v>1106</v>
      </c>
      <c r="B89" s="77">
        <v>232</v>
      </c>
      <c r="C89" s="78" t="s">
        <v>1099</v>
      </c>
      <c r="D89" s="79" t="s">
        <v>155</v>
      </c>
      <c r="E89" s="79" t="s">
        <v>1107</v>
      </c>
      <c r="F89" s="79">
        <v>2500</v>
      </c>
      <c r="G89" s="79">
        <v>900</v>
      </c>
      <c r="H89" s="651">
        <v>1754.6760000000002</v>
      </c>
      <c r="I89" s="73">
        <f t="shared" si="20"/>
        <v>1228.2732000000001</v>
      </c>
      <c r="J89" s="74">
        <f t="shared" si="21"/>
        <v>403.37379310344835</v>
      </c>
      <c r="K89" s="75">
        <f t="shared" si="22"/>
        <v>282.36165517241386</v>
      </c>
      <c r="L89" s="50" t="s">
        <v>1101</v>
      </c>
      <c r="M89" s="49" t="s">
        <v>156</v>
      </c>
      <c r="N89" s="79" t="s">
        <v>1107</v>
      </c>
    </row>
    <row r="90" spans="1:14" ht="11.25" customHeight="1">
      <c r="A90" s="76" t="s">
        <v>1108</v>
      </c>
      <c r="B90" s="77">
        <v>232</v>
      </c>
      <c r="C90" s="78" t="s">
        <v>1099</v>
      </c>
      <c r="D90" s="79" t="s">
        <v>155</v>
      </c>
      <c r="E90" s="79" t="s">
        <v>1109</v>
      </c>
      <c r="F90" s="79">
        <v>3000</v>
      </c>
      <c r="G90" s="79">
        <v>1050</v>
      </c>
      <c r="H90" s="651">
        <v>2281.5</v>
      </c>
      <c r="I90" s="73">
        <f t="shared" si="20"/>
        <v>1597.0500000000002</v>
      </c>
      <c r="J90" s="74">
        <f t="shared" si="21"/>
        <v>524.48275862068965</v>
      </c>
      <c r="K90" s="75">
        <f t="shared" si="22"/>
        <v>367.13793103448279</v>
      </c>
      <c r="L90" s="50" t="s">
        <v>1101</v>
      </c>
      <c r="M90" s="49" t="s">
        <v>156</v>
      </c>
      <c r="N90" s="79" t="s">
        <v>1109</v>
      </c>
    </row>
    <row r="91" spans="1:14" ht="11.25" customHeight="1">
      <c r="A91" s="76" t="s">
        <v>1110</v>
      </c>
      <c r="B91" s="77">
        <v>232</v>
      </c>
      <c r="C91" s="78" t="s">
        <v>1099</v>
      </c>
      <c r="D91" s="79" t="s">
        <v>155</v>
      </c>
      <c r="E91" s="79" t="s">
        <v>1111</v>
      </c>
      <c r="F91" s="79">
        <v>4000</v>
      </c>
      <c r="G91" s="79">
        <v>1300</v>
      </c>
      <c r="H91" s="651">
        <v>4318.6500000000005</v>
      </c>
      <c r="I91" s="73">
        <f t="shared" si="20"/>
        <v>3023.0550000000003</v>
      </c>
      <c r="J91" s="74">
        <f t="shared" si="21"/>
        <v>992.79310344827604</v>
      </c>
      <c r="K91" s="75">
        <f t="shared" si="22"/>
        <v>694.95517241379321</v>
      </c>
      <c r="L91" s="50" t="s">
        <v>1101</v>
      </c>
      <c r="M91" s="49" t="s">
        <v>156</v>
      </c>
      <c r="N91" s="79" t="s">
        <v>1111</v>
      </c>
    </row>
    <row r="92" spans="1:14" ht="11.25" customHeight="1">
      <c r="A92" s="76" t="s">
        <v>1112</v>
      </c>
      <c r="B92" s="77">
        <v>232</v>
      </c>
      <c r="C92" s="78" t="s">
        <v>1099</v>
      </c>
      <c r="D92" s="79" t="s">
        <v>155</v>
      </c>
      <c r="E92" s="79" t="s">
        <v>1113</v>
      </c>
      <c r="F92" s="79">
        <v>5000</v>
      </c>
      <c r="G92" s="79">
        <v>1550</v>
      </c>
      <c r="H92" s="651">
        <v>6613.6500000000005</v>
      </c>
      <c r="I92" s="73">
        <f t="shared" si="20"/>
        <v>4629.5550000000003</v>
      </c>
      <c r="J92" s="74">
        <f t="shared" si="21"/>
        <v>1520.3793103448279</v>
      </c>
      <c r="K92" s="75">
        <f t="shared" si="22"/>
        <v>1064.2655172413795</v>
      </c>
      <c r="L92" s="50" t="s">
        <v>1101</v>
      </c>
      <c r="M92" s="49" t="s">
        <v>156</v>
      </c>
      <c r="N92" s="79" t="s">
        <v>1113</v>
      </c>
    </row>
    <row r="93" spans="1:14" ht="11.25" customHeight="1">
      <c r="A93" s="76" t="s">
        <v>1114</v>
      </c>
      <c r="B93" s="77">
        <v>232</v>
      </c>
      <c r="C93" s="78" t="s">
        <v>1099</v>
      </c>
      <c r="D93" s="79" t="s">
        <v>155</v>
      </c>
      <c r="E93" s="79" t="s">
        <v>1115</v>
      </c>
      <c r="F93" s="79">
        <v>6000</v>
      </c>
      <c r="G93" s="79">
        <v>1800</v>
      </c>
      <c r="H93" s="651">
        <v>10258.947</v>
      </c>
      <c r="I93" s="73">
        <f t="shared" si="20"/>
        <v>7181.2628999999997</v>
      </c>
      <c r="J93" s="74">
        <f t="shared" si="21"/>
        <v>2358.3786206896552</v>
      </c>
      <c r="K93" s="75">
        <f t="shared" si="22"/>
        <v>1650.8650344827588</v>
      </c>
      <c r="L93" s="50" t="s">
        <v>1101</v>
      </c>
      <c r="M93" s="49" t="s">
        <v>156</v>
      </c>
      <c r="N93" s="79" t="s">
        <v>1115</v>
      </c>
    </row>
    <row r="94" spans="1:14" ht="11.25" customHeight="1">
      <c r="A94" s="76" t="s">
        <v>1116</v>
      </c>
      <c r="B94" s="77">
        <v>232</v>
      </c>
      <c r="C94" s="78" t="s">
        <v>1099</v>
      </c>
      <c r="D94" s="79" t="s">
        <v>155</v>
      </c>
      <c r="E94" s="79" t="s">
        <v>1117</v>
      </c>
      <c r="F94" s="79">
        <v>7000</v>
      </c>
      <c r="G94" s="79">
        <v>2100</v>
      </c>
      <c r="H94" s="651">
        <v>16038.000000000002</v>
      </c>
      <c r="I94" s="73">
        <f t="shared" si="20"/>
        <v>11226.600000000002</v>
      </c>
      <c r="J94" s="74">
        <f t="shared" si="21"/>
        <v>3686.8965517241386</v>
      </c>
      <c r="K94" s="75">
        <f t="shared" si="22"/>
        <v>2580.8275862068967</v>
      </c>
      <c r="L94" s="50" t="s">
        <v>1101</v>
      </c>
      <c r="M94" s="49" t="s">
        <v>156</v>
      </c>
      <c r="N94" s="79" t="s">
        <v>1117</v>
      </c>
    </row>
    <row r="95" spans="1:14" ht="11.25" customHeight="1">
      <c r="A95" s="76" t="s">
        <v>1118</v>
      </c>
      <c r="B95" s="77">
        <v>232</v>
      </c>
      <c r="C95" s="78" t="s">
        <v>1099</v>
      </c>
      <c r="D95" s="79" t="s">
        <v>155</v>
      </c>
      <c r="E95" s="79" t="s">
        <v>1119</v>
      </c>
      <c r="F95" s="79">
        <v>8000</v>
      </c>
      <c r="G95" s="79">
        <v>2400</v>
      </c>
      <c r="H95" s="651">
        <v>18885.933000000001</v>
      </c>
      <c r="I95" s="73">
        <f t="shared" si="20"/>
        <v>13220.1531</v>
      </c>
      <c r="J95" s="74">
        <f t="shared" si="21"/>
        <v>4341.5937931034487</v>
      </c>
      <c r="K95" s="75">
        <f t="shared" si="22"/>
        <v>3039.1156551724143</v>
      </c>
      <c r="L95" s="50" t="s">
        <v>1101</v>
      </c>
      <c r="M95" s="49" t="s">
        <v>156</v>
      </c>
      <c r="N95" s="79" t="s">
        <v>1119</v>
      </c>
    </row>
    <row r="96" spans="1:14" ht="11.25" customHeight="1">
      <c r="A96" s="76" t="s">
        <v>1120</v>
      </c>
      <c r="B96" s="77">
        <v>232</v>
      </c>
      <c r="C96" s="78" t="s">
        <v>1099</v>
      </c>
      <c r="D96" s="79" t="s">
        <v>155</v>
      </c>
      <c r="E96" s="79" t="s">
        <v>1121</v>
      </c>
      <c r="F96" s="79">
        <v>10000</v>
      </c>
      <c r="G96" s="79">
        <v>2600</v>
      </c>
      <c r="H96" s="651">
        <v>29632.500000000004</v>
      </c>
      <c r="I96" s="73">
        <f t="shared" si="20"/>
        <v>20742.750000000004</v>
      </c>
      <c r="J96" s="74">
        <f t="shared" si="21"/>
        <v>6812.0689655172428</v>
      </c>
      <c r="K96" s="75">
        <f t="shared" si="22"/>
        <v>4768.4482758620697</v>
      </c>
      <c r="L96" s="50" t="s">
        <v>1101</v>
      </c>
      <c r="M96" s="49" t="s">
        <v>156</v>
      </c>
      <c r="N96" s="79" t="s">
        <v>1121</v>
      </c>
    </row>
    <row r="97" spans="1:14" ht="11.25" customHeight="1">
      <c r="A97" s="76" t="s">
        <v>1122</v>
      </c>
      <c r="B97" s="77">
        <v>232</v>
      </c>
      <c r="C97" s="78" t="s">
        <v>1099</v>
      </c>
      <c r="D97" s="79" t="s">
        <v>155</v>
      </c>
      <c r="E97" s="79" t="s">
        <v>1123</v>
      </c>
      <c r="F97" s="79">
        <v>12000</v>
      </c>
      <c r="G97" s="79">
        <v>3200</v>
      </c>
      <c r="H97" s="651">
        <v>48533.377500000002</v>
      </c>
      <c r="I97" s="73">
        <f t="shared" si="20"/>
        <v>33973.364249999999</v>
      </c>
      <c r="J97" s="74">
        <f t="shared" si="21"/>
        <v>11157.09827586207</v>
      </c>
      <c r="K97" s="75">
        <f t="shared" si="22"/>
        <v>7809.9687931034496</v>
      </c>
      <c r="L97" s="50" t="s">
        <v>1101</v>
      </c>
      <c r="M97" s="49" t="s">
        <v>156</v>
      </c>
      <c r="N97" s="79" t="s">
        <v>1123</v>
      </c>
    </row>
    <row r="98" spans="1:14" ht="11.25" customHeight="1">
      <c r="A98" s="76" t="s">
        <v>1124</v>
      </c>
      <c r="B98" s="77">
        <v>232</v>
      </c>
      <c r="C98" s="78" t="s">
        <v>1099</v>
      </c>
      <c r="D98" s="79" t="s">
        <v>155</v>
      </c>
      <c r="E98" s="79" t="s">
        <v>1125</v>
      </c>
      <c r="F98" s="79">
        <v>13000</v>
      </c>
      <c r="G98" s="79">
        <v>3700</v>
      </c>
      <c r="H98" s="651">
        <v>64125.000000000007</v>
      </c>
      <c r="I98" s="73">
        <f t="shared" si="20"/>
        <v>44887.500000000007</v>
      </c>
      <c r="J98" s="74">
        <f t="shared" si="21"/>
        <v>14741.37931034483</v>
      </c>
      <c r="K98" s="75">
        <f t="shared" si="22"/>
        <v>10318.96551724138</v>
      </c>
      <c r="L98" s="50" t="s">
        <v>1101</v>
      </c>
      <c r="M98" s="49" t="s">
        <v>156</v>
      </c>
      <c r="N98" s="79" t="s">
        <v>1125</v>
      </c>
    </row>
    <row r="99" spans="1:14" ht="11.25" customHeight="1">
      <c r="A99" s="76" t="s">
        <v>1126</v>
      </c>
      <c r="B99" s="77">
        <v>232</v>
      </c>
      <c r="C99" s="78" t="s">
        <v>1099</v>
      </c>
      <c r="D99" s="79" t="s">
        <v>155</v>
      </c>
      <c r="E99" s="79" t="s">
        <v>1127</v>
      </c>
      <c r="F99" s="79">
        <v>14000</v>
      </c>
      <c r="G99" s="79">
        <v>4250</v>
      </c>
      <c r="H99" s="651">
        <v>80190</v>
      </c>
      <c r="I99" s="73">
        <f t="shared" si="20"/>
        <v>56133</v>
      </c>
      <c r="J99" s="74">
        <f t="shared" si="21"/>
        <v>18434.482758620692</v>
      </c>
      <c r="K99" s="75">
        <f t="shared" si="22"/>
        <v>12904.137931034486</v>
      </c>
      <c r="L99" s="50" t="s">
        <v>1101</v>
      </c>
      <c r="M99" s="49" t="s">
        <v>156</v>
      </c>
      <c r="N99" s="79" t="s">
        <v>1127</v>
      </c>
    </row>
    <row r="100" spans="1:14" ht="11.25" customHeight="1">
      <c r="A100" s="388"/>
      <c r="B100" s="388"/>
      <c r="C100" s="388" t="s">
        <v>1128</v>
      </c>
      <c r="D100" s="388"/>
      <c r="E100" s="388"/>
      <c r="F100" s="388"/>
      <c r="G100" s="388"/>
      <c r="H100" s="653">
        <v>0</v>
      </c>
      <c r="I100" s="388"/>
      <c r="J100" s="388"/>
      <c r="K100" s="388"/>
      <c r="L100" s="388"/>
      <c r="M100" s="388"/>
      <c r="N100" s="388"/>
    </row>
    <row r="101" spans="1:14" ht="28.65" customHeight="1">
      <c r="A101" s="76" t="s">
        <v>1129</v>
      </c>
      <c r="B101" s="77">
        <v>232</v>
      </c>
      <c r="C101" s="78" t="s">
        <v>1022</v>
      </c>
      <c r="D101" s="79" t="s">
        <v>1130</v>
      </c>
      <c r="E101" s="79" t="s">
        <v>1131</v>
      </c>
      <c r="F101" s="79">
        <v>2000</v>
      </c>
      <c r="G101" s="79">
        <v>1500</v>
      </c>
      <c r="H101" s="651">
        <v>3338.55</v>
      </c>
      <c r="I101" s="73">
        <f>H101-(H101*$J$2)</f>
        <v>2336.9850000000001</v>
      </c>
      <c r="J101" s="74">
        <f>H101/$L$2</f>
        <v>767.48275862068976</v>
      </c>
      <c r="K101" s="75">
        <f>J101-(J101*$J$2)</f>
        <v>537.23793103448281</v>
      </c>
      <c r="L101" s="50" t="s">
        <v>1040</v>
      </c>
      <c r="M101" s="49" t="s">
        <v>1132</v>
      </c>
      <c r="N101" s="79" t="s">
        <v>1131</v>
      </c>
    </row>
    <row r="102" spans="1:14" ht="20.399999999999999" customHeight="1">
      <c r="A102" s="76" t="s">
        <v>1133</v>
      </c>
      <c r="B102" s="77">
        <v>232</v>
      </c>
      <c r="C102" s="78" t="s">
        <v>1026</v>
      </c>
      <c r="D102" s="79" t="s">
        <v>1130</v>
      </c>
      <c r="E102" s="79" t="s">
        <v>1134</v>
      </c>
      <c r="F102" s="79">
        <v>2000</v>
      </c>
      <c r="G102" s="79">
        <v>2200</v>
      </c>
      <c r="H102" s="651">
        <v>7557.3</v>
      </c>
      <c r="I102" s="73">
        <f>H102-(H102*$J$2)</f>
        <v>5290.1100000000006</v>
      </c>
      <c r="J102" s="74">
        <f>H102/$L$2</f>
        <v>1737.3103448275863</v>
      </c>
      <c r="K102" s="75">
        <f>J102-(J102*$J$2)</f>
        <v>1216.1172413793104</v>
      </c>
      <c r="L102" s="50" t="s">
        <v>1028</v>
      </c>
      <c r="M102" s="49" t="s">
        <v>1132</v>
      </c>
      <c r="N102" s="79" t="s">
        <v>1134</v>
      </c>
    </row>
    <row r="103" spans="1:14" ht="18.45" customHeight="1">
      <c r="A103" s="76" t="s">
        <v>1135</v>
      </c>
      <c r="B103" s="77">
        <v>232</v>
      </c>
      <c r="C103" s="78" t="s">
        <v>1030</v>
      </c>
      <c r="D103" s="79" t="s">
        <v>1130</v>
      </c>
      <c r="E103" s="79" t="s">
        <v>1136</v>
      </c>
      <c r="F103" s="79">
        <v>2000</v>
      </c>
      <c r="G103" s="79">
        <v>2400</v>
      </c>
      <c r="H103" s="651">
        <v>10435.5</v>
      </c>
      <c r="I103" s="73">
        <f>H103-(H103*$J$2)</f>
        <v>7304.85</v>
      </c>
      <c r="J103" s="74">
        <f>H103/$L$2</f>
        <v>2398.9655172413795</v>
      </c>
      <c r="K103" s="75">
        <f>J103-(J103*$J$2)</f>
        <v>1679.2758620689656</v>
      </c>
      <c r="L103" s="50" t="s">
        <v>1032</v>
      </c>
      <c r="M103" s="49" t="s">
        <v>1132</v>
      </c>
      <c r="N103" s="79" t="s">
        <v>1136</v>
      </c>
    </row>
    <row r="104" spans="1:14" ht="21.75" customHeight="1">
      <c r="A104" s="76" t="s">
        <v>1137</v>
      </c>
      <c r="B104" s="77">
        <v>232</v>
      </c>
      <c r="C104" s="78" t="s">
        <v>1034</v>
      </c>
      <c r="D104" s="79" t="s">
        <v>1130</v>
      </c>
      <c r="E104" s="79" t="s">
        <v>1138</v>
      </c>
      <c r="F104" s="79">
        <v>2000</v>
      </c>
      <c r="G104" s="79">
        <v>2600</v>
      </c>
      <c r="H104" s="651">
        <v>13432.5</v>
      </c>
      <c r="I104" s="73">
        <f>H104-(H104*$J$2)</f>
        <v>9402.75</v>
      </c>
      <c r="J104" s="74">
        <f>H104/$L$2</f>
        <v>3087.9310344827591</v>
      </c>
      <c r="K104" s="75">
        <f>J104-(J104*$J$2)</f>
        <v>2161.5517241379312</v>
      </c>
      <c r="L104" s="50" t="s">
        <v>1036</v>
      </c>
      <c r="M104" s="49" t="s">
        <v>1132</v>
      </c>
      <c r="N104" s="79" t="s">
        <v>1138</v>
      </c>
    </row>
    <row r="105" spans="1:14" ht="20.399999999999999" customHeight="1">
      <c r="A105" s="76" t="s">
        <v>1139</v>
      </c>
      <c r="B105" s="77">
        <v>232</v>
      </c>
      <c r="C105" s="78" t="s">
        <v>1038</v>
      </c>
      <c r="D105" s="79" t="s">
        <v>1130</v>
      </c>
      <c r="E105" s="79" t="s">
        <v>1140</v>
      </c>
      <c r="F105" s="79">
        <v>2000</v>
      </c>
      <c r="G105" s="79">
        <v>3200</v>
      </c>
      <c r="H105" s="651">
        <v>25771.041000000001</v>
      </c>
      <c r="I105" s="73">
        <f>H105-(H105*$J$2)</f>
        <v>18039.7287</v>
      </c>
      <c r="J105" s="74">
        <f>H105/$L$2</f>
        <v>5924.3772413793113</v>
      </c>
      <c r="K105" s="75">
        <f>J105-(J105*$J$2)</f>
        <v>4147.0640689655174</v>
      </c>
      <c r="L105" s="50" t="s">
        <v>1040</v>
      </c>
      <c r="M105" s="49" t="s">
        <v>1132</v>
      </c>
      <c r="N105" s="79" t="s">
        <v>1140</v>
      </c>
    </row>
    <row r="196" spans="2:12" ht="10.5" customHeight="1">
      <c r="B196" s="51"/>
      <c r="C196" s="51"/>
      <c r="D196" s="51"/>
      <c r="H196" s="656"/>
      <c r="I196" s="91"/>
      <c r="J196" s="60"/>
      <c r="K196" s="91"/>
      <c r="L196" s="51"/>
    </row>
    <row r="197" spans="2:12" ht="11.25" hidden="1" customHeight="1">
      <c r="B197" s="51"/>
      <c r="C197" s="51"/>
      <c r="D197" s="51"/>
      <c r="H197" s="656"/>
      <c r="I197" s="91"/>
      <c r="J197" s="60"/>
      <c r="K197" s="91"/>
      <c r="L197" s="51"/>
    </row>
    <row r="198" spans="2:12" ht="11.25" customHeight="1">
      <c r="B198" s="51"/>
      <c r="C198" s="51"/>
      <c r="D198" s="51"/>
      <c r="H198" s="656"/>
      <c r="I198" s="91"/>
      <c r="J198" s="60"/>
      <c r="K198" s="91"/>
      <c r="L198" s="51"/>
    </row>
    <row r="208" spans="2:12" ht="12" customHeight="1">
      <c r="B208" s="51"/>
      <c r="C208" s="51"/>
      <c r="D208" s="51"/>
      <c r="H208" s="656"/>
      <c r="I208" s="91"/>
      <c r="J208" s="60"/>
      <c r="K208" s="91"/>
      <c r="L208" s="51"/>
    </row>
    <row r="209" spans="2:12" ht="12" customHeight="1">
      <c r="B209" s="51"/>
      <c r="C209" s="51"/>
      <c r="D209" s="51"/>
      <c r="H209" s="656"/>
      <c r="I209" s="91"/>
      <c r="J209" s="60"/>
      <c r="K209" s="91"/>
      <c r="L209" s="51"/>
    </row>
    <row r="210" spans="2:12" ht="12" customHeight="1">
      <c r="B210" s="51"/>
      <c r="C210" s="51"/>
      <c r="D210" s="51"/>
      <c r="H210" s="656"/>
      <c r="I210" s="91"/>
      <c r="J210" s="60"/>
      <c r="K210" s="91"/>
      <c r="L210" s="51"/>
    </row>
    <row r="211" spans="2:12" ht="12" customHeight="1">
      <c r="B211" s="51"/>
      <c r="C211" s="51"/>
      <c r="D211" s="51"/>
      <c r="H211" s="656"/>
      <c r="I211" s="91"/>
      <c r="J211" s="60"/>
      <c r="K211" s="91"/>
      <c r="L211" s="51"/>
    </row>
    <row r="212" spans="2:12" ht="12" customHeight="1">
      <c r="B212" s="51"/>
      <c r="C212" s="51"/>
      <c r="D212" s="51"/>
      <c r="H212" s="656"/>
      <c r="I212" s="91"/>
      <c r="J212" s="60"/>
      <c r="K212" s="91"/>
      <c r="L212" s="51"/>
    </row>
    <row r="213" spans="2:12" ht="12" customHeight="1">
      <c r="B213" s="51"/>
      <c r="C213" s="51"/>
      <c r="D213" s="51"/>
      <c r="H213" s="656"/>
      <c r="I213" s="91"/>
      <c r="J213" s="60"/>
      <c r="K213" s="91"/>
      <c r="L213" s="51"/>
    </row>
    <row r="214" spans="2:12" ht="12" customHeight="1">
      <c r="B214" s="51"/>
      <c r="C214" s="51"/>
      <c r="D214" s="51"/>
      <c r="H214" s="656"/>
      <c r="I214" s="91"/>
      <c r="J214" s="60"/>
      <c r="K214" s="91"/>
      <c r="L214" s="51"/>
    </row>
    <row r="215" spans="2:12" ht="12" customHeight="1">
      <c r="B215" s="51"/>
      <c r="C215" s="51"/>
      <c r="D215" s="51"/>
      <c r="H215" s="656"/>
      <c r="I215" s="91"/>
      <c r="J215" s="60"/>
      <c r="K215" s="91"/>
      <c r="L215" s="51"/>
    </row>
    <row r="216" spans="2:12" ht="12" customHeight="1">
      <c r="B216" s="51"/>
      <c r="C216" s="51"/>
      <c r="D216" s="51"/>
      <c r="H216" s="656"/>
      <c r="I216" s="91"/>
      <c r="J216" s="60"/>
      <c r="K216" s="91"/>
      <c r="L216" s="51"/>
    </row>
    <row r="217" spans="2:12" ht="12" customHeight="1">
      <c r="B217" s="51"/>
      <c r="C217" s="51"/>
      <c r="D217" s="51"/>
      <c r="H217" s="656"/>
      <c r="I217" s="91"/>
      <c r="J217" s="60"/>
      <c r="K217" s="91"/>
      <c r="L217" s="51"/>
    </row>
    <row r="218" spans="2:12" ht="11.25" customHeight="1">
      <c r="B218" s="51"/>
      <c r="C218" s="51"/>
      <c r="D218" s="51"/>
      <c r="H218" s="656"/>
      <c r="I218" s="91"/>
      <c r="J218" s="60"/>
      <c r="K218" s="91"/>
      <c r="L218" s="51"/>
    </row>
    <row r="479" spans="2:12" ht="12" customHeight="1">
      <c r="B479" s="51"/>
      <c r="C479" s="51"/>
      <c r="D479" s="51"/>
      <c r="H479" s="656"/>
      <c r="I479" s="91"/>
      <c r="J479" s="60"/>
      <c r="K479" s="91"/>
      <c r="L479" s="51"/>
    </row>
    <row r="480" spans="2:12" ht="11.25" customHeight="1">
      <c r="B480" s="51"/>
      <c r="C480" s="51"/>
      <c r="D480" s="51"/>
      <c r="H480" s="656"/>
      <c r="I480" s="91"/>
      <c r="J480" s="60"/>
      <c r="K480" s="91"/>
      <c r="L480" s="51"/>
    </row>
    <row r="514" spans="2:12" ht="12" customHeight="1">
      <c r="B514" s="51"/>
      <c r="C514" s="51"/>
      <c r="D514" s="51"/>
      <c r="H514" s="656"/>
      <c r="I514" s="91"/>
      <c r="J514" s="60"/>
      <c r="K514" s="91"/>
      <c r="L514" s="51"/>
    </row>
    <row r="515" spans="2:12" ht="12" customHeight="1">
      <c r="B515" s="51"/>
      <c r="C515" s="51"/>
      <c r="D515" s="51"/>
      <c r="H515" s="656"/>
      <c r="I515" s="91"/>
      <c r="J515" s="60"/>
      <c r="K515" s="91"/>
      <c r="L515" s="51"/>
    </row>
    <row r="516" spans="2:12" ht="12" customHeight="1">
      <c r="B516" s="51"/>
      <c r="C516" s="51"/>
      <c r="D516" s="51"/>
      <c r="H516" s="656"/>
      <c r="I516" s="91"/>
      <c r="J516" s="60"/>
      <c r="K516" s="91"/>
      <c r="L516" s="51"/>
    </row>
    <row r="518" spans="2:12" ht="12.75" customHeight="1">
      <c r="B518" s="51"/>
      <c r="C518" s="51"/>
      <c r="D518" s="51"/>
      <c r="H518" s="656"/>
      <c r="I518" s="91"/>
      <c r="J518" s="60"/>
      <c r="K518" s="91"/>
      <c r="L518" s="51"/>
    </row>
    <row r="519" spans="2:12" ht="12.75" customHeight="1">
      <c r="B519" s="51"/>
      <c r="C519" s="51"/>
      <c r="D519" s="51"/>
      <c r="H519" s="656"/>
      <c r="I519" s="91"/>
      <c r="J519" s="60"/>
      <c r="K519" s="91"/>
      <c r="L519" s="51"/>
    </row>
    <row r="520" spans="2:12" ht="12.75" customHeight="1">
      <c r="B520" s="51"/>
      <c r="C520" s="51"/>
      <c r="D520" s="51"/>
      <c r="H520" s="656"/>
      <c r="I520" s="91"/>
      <c r="J520" s="60"/>
      <c r="K520" s="91"/>
      <c r="L520" s="51"/>
    </row>
    <row r="521" spans="2:12" ht="12" customHeight="1">
      <c r="B521" s="51"/>
      <c r="C521" s="51"/>
      <c r="D521" s="51"/>
      <c r="H521" s="656"/>
      <c r="I521" s="91"/>
      <c r="J521" s="60"/>
      <c r="K521" s="91"/>
      <c r="L521" s="51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indexed="59"/>
  </sheetPr>
  <dimension ref="A1:Z491"/>
  <sheetViews>
    <sheetView view="pageBreakPreview" zoomScaleNormal="110" zoomScaleSheetLayoutView="100" workbookViewId="0">
      <pane ySplit="4" topLeftCell="A5" activePane="bottomLeft" state="frozen"/>
      <selection pane="bottomLeft" activeCell="A7" sqref="A1:A65536"/>
    </sheetView>
  </sheetViews>
  <sheetFormatPr defaultColWidth="8.44140625" defaultRowHeight="9.6"/>
  <cols>
    <col min="1" max="1" width="8.6640625" style="92" customWidth="1"/>
    <col min="2" max="2" width="6.44140625" style="93" customWidth="1"/>
    <col min="3" max="3" width="20" style="93" customWidth="1"/>
    <col min="4" max="4" width="8.44140625" style="93"/>
    <col min="5" max="5" width="6" style="93" customWidth="1"/>
    <col min="6" max="8" width="8.5546875" style="93" customWidth="1"/>
    <col min="9" max="9" width="8.88671875" style="657" customWidth="1"/>
    <col min="10" max="10" width="8.88671875" style="94" customWidth="1"/>
    <col min="11" max="11" width="8.44140625" style="95"/>
    <col min="12" max="12" width="9" style="96" customWidth="1"/>
    <col min="13" max="13" width="20.88671875" style="97" customWidth="1"/>
    <col min="14" max="14" width="8.44140625" style="98"/>
    <col min="15" max="16384" width="8.44140625" style="93"/>
  </cols>
  <sheetData>
    <row r="1" spans="1:26" ht="10.199999999999999" thickBot="1">
      <c r="A1" s="99" t="s">
        <v>1141</v>
      </c>
    </row>
    <row r="2" spans="1:26" ht="19.8" thickBot="1">
      <c r="E2" s="100"/>
      <c r="F2" s="100"/>
      <c r="G2" s="100"/>
      <c r="H2" s="100"/>
      <c r="J2" s="44" t="s">
        <v>25</v>
      </c>
      <c r="K2" s="45">
        <v>0</v>
      </c>
      <c r="L2" s="44" t="s">
        <v>26</v>
      </c>
      <c r="M2" s="46">
        <v>4.3499999999999996</v>
      </c>
      <c r="X2" s="43"/>
      <c r="Y2" s="43"/>
      <c r="Z2" s="101"/>
    </row>
    <row r="3" spans="1:26" ht="10.199999999999999" thickBot="1">
      <c r="O3" s="100"/>
      <c r="P3" s="100"/>
      <c r="Q3" s="100"/>
      <c r="R3" s="100"/>
      <c r="S3" s="101"/>
      <c r="T3" s="101"/>
      <c r="U3" s="101"/>
      <c r="V3" s="101"/>
      <c r="W3" s="101"/>
      <c r="X3" s="101"/>
      <c r="Y3" s="42"/>
      <c r="Z3" s="65"/>
    </row>
    <row r="4" spans="1:26" s="109" customFormat="1" ht="19.2">
      <c r="A4" s="102" t="s">
        <v>28</v>
      </c>
      <c r="B4" s="103" t="s">
        <v>947</v>
      </c>
      <c r="C4" s="103" t="s">
        <v>29</v>
      </c>
      <c r="D4" s="103" t="s">
        <v>948</v>
      </c>
      <c r="E4" s="104" t="s">
        <v>949</v>
      </c>
      <c r="F4" s="103" t="s">
        <v>1142</v>
      </c>
      <c r="G4" s="383" t="s">
        <v>4967</v>
      </c>
      <c r="H4" s="384" t="s">
        <v>4969</v>
      </c>
      <c r="I4" s="658" t="s">
        <v>32</v>
      </c>
      <c r="J4" s="105" t="s">
        <v>33</v>
      </c>
      <c r="K4" s="106" t="s">
        <v>34</v>
      </c>
      <c r="L4" s="107" t="s">
        <v>35</v>
      </c>
      <c r="M4" s="108" t="s">
        <v>36</v>
      </c>
      <c r="N4" s="108" t="s">
        <v>950</v>
      </c>
      <c r="O4" s="108" t="s">
        <v>951</v>
      </c>
    </row>
    <row r="5" spans="1:26">
      <c r="A5" s="110"/>
      <c r="B5" s="49"/>
      <c r="C5" s="58"/>
      <c r="D5" s="49"/>
      <c r="E5" s="49"/>
      <c r="F5" s="49"/>
      <c r="G5" s="49"/>
      <c r="H5" s="49"/>
      <c r="I5" s="659"/>
      <c r="J5" s="111"/>
      <c r="K5" s="112"/>
      <c r="L5" s="113"/>
      <c r="M5" s="72" t="s">
        <v>41</v>
      </c>
      <c r="N5" s="114"/>
      <c r="O5" s="115"/>
    </row>
    <row r="6" spans="1:26" ht="15.75" customHeight="1">
      <c r="A6" s="836" t="s">
        <v>1143</v>
      </c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</row>
    <row r="7" spans="1:26" s="122" customFormat="1" ht="19.2">
      <c r="A7" s="835" t="s">
        <v>1144</v>
      </c>
      <c r="B7" s="116">
        <v>201</v>
      </c>
      <c r="C7" s="117" t="s">
        <v>1145</v>
      </c>
      <c r="D7" s="117" t="s">
        <v>155</v>
      </c>
      <c r="E7" s="117" t="s">
        <v>1146</v>
      </c>
      <c r="F7" s="117" t="s">
        <v>1147</v>
      </c>
      <c r="G7" s="117">
        <v>6000</v>
      </c>
      <c r="H7" s="117">
        <v>6800</v>
      </c>
      <c r="I7" s="660">
        <v>17347.5</v>
      </c>
      <c r="J7" s="118">
        <f t="shared" ref="J7:J70" si="0">I7-(I7*$K$2)</f>
        <v>17347.5</v>
      </c>
      <c r="K7" s="119">
        <f t="shared" ref="K7:K70" si="1">I7/$M$2</f>
        <v>3987.9310344827591</v>
      </c>
      <c r="L7" s="120">
        <f t="shared" ref="L7:L70" si="2">K7-(K7*$K$2)</f>
        <v>3987.9310344827591</v>
      </c>
      <c r="M7" s="121" t="s">
        <v>1148</v>
      </c>
      <c r="N7" s="117" t="s">
        <v>156</v>
      </c>
      <c r="O7" s="117" t="s">
        <v>1146</v>
      </c>
    </row>
    <row r="8" spans="1:26" s="122" customFormat="1" ht="19.2">
      <c r="A8" s="835"/>
      <c r="B8" s="116">
        <v>201</v>
      </c>
      <c r="C8" s="117" t="s">
        <v>1145</v>
      </c>
      <c r="D8" s="117" t="s">
        <v>155</v>
      </c>
      <c r="E8" s="117" t="s">
        <v>1149</v>
      </c>
      <c r="F8" s="117" t="s">
        <v>1150</v>
      </c>
      <c r="G8" s="117">
        <v>8000</v>
      </c>
      <c r="H8" s="117">
        <v>9000</v>
      </c>
      <c r="I8" s="660">
        <v>26325</v>
      </c>
      <c r="J8" s="118">
        <f t="shared" si="0"/>
        <v>26325</v>
      </c>
      <c r="K8" s="119">
        <f t="shared" si="1"/>
        <v>6051.7241379310353</v>
      </c>
      <c r="L8" s="120">
        <f t="shared" si="2"/>
        <v>6051.7241379310353</v>
      </c>
      <c r="M8" s="121" t="s">
        <v>1148</v>
      </c>
      <c r="N8" s="117" t="s">
        <v>156</v>
      </c>
      <c r="O8" s="117" t="s">
        <v>1149</v>
      </c>
    </row>
    <row r="9" spans="1:26" s="122" customFormat="1" ht="19.2">
      <c r="A9" s="835"/>
      <c r="B9" s="116">
        <v>201</v>
      </c>
      <c r="C9" s="117" t="s">
        <v>1145</v>
      </c>
      <c r="D9" s="117" t="s">
        <v>155</v>
      </c>
      <c r="E9" s="117" t="s">
        <v>1151</v>
      </c>
      <c r="F9" s="117" t="s">
        <v>1152</v>
      </c>
      <c r="G9" s="117">
        <v>10000</v>
      </c>
      <c r="H9" s="117">
        <v>11000</v>
      </c>
      <c r="I9" s="660">
        <v>50625</v>
      </c>
      <c r="J9" s="118">
        <f t="shared" si="0"/>
        <v>50625</v>
      </c>
      <c r="K9" s="119">
        <f t="shared" si="1"/>
        <v>11637.931034482759</v>
      </c>
      <c r="L9" s="120">
        <f t="shared" si="2"/>
        <v>11637.931034482759</v>
      </c>
      <c r="M9" s="121" t="s">
        <v>1148</v>
      </c>
      <c r="N9" s="117" t="s">
        <v>156</v>
      </c>
      <c r="O9" s="117" t="s">
        <v>1151</v>
      </c>
    </row>
    <row r="10" spans="1:26" s="122" customFormat="1" ht="19.2">
      <c r="A10" s="835"/>
      <c r="B10" s="116">
        <v>201</v>
      </c>
      <c r="C10" s="117" t="s">
        <v>1145</v>
      </c>
      <c r="D10" s="117" t="s">
        <v>155</v>
      </c>
      <c r="E10" s="117" t="s">
        <v>1153</v>
      </c>
      <c r="F10" s="117" t="s">
        <v>1154</v>
      </c>
      <c r="G10" s="117">
        <v>12000</v>
      </c>
      <c r="H10" s="117">
        <v>13000</v>
      </c>
      <c r="I10" s="660">
        <v>80325</v>
      </c>
      <c r="J10" s="118">
        <f t="shared" si="0"/>
        <v>80325</v>
      </c>
      <c r="K10" s="119">
        <f t="shared" si="1"/>
        <v>18465.517241379312</v>
      </c>
      <c r="L10" s="120">
        <f t="shared" si="2"/>
        <v>18465.517241379312</v>
      </c>
      <c r="M10" s="121" t="s">
        <v>1148</v>
      </c>
      <c r="N10" s="117" t="s">
        <v>156</v>
      </c>
      <c r="O10" s="117" t="s">
        <v>1153</v>
      </c>
    </row>
    <row r="11" spans="1:26" s="122" customFormat="1" ht="19.2">
      <c r="A11" s="835"/>
      <c r="B11" s="116">
        <v>201</v>
      </c>
      <c r="C11" s="117" t="s">
        <v>1145</v>
      </c>
      <c r="D11" s="117" t="s">
        <v>155</v>
      </c>
      <c r="E11" s="117" t="s">
        <v>1155</v>
      </c>
      <c r="F11" s="117" t="s">
        <v>1156</v>
      </c>
      <c r="G11" s="117">
        <v>14000</v>
      </c>
      <c r="H11" s="117">
        <v>15000</v>
      </c>
      <c r="I11" s="661">
        <v>128250.00000000001</v>
      </c>
      <c r="J11" s="118">
        <f t="shared" si="0"/>
        <v>128250.00000000001</v>
      </c>
      <c r="K11" s="119">
        <f t="shared" si="1"/>
        <v>29482.758620689659</v>
      </c>
      <c r="L11" s="120">
        <f t="shared" si="2"/>
        <v>29482.758620689659</v>
      </c>
      <c r="M11" s="121" t="s">
        <v>1148</v>
      </c>
      <c r="N11" s="117" t="s">
        <v>156</v>
      </c>
      <c r="O11" s="117" t="s">
        <v>1155</v>
      </c>
    </row>
    <row r="12" spans="1:26" s="122" customFormat="1" ht="19.2">
      <c r="A12" s="835" t="s">
        <v>1157</v>
      </c>
      <c r="B12" s="116">
        <v>201</v>
      </c>
      <c r="C12" s="117" t="s">
        <v>1145</v>
      </c>
      <c r="D12" s="117" t="s">
        <v>155</v>
      </c>
      <c r="E12" s="117" t="s">
        <v>1146</v>
      </c>
      <c r="F12" s="117" t="s">
        <v>1147</v>
      </c>
      <c r="G12" s="117">
        <v>6000</v>
      </c>
      <c r="H12" s="117">
        <v>6800</v>
      </c>
      <c r="I12" s="660">
        <v>19575</v>
      </c>
      <c r="J12" s="118">
        <f t="shared" si="0"/>
        <v>19575</v>
      </c>
      <c r="K12" s="119">
        <f t="shared" si="1"/>
        <v>4500</v>
      </c>
      <c r="L12" s="120">
        <f t="shared" si="2"/>
        <v>4500</v>
      </c>
      <c r="M12" s="121" t="s">
        <v>1148</v>
      </c>
      <c r="N12" s="117" t="s">
        <v>156</v>
      </c>
      <c r="O12" s="117" t="s">
        <v>1146</v>
      </c>
    </row>
    <row r="13" spans="1:26" s="122" customFormat="1" ht="19.2">
      <c r="A13" s="835"/>
      <c r="B13" s="116">
        <v>201</v>
      </c>
      <c r="C13" s="117" t="s">
        <v>1145</v>
      </c>
      <c r="D13" s="117" t="s">
        <v>155</v>
      </c>
      <c r="E13" s="117" t="s">
        <v>1149</v>
      </c>
      <c r="F13" s="117" t="s">
        <v>1150</v>
      </c>
      <c r="G13" s="117">
        <v>8000</v>
      </c>
      <c r="H13" s="117">
        <v>9000</v>
      </c>
      <c r="I13" s="660">
        <v>30375.000000000004</v>
      </c>
      <c r="J13" s="118">
        <f t="shared" si="0"/>
        <v>30375.000000000004</v>
      </c>
      <c r="K13" s="119">
        <f t="shared" si="1"/>
        <v>6982.7586206896567</v>
      </c>
      <c r="L13" s="120">
        <f t="shared" si="2"/>
        <v>6982.7586206896567</v>
      </c>
      <c r="M13" s="121" t="s">
        <v>1148</v>
      </c>
      <c r="N13" s="117" t="s">
        <v>156</v>
      </c>
      <c r="O13" s="117" t="s">
        <v>1149</v>
      </c>
    </row>
    <row r="14" spans="1:26" s="122" customFormat="1" ht="19.2">
      <c r="A14" s="835"/>
      <c r="B14" s="116">
        <v>201</v>
      </c>
      <c r="C14" s="117" t="s">
        <v>1145</v>
      </c>
      <c r="D14" s="117" t="s">
        <v>155</v>
      </c>
      <c r="E14" s="117" t="s">
        <v>1151</v>
      </c>
      <c r="F14" s="117" t="s">
        <v>1152</v>
      </c>
      <c r="G14" s="117">
        <v>10000</v>
      </c>
      <c r="H14" s="117">
        <v>11000</v>
      </c>
      <c r="I14" s="660">
        <v>57375.000000000007</v>
      </c>
      <c r="J14" s="118">
        <f t="shared" si="0"/>
        <v>57375.000000000007</v>
      </c>
      <c r="K14" s="119">
        <f t="shared" si="1"/>
        <v>13189.655172413795</v>
      </c>
      <c r="L14" s="120">
        <f t="shared" si="2"/>
        <v>13189.655172413795</v>
      </c>
      <c r="M14" s="121" t="s">
        <v>1148</v>
      </c>
      <c r="N14" s="117" t="s">
        <v>156</v>
      </c>
      <c r="O14" s="117" t="s">
        <v>1151</v>
      </c>
    </row>
    <row r="15" spans="1:26" s="122" customFormat="1" ht="19.2">
      <c r="A15" s="835"/>
      <c r="B15" s="116">
        <v>201</v>
      </c>
      <c r="C15" s="117" t="s">
        <v>1145</v>
      </c>
      <c r="D15" s="117" t="s">
        <v>155</v>
      </c>
      <c r="E15" s="117" t="s">
        <v>1153</v>
      </c>
      <c r="F15" s="117" t="s">
        <v>1154</v>
      </c>
      <c r="G15" s="117">
        <v>12000</v>
      </c>
      <c r="H15" s="117">
        <v>13000</v>
      </c>
      <c r="I15" s="660">
        <v>89032.5</v>
      </c>
      <c r="J15" s="118">
        <f t="shared" si="0"/>
        <v>89032.5</v>
      </c>
      <c r="K15" s="119">
        <f t="shared" si="1"/>
        <v>20467.241379310348</v>
      </c>
      <c r="L15" s="120">
        <f t="shared" si="2"/>
        <v>20467.241379310348</v>
      </c>
      <c r="M15" s="121" t="s">
        <v>1148</v>
      </c>
      <c r="N15" s="117" t="s">
        <v>156</v>
      </c>
      <c r="O15" s="117" t="s">
        <v>1153</v>
      </c>
    </row>
    <row r="16" spans="1:26" s="122" customFormat="1" ht="19.2">
      <c r="A16" s="835"/>
      <c r="B16" s="116">
        <v>201</v>
      </c>
      <c r="C16" s="117" t="s">
        <v>1145</v>
      </c>
      <c r="D16" s="117" t="s">
        <v>155</v>
      </c>
      <c r="E16" s="117" t="s">
        <v>1155</v>
      </c>
      <c r="F16" s="117" t="s">
        <v>1156</v>
      </c>
      <c r="G16" s="117">
        <v>14000</v>
      </c>
      <c r="H16" s="117">
        <v>15000</v>
      </c>
      <c r="I16" s="661">
        <v>155250</v>
      </c>
      <c r="J16" s="118">
        <f t="shared" si="0"/>
        <v>155250</v>
      </c>
      <c r="K16" s="119">
        <f t="shared" si="1"/>
        <v>35689.655172413797</v>
      </c>
      <c r="L16" s="120">
        <f t="shared" si="2"/>
        <v>35689.655172413797</v>
      </c>
      <c r="M16" s="121" t="s">
        <v>1148</v>
      </c>
      <c r="N16" s="117" t="s">
        <v>156</v>
      </c>
      <c r="O16" s="117" t="s">
        <v>1155</v>
      </c>
    </row>
    <row r="17" spans="1:15" s="122" customFormat="1" ht="19.2">
      <c r="A17" s="835" t="s">
        <v>1158</v>
      </c>
      <c r="B17" s="116">
        <v>201</v>
      </c>
      <c r="C17" s="117" t="s">
        <v>1145</v>
      </c>
      <c r="D17" s="117" t="s">
        <v>155</v>
      </c>
      <c r="E17" s="117" t="s">
        <v>1146</v>
      </c>
      <c r="F17" s="117" t="s">
        <v>1147</v>
      </c>
      <c r="G17" s="117">
        <v>6000</v>
      </c>
      <c r="H17" s="117">
        <v>6800</v>
      </c>
      <c r="I17" s="660">
        <v>23625</v>
      </c>
      <c r="J17" s="118">
        <f t="shared" si="0"/>
        <v>23625</v>
      </c>
      <c r="K17" s="119">
        <f t="shared" si="1"/>
        <v>5431.0344827586214</v>
      </c>
      <c r="L17" s="120">
        <f t="shared" si="2"/>
        <v>5431.0344827586214</v>
      </c>
      <c r="M17" s="121" t="s">
        <v>1148</v>
      </c>
      <c r="N17" s="117" t="s">
        <v>156</v>
      </c>
      <c r="O17" s="117" t="s">
        <v>1146</v>
      </c>
    </row>
    <row r="18" spans="1:15" s="122" customFormat="1" ht="19.2">
      <c r="A18" s="835"/>
      <c r="B18" s="116">
        <v>201</v>
      </c>
      <c r="C18" s="117" t="s">
        <v>1145</v>
      </c>
      <c r="D18" s="117" t="s">
        <v>155</v>
      </c>
      <c r="E18" s="117" t="s">
        <v>1149</v>
      </c>
      <c r="F18" s="117" t="s">
        <v>1150</v>
      </c>
      <c r="G18" s="117">
        <v>8000</v>
      </c>
      <c r="H18" s="117">
        <v>9000</v>
      </c>
      <c r="I18" s="660">
        <v>34425</v>
      </c>
      <c r="J18" s="118">
        <f t="shared" si="0"/>
        <v>34425</v>
      </c>
      <c r="K18" s="119">
        <f t="shared" si="1"/>
        <v>7913.7931034482763</v>
      </c>
      <c r="L18" s="120">
        <f t="shared" si="2"/>
        <v>7913.7931034482763</v>
      </c>
      <c r="M18" s="121" t="s">
        <v>1148</v>
      </c>
      <c r="N18" s="117" t="s">
        <v>156</v>
      </c>
      <c r="O18" s="117" t="s">
        <v>1149</v>
      </c>
    </row>
    <row r="19" spans="1:15" s="122" customFormat="1" ht="19.2">
      <c r="A19" s="835"/>
      <c r="B19" s="116">
        <v>201</v>
      </c>
      <c r="C19" s="117" t="s">
        <v>1145</v>
      </c>
      <c r="D19" s="117" t="s">
        <v>155</v>
      </c>
      <c r="E19" s="117" t="s">
        <v>1151</v>
      </c>
      <c r="F19" s="117" t="s">
        <v>1152</v>
      </c>
      <c r="G19" s="117">
        <v>10000</v>
      </c>
      <c r="H19" s="117">
        <v>11000</v>
      </c>
      <c r="I19" s="660">
        <v>63382.500000000007</v>
      </c>
      <c r="J19" s="118">
        <f t="shared" si="0"/>
        <v>63382.500000000007</v>
      </c>
      <c r="K19" s="119">
        <f t="shared" si="1"/>
        <v>14570.689655172417</v>
      </c>
      <c r="L19" s="120">
        <f t="shared" si="2"/>
        <v>14570.689655172417</v>
      </c>
      <c r="M19" s="121" t="s">
        <v>1148</v>
      </c>
      <c r="N19" s="117" t="s">
        <v>156</v>
      </c>
      <c r="O19" s="117" t="s">
        <v>1151</v>
      </c>
    </row>
    <row r="20" spans="1:15" s="122" customFormat="1" ht="19.2">
      <c r="A20" s="835"/>
      <c r="B20" s="116">
        <v>201</v>
      </c>
      <c r="C20" s="117" t="s">
        <v>1145</v>
      </c>
      <c r="D20" s="117" t="s">
        <v>155</v>
      </c>
      <c r="E20" s="117" t="s">
        <v>1153</v>
      </c>
      <c r="F20" s="117" t="s">
        <v>1154</v>
      </c>
      <c r="G20" s="117">
        <v>12000</v>
      </c>
      <c r="H20" s="117">
        <v>13000</v>
      </c>
      <c r="I20" s="660">
        <v>97132.5</v>
      </c>
      <c r="J20" s="118">
        <f t="shared" si="0"/>
        <v>97132.5</v>
      </c>
      <c r="K20" s="119">
        <f t="shared" si="1"/>
        <v>22329.310344827587</v>
      </c>
      <c r="L20" s="120">
        <f t="shared" si="2"/>
        <v>22329.310344827587</v>
      </c>
      <c r="M20" s="121" t="s">
        <v>1148</v>
      </c>
      <c r="N20" s="117" t="s">
        <v>156</v>
      </c>
      <c r="O20" s="117" t="s">
        <v>1153</v>
      </c>
    </row>
    <row r="21" spans="1:15" s="122" customFormat="1" ht="19.2">
      <c r="A21" s="835"/>
      <c r="B21" s="116">
        <v>201</v>
      </c>
      <c r="C21" s="117" t="s">
        <v>1145</v>
      </c>
      <c r="D21" s="117" t="s">
        <v>155</v>
      </c>
      <c r="E21" s="117" t="s">
        <v>1155</v>
      </c>
      <c r="F21" s="117" t="s">
        <v>1156</v>
      </c>
      <c r="G21" s="117">
        <v>14000</v>
      </c>
      <c r="H21" s="117">
        <v>15000</v>
      </c>
      <c r="I21" s="661">
        <v>161325</v>
      </c>
      <c r="J21" s="118">
        <f t="shared" si="0"/>
        <v>161325</v>
      </c>
      <c r="K21" s="119">
        <f t="shared" si="1"/>
        <v>37086.206896551725</v>
      </c>
      <c r="L21" s="120">
        <f t="shared" si="2"/>
        <v>37086.206896551725</v>
      </c>
      <c r="M21" s="121" t="s">
        <v>1148</v>
      </c>
      <c r="N21" s="117" t="s">
        <v>156</v>
      </c>
      <c r="O21" s="117" t="s">
        <v>1155</v>
      </c>
    </row>
    <row r="22" spans="1:15" s="122" customFormat="1" ht="19.2">
      <c r="A22" s="835" t="s">
        <v>1159</v>
      </c>
      <c r="B22" s="116">
        <v>202</v>
      </c>
      <c r="C22" s="117" t="s">
        <v>1145</v>
      </c>
      <c r="D22" s="117" t="s">
        <v>155</v>
      </c>
      <c r="E22" s="117" t="s">
        <v>1146</v>
      </c>
      <c r="F22" s="117" t="s">
        <v>1147</v>
      </c>
      <c r="G22" s="117">
        <v>6000</v>
      </c>
      <c r="H22" s="117">
        <v>6800</v>
      </c>
      <c r="I22" s="660">
        <v>35775</v>
      </c>
      <c r="J22" s="118">
        <f t="shared" si="0"/>
        <v>35775</v>
      </c>
      <c r="K22" s="119">
        <f t="shared" si="1"/>
        <v>8224.1379310344837</v>
      </c>
      <c r="L22" s="120">
        <f t="shared" si="2"/>
        <v>8224.1379310344837</v>
      </c>
      <c r="M22" s="121" t="s">
        <v>1148</v>
      </c>
      <c r="N22" s="117" t="s">
        <v>156</v>
      </c>
      <c r="O22" s="117" t="s">
        <v>1146</v>
      </c>
    </row>
    <row r="23" spans="1:15" s="122" customFormat="1" ht="19.2">
      <c r="A23" s="835"/>
      <c r="B23" s="116">
        <v>202</v>
      </c>
      <c r="C23" s="117" t="s">
        <v>1145</v>
      </c>
      <c r="D23" s="117" t="s">
        <v>155</v>
      </c>
      <c r="E23" s="117" t="s">
        <v>1149</v>
      </c>
      <c r="F23" s="117" t="s">
        <v>1150</v>
      </c>
      <c r="G23" s="117">
        <v>8000</v>
      </c>
      <c r="H23" s="117">
        <v>9000</v>
      </c>
      <c r="I23" s="660">
        <v>53325</v>
      </c>
      <c r="J23" s="118">
        <f t="shared" si="0"/>
        <v>53325</v>
      </c>
      <c r="K23" s="119">
        <f t="shared" si="1"/>
        <v>12258.620689655174</v>
      </c>
      <c r="L23" s="120">
        <f t="shared" si="2"/>
        <v>12258.620689655174</v>
      </c>
      <c r="M23" s="121" t="s">
        <v>1148</v>
      </c>
      <c r="N23" s="117" t="s">
        <v>156</v>
      </c>
      <c r="O23" s="117" t="s">
        <v>1149</v>
      </c>
    </row>
    <row r="24" spans="1:15" s="122" customFormat="1" ht="19.2">
      <c r="A24" s="835"/>
      <c r="B24" s="116">
        <v>202</v>
      </c>
      <c r="C24" s="117" t="s">
        <v>1145</v>
      </c>
      <c r="D24" s="117" t="s">
        <v>155</v>
      </c>
      <c r="E24" s="117" t="s">
        <v>1151</v>
      </c>
      <c r="F24" s="117" t="s">
        <v>1152</v>
      </c>
      <c r="G24" s="117">
        <v>10000</v>
      </c>
      <c r="H24" s="117">
        <v>11000</v>
      </c>
      <c r="I24" s="660">
        <v>79987.5</v>
      </c>
      <c r="J24" s="118">
        <f t="shared" si="0"/>
        <v>79987.5</v>
      </c>
      <c r="K24" s="119">
        <f t="shared" si="1"/>
        <v>18387.931034482761</v>
      </c>
      <c r="L24" s="120">
        <f t="shared" si="2"/>
        <v>18387.931034482761</v>
      </c>
      <c r="M24" s="121" t="s">
        <v>1148</v>
      </c>
      <c r="N24" s="117" t="s">
        <v>156</v>
      </c>
      <c r="O24" s="117" t="s">
        <v>1151</v>
      </c>
    </row>
    <row r="25" spans="1:15" s="122" customFormat="1" ht="19.2">
      <c r="A25" s="835"/>
      <c r="B25" s="116">
        <v>202</v>
      </c>
      <c r="C25" s="117" t="s">
        <v>1145</v>
      </c>
      <c r="D25" s="117" t="s">
        <v>155</v>
      </c>
      <c r="E25" s="117" t="s">
        <v>1153</v>
      </c>
      <c r="F25" s="117" t="s">
        <v>1154</v>
      </c>
      <c r="G25" s="117">
        <v>12000</v>
      </c>
      <c r="H25" s="117">
        <v>13000</v>
      </c>
      <c r="I25" s="660">
        <v>119981.25000000001</v>
      </c>
      <c r="J25" s="118">
        <f t="shared" si="0"/>
        <v>119981.25000000001</v>
      </c>
      <c r="K25" s="119">
        <f t="shared" si="1"/>
        <v>27581.896551724145</v>
      </c>
      <c r="L25" s="120">
        <f t="shared" si="2"/>
        <v>27581.896551724145</v>
      </c>
      <c r="M25" s="121" t="s">
        <v>1148</v>
      </c>
      <c r="N25" s="117" t="s">
        <v>156</v>
      </c>
      <c r="O25" s="117" t="s">
        <v>1153</v>
      </c>
    </row>
    <row r="26" spans="1:15" s="122" customFormat="1" ht="19.2">
      <c r="A26" s="835"/>
      <c r="B26" s="116">
        <v>202</v>
      </c>
      <c r="C26" s="117" t="s">
        <v>1145</v>
      </c>
      <c r="D26" s="117" t="s">
        <v>155</v>
      </c>
      <c r="E26" s="117" t="s">
        <v>1155</v>
      </c>
      <c r="F26" s="117" t="s">
        <v>1156</v>
      </c>
      <c r="G26" s="117">
        <v>14000</v>
      </c>
      <c r="H26" s="117">
        <v>15000</v>
      </c>
      <c r="I26" s="661">
        <v>180225</v>
      </c>
      <c r="J26" s="118">
        <f t="shared" si="0"/>
        <v>180225</v>
      </c>
      <c r="K26" s="119">
        <f t="shared" si="1"/>
        <v>41431.034482758623</v>
      </c>
      <c r="L26" s="120">
        <f t="shared" si="2"/>
        <v>41431.034482758623</v>
      </c>
      <c r="M26" s="121" t="s">
        <v>1148</v>
      </c>
      <c r="N26" s="117" t="s">
        <v>156</v>
      </c>
      <c r="O26" s="117" t="s">
        <v>1155</v>
      </c>
    </row>
    <row r="27" spans="1:15" s="122" customFormat="1" ht="19.2">
      <c r="A27" s="835" t="s">
        <v>1160</v>
      </c>
      <c r="B27" s="116">
        <v>203</v>
      </c>
      <c r="C27" s="117" t="s">
        <v>1145</v>
      </c>
      <c r="D27" s="117" t="s">
        <v>155</v>
      </c>
      <c r="E27" s="117" t="s">
        <v>1146</v>
      </c>
      <c r="F27" s="117" t="s">
        <v>1147</v>
      </c>
      <c r="G27" s="117">
        <v>6000</v>
      </c>
      <c r="H27" s="117">
        <v>6800</v>
      </c>
      <c r="I27" s="660">
        <v>37125</v>
      </c>
      <c r="J27" s="118">
        <f t="shared" si="0"/>
        <v>37125</v>
      </c>
      <c r="K27" s="119">
        <f t="shared" si="1"/>
        <v>8534.4827586206902</v>
      </c>
      <c r="L27" s="120">
        <f t="shared" si="2"/>
        <v>8534.4827586206902</v>
      </c>
      <c r="M27" s="121" t="s">
        <v>1148</v>
      </c>
      <c r="N27" s="117" t="s">
        <v>156</v>
      </c>
      <c r="O27" s="117" t="s">
        <v>1146</v>
      </c>
    </row>
    <row r="28" spans="1:15" s="122" customFormat="1" ht="19.2">
      <c r="A28" s="835"/>
      <c r="B28" s="116">
        <v>203</v>
      </c>
      <c r="C28" s="117" t="s">
        <v>1145</v>
      </c>
      <c r="D28" s="117" t="s">
        <v>155</v>
      </c>
      <c r="E28" s="117" t="s">
        <v>1149</v>
      </c>
      <c r="F28" s="117" t="s">
        <v>1150</v>
      </c>
      <c r="G28" s="117">
        <v>8000</v>
      </c>
      <c r="H28" s="117">
        <v>9000</v>
      </c>
      <c r="I28" s="660">
        <v>53979.75</v>
      </c>
      <c r="J28" s="118">
        <f t="shared" si="0"/>
        <v>53979.75</v>
      </c>
      <c r="K28" s="119">
        <f t="shared" si="1"/>
        <v>12409.137931034484</v>
      </c>
      <c r="L28" s="120">
        <f t="shared" si="2"/>
        <v>12409.137931034484</v>
      </c>
      <c r="M28" s="121" t="s">
        <v>1148</v>
      </c>
      <c r="N28" s="117" t="s">
        <v>156</v>
      </c>
      <c r="O28" s="117" t="s">
        <v>1149</v>
      </c>
    </row>
    <row r="29" spans="1:15" s="122" customFormat="1" ht="19.2">
      <c r="A29" s="835"/>
      <c r="B29" s="116">
        <v>203</v>
      </c>
      <c r="C29" s="117" t="s">
        <v>1145</v>
      </c>
      <c r="D29" s="117" t="s">
        <v>155</v>
      </c>
      <c r="E29" s="117" t="s">
        <v>1151</v>
      </c>
      <c r="F29" s="117" t="s">
        <v>1152</v>
      </c>
      <c r="G29" s="117">
        <v>10000</v>
      </c>
      <c r="H29" s="117">
        <v>11000</v>
      </c>
      <c r="I29" s="660">
        <v>84375</v>
      </c>
      <c r="J29" s="118">
        <f t="shared" si="0"/>
        <v>84375</v>
      </c>
      <c r="K29" s="119">
        <f t="shared" si="1"/>
        <v>19396.551724137931</v>
      </c>
      <c r="L29" s="120">
        <f t="shared" si="2"/>
        <v>19396.551724137931</v>
      </c>
      <c r="M29" s="121" t="s">
        <v>1148</v>
      </c>
      <c r="N29" s="117" t="s">
        <v>156</v>
      </c>
      <c r="O29" s="117" t="s">
        <v>1151</v>
      </c>
    </row>
    <row r="30" spans="1:15" s="122" customFormat="1" ht="19.2">
      <c r="A30" s="835"/>
      <c r="B30" s="116">
        <v>203</v>
      </c>
      <c r="C30" s="117" t="s">
        <v>1145</v>
      </c>
      <c r="D30" s="117" t="s">
        <v>155</v>
      </c>
      <c r="E30" s="117" t="s">
        <v>1153</v>
      </c>
      <c r="F30" s="117" t="s">
        <v>1154</v>
      </c>
      <c r="G30" s="117">
        <v>12000</v>
      </c>
      <c r="H30" s="117">
        <v>13000</v>
      </c>
      <c r="I30" s="660">
        <v>126562.50000000001</v>
      </c>
      <c r="J30" s="118">
        <f t="shared" si="0"/>
        <v>126562.50000000001</v>
      </c>
      <c r="K30" s="119">
        <f t="shared" si="1"/>
        <v>29094.827586206902</v>
      </c>
      <c r="L30" s="120">
        <f t="shared" si="2"/>
        <v>29094.827586206902</v>
      </c>
      <c r="M30" s="121" t="s">
        <v>1148</v>
      </c>
      <c r="N30" s="117" t="s">
        <v>156</v>
      </c>
      <c r="O30" s="117" t="s">
        <v>1153</v>
      </c>
    </row>
    <row r="31" spans="1:15" s="122" customFormat="1" ht="19.2">
      <c r="A31" s="835"/>
      <c r="B31" s="116">
        <v>203</v>
      </c>
      <c r="C31" s="117" t="s">
        <v>1145</v>
      </c>
      <c r="D31" s="117" t="s">
        <v>155</v>
      </c>
      <c r="E31" s="117" t="s">
        <v>1155</v>
      </c>
      <c r="F31" s="117" t="s">
        <v>1156</v>
      </c>
      <c r="G31" s="117">
        <v>14000</v>
      </c>
      <c r="H31" s="117">
        <v>15000</v>
      </c>
      <c r="I31" s="661">
        <v>188325</v>
      </c>
      <c r="J31" s="118">
        <f t="shared" si="0"/>
        <v>188325</v>
      </c>
      <c r="K31" s="119">
        <f t="shared" si="1"/>
        <v>43293.103448275862</v>
      </c>
      <c r="L31" s="120">
        <f t="shared" si="2"/>
        <v>43293.103448275862</v>
      </c>
      <c r="M31" s="121" t="s">
        <v>1148</v>
      </c>
      <c r="N31" s="117" t="s">
        <v>156</v>
      </c>
      <c r="O31" s="117" t="s">
        <v>1155</v>
      </c>
    </row>
    <row r="32" spans="1:15" s="122" customFormat="1" ht="19.2">
      <c r="A32" s="835" t="s">
        <v>1161</v>
      </c>
      <c r="B32" s="116">
        <v>204</v>
      </c>
      <c r="C32" s="117" t="s">
        <v>1145</v>
      </c>
      <c r="D32" s="117" t="s">
        <v>155</v>
      </c>
      <c r="E32" s="117" t="s">
        <v>1146</v>
      </c>
      <c r="F32" s="117" t="s">
        <v>1147</v>
      </c>
      <c r="G32" s="117">
        <v>6000</v>
      </c>
      <c r="H32" s="117">
        <v>6800</v>
      </c>
      <c r="I32" s="660">
        <v>26325</v>
      </c>
      <c r="J32" s="118">
        <f t="shared" si="0"/>
        <v>26325</v>
      </c>
      <c r="K32" s="119">
        <f t="shared" si="1"/>
        <v>6051.7241379310353</v>
      </c>
      <c r="L32" s="120">
        <f t="shared" si="2"/>
        <v>6051.7241379310353</v>
      </c>
      <c r="M32" s="121" t="s">
        <v>1148</v>
      </c>
      <c r="N32" s="117" t="s">
        <v>156</v>
      </c>
      <c r="O32" s="117" t="s">
        <v>1146</v>
      </c>
    </row>
    <row r="33" spans="1:15" s="122" customFormat="1" ht="19.2">
      <c r="A33" s="835"/>
      <c r="B33" s="116">
        <v>204</v>
      </c>
      <c r="C33" s="117" t="s">
        <v>1145</v>
      </c>
      <c r="D33" s="117" t="s">
        <v>155</v>
      </c>
      <c r="E33" s="117" t="s">
        <v>1149</v>
      </c>
      <c r="F33" s="117" t="s">
        <v>1150</v>
      </c>
      <c r="G33" s="117">
        <v>8000</v>
      </c>
      <c r="H33" s="117">
        <v>9000</v>
      </c>
      <c r="I33" s="660">
        <v>41782.5</v>
      </c>
      <c r="J33" s="118">
        <f t="shared" si="0"/>
        <v>41782.5</v>
      </c>
      <c r="K33" s="119">
        <f t="shared" si="1"/>
        <v>9605.1724137931051</v>
      </c>
      <c r="L33" s="120">
        <f t="shared" si="2"/>
        <v>9605.1724137931051</v>
      </c>
      <c r="M33" s="121" t="s">
        <v>1148</v>
      </c>
      <c r="N33" s="117" t="s">
        <v>156</v>
      </c>
      <c r="O33" s="117" t="s">
        <v>1149</v>
      </c>
    </row>
    <row r="34" spans="1:15" s="122" customFormat="1" ht="19.2">
      <c r="A34" s="835"/>
      <c r="B34" s="116">
        <v>204</v>
      </c>
      <c r="C34" s="117" t="s">
        <v>1145</v>
      </c>
      <c r="D34" s="117" t="s">
        <v>155</v>
      </c>
      <c r="E34" s="117" t="s">
        <v>1151</v>
      </c>
      <c r="F34" s="117" t="s">
        <v>1152</v>
      </c>
      <c r="G34" s="117">
        <v>10000</v>
      </c>
      <c r="H34" s="117">
        <v>11000</v>
      </c>
      <c r="I34" s="660">
        <v>66082.5</v>
      </c>
      <c r="J34" s="118">
        <f t="shared" si="0"/>
        <v>66082.5</v>
      </c>
      <c r="K34" s="119">
        <f t="shared" si="1"/>
        <v>15191.37931034483</v>
      </c>
      <c r="L34" s="120">
        <f t="shared" si="2"/>
        <v>15191.37931034483</v>
      </c>
      <c r="M34" s="121" t="s">
        <v>1148</v>
      </c>
      <c r="N34" s="117" t="s">
        <v>156</v>
      </c>
      <c r="O34" s="117" t="s">
        <v>1151</v>
      </c>
    </row>
    <row r="35" spans="1:15" s="122" customFormat="1" ht="19.2">
      <c r="A35" s="835"/>
      <c r="B35" s="116">
        <v>204</v>
      </c>
      <c r="C35" s="117" t="s">
        <v>1145</v>
      </c>
      <c r="D35" s="117" t="s">
        <v>155</v>
      </c>
      <c r="E35" s="117" t="s">
        <v>1153</v>
      </c>
      <c r="F35" s="117" t="s">
        <v>1154</v>
      </c>
      <c r="G35" s="117">
        <v>12000</v>
      </c>
      <c r="H35" s="117">
        <v>13000</v>
      </c>
      <c r="I35" s="661">
        <v>98887.5</v>
      </c>
      <c r="J35" s="118">
        <f t="shared" si="0"/>
        <v>98887.5</v>
      </c>
      <c r="K35" s="119">
        <f t="shared" si="1"/>
        <v>22732.758620689656</v>
      </c>
      <c r="L35" s="120">
        <f t="shared" si="2"/>
        <v>22732.758620689656</v>
      </c>
      <c r="M35" s="121" t="s">
        <v>1148</v>
      </c>
      <c r="N35" s="117" t="s">
        <v>156</v>
      </c>
      <c r="O35" s="117" t="s">
        <v>1153</v>
      </c>
    </row>
    <row r="36" spans="1:15" s="122" customFormat="1" ht="19.2">
      <c r="A36" s="835"/>
      <c r="B36" s="116">
        <v>204</v>
      </c>
      <c r="C36" s="117" t="s">
        <v>1145</v>
      </c>
      <c r="D36" s="117" t="s">
        <v>155</v>
      </c>
      <c r="E36" s="117" t="s">
        <v>1155</v>
      </c>
      <c r="F36" s="117" t="s">
        <v>1156</v>
      </c>
      <c r="G36" s="117">
        <v>14000</v>
      </c>
      <c r="H36" s="117">
        <v>15000</v>
      </c>
      <c r="I36" s="661">
        <v>141682.5</v>
      </c>
      <c r="J36" s="118">
        <f t="shared" si="0"/>
        <v>141682.5</v>
      </c>
      <c r="K36" s="119">
        <f t="shared" si="1"/>
        <v>32570.689655172417</v>
      </c>
      <c r="L36" s="120">
        <f t="shared" si="2"/>
        <v>32570.689655172417</v>
      </c>
      <c r="M36" s="121" t="s">
        <v>1148</v>
      </c>
      <c r="N36" s="117" t="s">
        <v>156</v>
      </c>
      <c r="O36" s="117" t="s">
        <v>1155</v>
      </c>
    </row>
    <row r="37" spans="1:15" s="122" customFormat="1" ht="19.2">
      <c r="A37" s="835" t="s">
        <v>1162</v>
      </c>
      <c r="B37" s="116">
        <v>204</v>
      </c>
      <c r="C37" s="117" t="s">
        <v>1145</v>
      </c>
      <c r="D37" s="117" t="s">
        <v>155</v>
      </c>
      <c r="E37" s="117" t="s">
        <v>1146</v>
      </c>
      <c r="F37" s="117" t="s">
        <v>1147</v>
      </c>
      <c r="G37" s="117">
        <v>6000</v>
      </c>
      <c r="H37" s="117">
        <v>6800</v>
      </c>
      <c r="I37" s="660">
        <v>25582.5</v>
      </c>
      <c r="J37" s="118">
        <f t="shared" si="0"/>
        <v>25582.5</v>
      </c>
      <c r="K37" s="119">
        <f t="shared" si="1"/>
        <v>5881.0344827586214</v>
      </c>
      <c r="L37" s="120">
        <f t="shared" si="2"/>
        <v>5881.0344827586214</v>
      </c>
      <c r="M37" s="121" t="s">
        <v>1148</v>
      </c>
      <c r="N37" s="117" t="s">
        <v>156</v>
      </c>
      <c r="O37" s="117" t="s">
        <v>1146</v>
      </c>
    </row>
    <row r="38" spans="1:15" s="122" customFormat="1" ht="19.2">
      <c r="A38" s="835"/>
      <c r="B38" s="116">
        <v>204</v>
      </c>
      <c r="C38" s="117" t="s">
        <v>1145</v>
      </c>
      <c r="D38" s="117" t="s">
        <v>155</v>
      </c>
      <c r="E38" s="117" t="s">
        <v>1149</v>
      </c>
      <c r="F38" s="117" t="s">
        <v>1150</v>
      </c>
      <c r="G38" s="117">
        <v>8000</v>
      </c>
      <c r="H38" s="117">
        <v>9000</v>
      </c>
      <c r="I38" s="660">
        <v>40432.5</v>
      </c>
      <c r="J38" s="118">
        <f t="shared" si="0"/>
        <v>40432.5</v>
      </c>
      <c r="K38" s="119">
        <f t="shared" si="1"/>
        <v>9294.8275862068967</v>
      </c>
      <c r="L38" s="120">
        <f t="shared" si="2"/>
        <v>9294.8275862068967</v>
      </c>
      <c r="M38" s="121" t="s">
        <v>1148</v>
      </c>
      <c r="N38" s="117" t="s">
        <v>156</v>
      </c>
      <c r="O38" s="117" t="s">
        <v>1149</v>
      </c>
    </row>
    <row r="39" spans="1:15" s="122" customFormat="1" ht="19.2">
      <c r="A39" s="835"/>
      <c r="B39" s="116">
        <v>204</v>
      </c>
      <c r="C39" s="117" t="s">
        <v>1145</v>
      </c>
      <c r="D39" s="117" t="s">
        <v>155</v>
      </c>
      <c r="E39" s="117" t="s">
        <v>1151</v>
      </c>
      <c r="F39" s="117" t="s">
        <v>1152</v>
      </c>
      <c r="G39" s="117">
        <v>10000</v>
      </c>
      <c r="H39" s="117">
        <v>11000</v>
      </c>
      <c r="I39" s="660">
        <v>64125.000000000007</v>
      </c>
      <c r="J39" s="118">
        <f t="shared" si="0"/>
        <v>64125.000000000007</v>
      </c>
      <c r="K39" s="119">
        <f t="shared" si="1"/>
        <v>14741.37931034483</v>
      </c>
      <c r="L39" s="120">
        <f t="shared" si="2"/>
        <v>14741.37931034483</v>
      </c>
      <c r="M39" s="121" t="s">
        <v>1148</v>
      </c>
      <c r="N39" s="117" t="s">
        <v>156</v>
      </c>
      <c r="O39" s="117" t="s">
        <v>1151</v>
      </c>
    </row>
    <row r="40" spans="1:15" s="122" customFormat="1" ht="19.2">
      <c r="A40" s="835"/>
      <c r="B40" s="116">
        <v>204</v>
      </c>
      <c r="C40" s="117" t="s">
        <v>1145</v>
      </c>
      <c r="D40" s="117" t="s">
        <v>155</v>
      </c>
      <c r="E40" s="117" t="s">
        <v>1153</v>
      </c>
      <c r="F40" s="117" t="s">
        <v>1154</v>
      </c>
      <c r="G40" s="117">
        <v>12000</v>
      </c>
      <c r="H40" s="117">
        <v>13000</v>
      </c>
      <c r="I40" s="661">
        <v>97132.5</v>
      </c>
      <c r="J40" s="118">
        <f t="shared" si="0"/>
        <v>97132.5</v>
      </c>
      <c r="K40" s="119">
        <f t="shared" si="1"/>
        <v>22329.310344827587</v>
      </c>
      <c r="L40" s="120">
        <f t="shared" si="2"/>
        <v>22329.310344827587</v>
      </c>
      <c r="M40" s="121" t="s">
        <v>1148</v>
      </c>
      <c r="N40" s="117" t="s">
        <v>156</v>
      </c>
      <c r="O40" s="117" t="s">
        <v>1153</v>
      </c>
    </row>
    <row r="41" spans="1:15" s="122" customFormat="1" ht="19.2">
      <c r="A41" s="835"/>
      <c r="B41" s="116">
        <v>204</v>
      </c>
      <c r="C41" s="117" t="s">
        <v>1145</v>
      </c>
      <c r="D41" s="117" t="s">
        <v>155</v>
      </c>
      <c r="E41" s="117" t="s">
        <v>1155</v>
      </c>
      <c r="F41" s="117" t="s">
        <v>1156</v>
      </c>
      <c r="G41" s="117">
        <v>14000</v>
      </c>
      <c r="H41" s="117">
        <v>15000</v>
      </c>
      <c r="I41" s="661">
        <v>137362.5</v>
      </c>
      <c r="J41" s="118">
        <f t="shared" si="0"/>
        <v>137362.5</v>
      </c>
      <c r="K41" s="119">
        <f t="shared" si="1"/>
        <v>31577.586206896554</v>
      </c>
      <c r="L41" s="120">
        <f t="shared" si="2"/>
        <v>31577.586206896554</v>
      </c>
      <c r="M41" s="121" t="s">
        <v>1148</v>
      </c>
      <c r="N41" s="117" t="s">
        <v>156</v>
      </c>
      <c r="O41" s="117" t="s">
        <v>1155</v>
      </c>
    </row>
    <row r="42" spans="1:15" s="122" customFormat="1" ht="19.2">
      <c r="A42" s="835" t="s">
        <v>1163</v>
      </c>
      <c r="B42" s="116">
        <v>204</v>
      </c>
      <c r="C42" s="117" t="s">
        <v>1145</v>
      </c>
      <c r="D42" s="117" t="s">
        <v>155</v>
      </c>
      <c r="E42" s="117" t="s">
        <v>1146</v>
      </c>
      <c r="F42" s="117" t="s">
        <v>1147</v>
      </c>
      <c r="G42" s="117">
        <v>6000</v>
      </c>
      <c r="H42" s="117">
        <v>6800</v>
      </c>
      <c r="I42" s="660">
        <v>23287.5</v>
      </c>
      <c r="J42" s="118">
        <f t="shared" si="0"/>
        <v>23287.5</v>
      </c>
      <c r="K42" s="119">
        <f t="shared" si="1"/>
        <v>5353.4482758620697</v>
      </c>
      <c r="L42" s="120">
        <f t="shared" si="2"/>
        <v>5353.4482758620697</v>
      </c>
      <c r="M42" s="121" t="s">
        <v>1148</v>
      </c>
      <c r="N42" s="117" t="s">
        <v>156</v>
      </c>
      <c r="O42" s="117" t="s">
        <v>1146</v>
      </c>
    </row>
    <row r="43" spans="1:15" s="122" customFormat="1" ht="19.2">
      <c r="A43" s="835"/>
      <c r="B43" s="116">
        <v>204</v>
      </c>
      <c r="C43" s="117" t="s">
        <v>1145</v>
      </c>
      <c r="D43" s="117" t="s">
        <v>155</v>
      </c>
      <c r="E43" s="117" t="s">
        <v>1149</v>
      </c>
      <c r="F43" s="117" t="s">
        <v>1150</v>
      </c>
      <c r="G43" s="117">
        <v>8000</v>
      </c>
      <c r="H43" s="117">
        <v>9000</v>
      </c>
      <c r="I43" s="660">
        <v>37732.5</v>
      </c>
      <c r="J43" s="118">
        <f t="shared" si="0"/>
        <v>37732.5</v>
      </c>
      <c r="K43" s="119">
        <f t="shared" si="1"/>
        <v>8674.1379310344837</v>
      </c>
      <c r="L43" s="120">
        <f t="shared" si="2"/>
        <v>8674.1379310344837</v>
      </c>
      <c r="M43" s="121" t="s">
        <v>1148</v>
      </c>
      <c r="N43" s="117" t="s">
        <v>156</v>
      </c>
      <c r="O43" s="117" t="s">
        <v>1149</v>
      </c>
    </row>
    <row r="44" spans="1:15" s="122" customFormat="1" ht="19.2">
      <c r="A44" s="835"/>
      <c r="B44" s="116">
        <v>204</v>
      </c>
      <c r="C44" s="117" t="s">
        <v>1145</v>
      </c>
      <c r="D44" s="117" t="s">
        <v>155</v>
      </c>
      <c r="E44" s="117" t="s">
        <v>1151</v>
      </c>
      <c r="F44" s="117" t="s">
        <v>1152</v>
      </c>
      <c r="G44" s="117">
        <v>10000</v>
      </c>
      <c r="H44" s="117">
        <v>11000</v>
      </c>
      <c r="I44" s="660">
        <v>60682.500000000007</v>
      </c>
      <c r="J44" s="118">
        <f t="shared" si="0"/>
        <v>60682.500000000007</v>
      </c>
      <c r="K44" s="119">
        <f t="shared" si="1"/>
        <v>13950.000000000004</v>
      </c>
      <c r="L44" s="120">
        <f t="shared" si="2"/>
        <v>13950.000000000004</v>
      </c>
      <c r="M44" s="121" t="s">
        <v>1148</v>
      </c>
      <c r="N44" s="117" t="s">
        <v>156</v>
      </c>
      <c r="O44" s="117" t="s">
        <v>1151</v>
      </c>
    </row>
    <row r="45" spans="1:15" s="122" customFormat="1" ht="19.2">
      <c r="A45" s="835"/>
      <c r="B45" s="116">
        <v>204</v>
      </c>
      <c r="C45" s="117" t="s">
        <v>1145</v>
      </c>
      <c r="D45" s="117" t="s">
        <v>155</v>
      </c>
      <c r="E45" s="117" t="s">
        <v>1153</v>
      </c>
      <c r="F45" s="117" t="s">
        <v>1154</v>
      </c>
      <c r="G45" s="117">
        <v>12000</v>
      </c>
      <c r="H45" s="117">
        <v>13000</v>
      </c>
      <c r="I45" s="661">
        <v>93825</v>
      </c>
      <c r="J45" s="118">
        <f t="shared" si="0"/>
        <v>93825</v>
      </c>
      <c r="K45" s="119">
        <f t="shared" si="1"/>
        <v>21568.96551724138</v>
      </c>
      <c r="L45" s="120">
        <f t="shared" si="2"/>
        <v>21568.96551724138</v>
      </c>
      <c r="M45" s="121" t="s">
        <v>1148</v>
      </c>
      <c r="N45" s="117" t="s">
        <v>156</v>
      </c>
      <c r="O45" s="117" t="s">
        <v>1153</v>
      </c>
    </row>
    <row r="46" spans="1:15" s="122" customFormat="1" ht="19.2">
      <c r="A46" s="835"/>
      <c r="B46" s="116">
        <v>204</v>
      </c>
      <c r="C46" s="117" t="s">
        <v>1145</v>
      </c>
      <c r="D46" s="117" t="s">
        <v>155</v>
      </c>
      <c r="E46" s="117" t="s">
        <v>1155</v>
      </c>
      <c r="F46" s="117" t="s">
        <v>1156</v>
      </c>
      <c r="G46" s="117">
        <v>14000</v>
      </c>
      <c r="H46" s="117">
        <v>15000</v>
      </c>
      <c r="I46" s="661">
        <v>133650</v>
      </c>
      <c r="J46" s="118">
        <f t="shared" si="0"/>
        <v>133650</v>
      </c>
      <c r="K46" s="119">
        <f t="shared" si="1"/>
        <v>30724.137931034486</v>
      </c>
      <c r="L46" s="120">
        <f t="shared" si="2"/>
        <v>30724.137931034486</v>
      </c>
      <c r="M46" s="121" t="s">
        <v>1148</v>
      </c>
      <c r="N46" s="117" t="s">
        <v>156</v>
      </c>
      <c r="O46" s="117" t="s">
        <v>1155</v>
      </c>
    </row>
    <row r="47" spans="1:15" s="122" customFormat="1" ht="19.2">
      <c r="A47" s="835" t="s">
        <v>1164</v>
      </c>
      <c r="B47" s="116">
        <v>206</v>
      </c>
      <c r="C47" s="117" t="s">
        <v>1145</v>
      </c>
      <c r="D47" s="117" t="s">
        <v>155</v>
      </c>
      <c r="E47" s="117" t="s">
        <v>1146</v>
      </c>
      <c r="F47" s="117" t="s">
        <v>1147</v>
      </c>
      <c r="G47" s="117">
        <v>6000</v>
      </c>
      <c r="H47" s="117">
        <v>6800</v>
      </c>
      <c r="I47" s="660">
        <v>26932.5</v>
      </c>
      <c r="J47" s="118">
        <f t="shared" si="0"/>
        <v>26932.5</v>
      </c>
      <c r="K47" s="119">
        <f t="shared" si="1"/>
        <v>6191.3793103448279</v>
      </c>
      <c r="L47" s="120">
        <f t="shared" si="2"/>
        <v>6191.3793103448279</v>
      </c>
      <c r="M47" s="121" t="s">
        <v>1148</v>
      </c>
      <c r="N47" s="117" t="s">
        <v>156</v>
      </c>
      <c r="O47" s="117" t="s">
        <v>1146</v>
      </c>
    </row>
    <row r="48" spans="1:15" s="122" customFormat="1" ht="19.2">
      <c r="A48" s="835"/>
      <c r="B48" s="116">
        <v>206</v>
      </c>
      <c r="C48" s="117" t="s">
        <v>1145</v>
      </c>
      <c r="D48" s="117" t="s">
        <v>155</v>
      </c>
      <c r="E48" s="117" t="s">
        <v>1149</v>
      </c>
      <c r="F48" s="117" t="s">
        <v>1150</v>
      </c>
      <c r="G48" s="117">
        <v>8000</v>
      </c>
      <c r="H48" s="117">
        <v>9000</v>
      </c>
      <c r="I48" s="660">
        <v>42187.5</v>
      </c>
      <c r="J48" s="118">
        <f t="shared" si="0"/>
        <v>42187.5</v>
      </c>
      <c r="K48" s="119">
        <f t="shared" si="1"/>
        <v>9698.2758620689656</v>
      </c>
      <c r="L48" s="120">
        <f t="shared" si="2"/>
        <v>9698.2758620689656</v>
      </c>
      <c r="M48" s="121" t="s">
        <v>1148</v>
      </c>
      <c r="N48" s="117" t="s">
        <v>156</v>
      </c>
      <c r="O48" s="117" t="s">
        <v>1149</v>
      </c>
    </row>
    <row r="49" spans="1:15" s="122" customFormat="1" ht="19.2">
      <c r="A49" s="835"/>
      <c r="B49" s="116">
        <v>206</v>
      </c>
      <c r="C49" s="117" t="s">
        <v>1145</v>
      </c>
      <c r="D49" s="117" t="s">
        <v>155</v>
      </c>
      <c r="E49" s="117" t="s">
        <v>1151</v>
      </c>
      <c r="F49" s="117" t="s">
        <v>1152</v>
      </c>
      <c r="G49" s="117">
        <v>10000</v>
      </c>
      <c r="H49" s="117">
        <v>11000</v>
      </c>
      <c r="I49" s="660">
        <v>64732.500000000007</v>
      </c>
      <c r="J49" s="118">
        <f t="shared" si="0"/>
        <v>64732.500000000007</v>
      </c>
      <c r="K49" s="119">
        <f t="shared" si="1"/>
        <v>14881.034482758623</v>
      </c>
      <c r="L49" s="120">
        <f t="shared" si="2"/>
        <v>14881.034482758623</v>
      </c>
      <c r="M49" s="121" t="s">
        <v>1148</v>
      </c>
      <c r="N49" s="117" t="s">
        <v>156</v>
      </c>
      <c r="O49" s="117" t="s">
        <v>1151</v>
      </c>
    </row>
    <row r="50" spans="1:15" s="122" customFormat="1" ht="19.2">
      <c r="A50" s="835"/>
      <c r="B50" s="116">
        <v>206</v>
      </c>
      <c r="C50" s="117" t="s">
        <v>1145</v>
      </c>
      <c r="D50" s="117" t="s">
        <v>155</v>
      </c>
      <c r="E50" s="117" t="s">
        <v>1153</v>
      </c>
      <c r="F50" s="117" t="s">
        <v>1154</v>
      </c>
      <c r="G50" s="117">
        <v>12000</v>
      </c>
      <c r="H50" s="117">
        <v>13000</v>
      </c>
      <c r="I50" s="661">
        <v>97098.75</v>
      </c>
      <c r="J50" s="118">
        <f t="shared" si="0"/>
        <v>97098.75</v>
      </c>
      <c r="K50" s="119">
        <f t="shared" si="1"/>
        <v>22321.551724137931</v>
      </c>
      <c r="L50" s="120">
        <f t="shared" si="2"/>
        <v>22321.551724137931</v>
      </c>
      <c r="M50" s="121" t="s">
        <v>1148</v>
      </c>
      <c r="N50" s="117" t="s">
        <v>156</v>
      </c>
      <c r="O50" s="117" t="s">
        <v>1153</v>
      </c>
    </row>
    <row r="51" spans="1:15" s="122" customFormat="1" ht="19.2">
      <c r="A51" s="835"/>
      <c r="B51" s="116">
        <v>206</v>
      </c>
      <c r="C51" s="117" t="s">
        <v>1145</v>
      </c>
      <c r="D51" s="117" t="s">
        <v>155</v>
      </c>
      <c r="E51" s="117" t="s">
        <v>1155</v>
      </c>
      <c r="F51" s="117" t="s">
        <v>1156</v>
      </c>
      <c r="G51" s="117">
        <v>14000</v>
      </c>
      <c r="H51" s="117">
        <v>15000</v>
      </c>
      <c r="I51" s="661">
        <v>143775</v>
      </c>
      <c r="J51" s="118">
        <f t="shared" si="0"/>
        <v>143775</v>
      </c>
      <c r="K51" s="119">
        <f t="shared" si="1"/>
        <v>33051.724137931036</v>
      </c>
      <c r="L51" s="120">
        <f t="shared" si="2"/>
        <v>33051.724137931036</v>
      </c>
      <c r="M51" s="121" t="s">
        <v>1148</v>
      </c>
      <c r="N51" s="117" t="s">
        <v>156</v>
      </c>
      <c r="O51" s="117" t="s">
        <v>1155</v>
      </c>
    </row>
    <row r="52" spans="1:15" s="122" customFormat="1" ht="19.2">
      <c r="A52" s="835" t="s">
        <v>1165</v>
      </c>
      <c r="B52" s="116">
        <v>206</v>
      </c>
      <c r="C52" s="117" t="s">
        <v>1145</v>
      </c>
      <c r="D52" s="117" t="s">
        <v>155</v>
      </c>
      <c r="E52" s="117" t="s">
        <v>1146</v>
      </c>
      <c r="F52" s="117" t="s">
        <v>1147</v>
      </c>
      <c r="G52" s="117">
        <v>6000</v>
      </c>
      <c r="H52" s="117">
        <v>6800</v>
      </c>
      <c r="I52" s="660">
        <v>26932.5</v>
      </c>
      <c r="J52" s="118">
        <f t="shared" si="0"/>
        <v>26932.5</v>
      </c>
      <c r="K52" s="119">
        <f t="shared" si="1"/>
        <v>6191.3793103448279</v>
      </c>
      <c r="L52" s="120">
        <f t="shared" si="2"/>
        <v>6191.3793103448279</v>
      </c>
      <c r="M52" s="121" t="s">
        <v>1148</v>
      </c>
      <c r="N52" s="117" t="s">
        <v>156</v>
      </c>
      <c r="O52" s="117" t="s">
        <v>1146</v>
      </c>
    </row>
    <row r="53" spans="1:15" s="122" customFormat="1" ht="19.2">
      <c r="A53" s="835"/>
      <c r="B53" s="116">
        <v>206</v>
      </c>
      <c r="C53" s="117" t="s">
        <v>1145</v>
      </c>
      <c r="D53" s="117" t="s">
        <v>155</v>
      </c>
      <c r="E53" s="117" t="s">
        <v>1149</v>
      </c>
      <c r="F53" s="117" t="s">
        <v>1150</v>
      </c>
      <c r="G53" s="117">
        <v>8000</v>
      </c>
      <c r="H53" s="117">
        <v>9000</v>
      </c>
      <c r="I53" s="660">
        <v>42187.5</v>
      </c>
      <c r="J53" s="118">
        <f t="shared" si="0"/>
        <v>42187.5</v>
      </c>
      <c r="K53" s="119">
        <f t="shared" si="1"/>
        <v>9698.2758620689656</v>
      </c>
      <c r="L53" s="120">
        <f t="shared" si="2"/>
        <v>9698.2758620689656</v>
      </c>
      <c r="M53" s="121" t="s">
        <v>1148</v>
      </c>
      <c r="N53" s="117" t="s">
        <v>156</v>
      </c>
      <c r="O53" s="117" t="s">
        <v>1149</v>
      </c>
    </row>
    <row r="54" spans="1:15" s="122" customFormat="1" ht="19.2">
      <c r="A54" s="835"/>
      <c r="B54" s="116">
        <v>206</v>
      </c>
      <c r="C54" s="117" t="s">
        <v>1145</v>
      </c>
      <c r="D54" s="117" t="s">
        <v>155</v>
      </c>
      <c r="E54" s="117" t="s">
        <v>1151</v>
      </c>
      <c r="F54" s="117" t="s">
        <v>1152</v>
      </c>
      <c r="G54" s="117">
        <v>10000</v>
      </c>
      <c r="H54" s="117">
        <v>11000</v>
      </c>
      <c r="I54" s="660">
        <v>64732.500000000007</v>
      </c>
      <c r="J54" s="118">
        <f t="shared" si="0"/>
        <v>64732.500000000007</v>
      </c>
      <c r="K54" s="119">
        <f t="shared" si="1"/>
        <v>14881.034482758623</v>
      </c>
      <c r="L54" s="120">
        <f t="shared" si="2"/>
        <v>14881.034482758623</v>
      </c>
      <c r="M54" s="121" t="s">
        <v>1148</v>
      </c>
      <c r="N54" s="117" t="s">
        <v>156</v>
      </c>
      <c r="O54" s="117" t="s">
        <v>1151</v>
      </c>
    </row>
    <row r="55" spans="1:15" s="122" customFormat="1" ht="19.2">
      <c r="A55" s="835"/>
      <c r="B55" s="116">
        <v>206</v>
      </c>
      <c r="C55" s="117" t="s">
        <v>1145</v>
      </c>
      <c r="D55" s="117" t="s">
        <v>155</v>
      </c>
      <c r="E55" s="117" t="s">
        <v>1153</v>
      </c>
      <c r="F55" s="117" t="s">
        <v>1154</v>
      </c>
      <c r="G55" s="117">
        <v>12000</v>
      </c>
      <c r="H55" s="117">
        <v>13000</v>
      </c>
      <c r="I55" s="661">
        <v>97098.75</v>
      </c>
      <c r="J55" s="118">
        <f t="shared" si="0"/>
        <v>97098.75</v>
      </c>
      <c r="K55" s="119">
        <f t="shared" si="1"/>
        <v>22321.551724137931</v>
      </c>
      <c r="L55" s="120">
        <f t="shared" si="2"/>
        <v>22321.551724137931</v>
      </c>
      <c r="M55" s="121" t="s">
        <v>1148</v>
      </c>
      <c r="N55" s="117" t="s">
        <v>156</v>
      </c>
      <c r="O55" s="117" t="s">
        <v>1153</v>
      </c>
    </row>
    <row r="56" spans="1:15" s="122" customFormat="1" ht="19.2">
      <c r="A56" s="835"/>
      <c r="B56" s="116">
        <v>206</v>
      </c>
      <c r="C56" s="117" t="s">
        <v>1145</v>
      </c>
      <c r="D56" s="117" t="s">
        <v>155</v>
      </c>
      <c r="E56" s="117" t="s">
        <v>1155</v>
      </c>
      <c r="F56" s="117" t="s">
        <v>1156</v>
      </c>
      <c r="G56" s="117">
        <v>14000</v>
      </c>
      <c r="H56" s="117">
        <v>15000</v>
      </c>
      <c r="I56" s="661">
        <v>143775</v>
      </c>
      <c r="J56" s="118">
        <f t="shared" si="0"/>
        <v>143775</v>
      </c>
      <c r="K56" s="119">
        <f t="shared" si="1"/>
        <v>33051.724137931036</v>
      </c>
      <c r="L56" s="120">
        <f t="shared" si="2"/>
        <v>33051.724137931036</v>
      </c>
      <c r="M56" s="121" t="s">
        <v>1148</v>
      </c>
      <c r="N56" s="117" t="s">
        <v>156</v>
      </c>
      <c r="O56" s="117" t="s">
        <v>1155</v>
      </c>
    </row>
    <row r="57" spans="1:15" s="122" customFormat="1" ht="19.2">
      <c r="A57" s="835" t="s">
        <v>1166</v>
      </c>
      <c r="B57" s="116">
        <v>206</v>
      </c>
      <c r="C57" s="117" t="s">
        <v>1145</v>
      </c>
      <c r="D57" s="117" t="s">
        <v>155</v>
      </c>
      <c r="E57" s="117" t="s">
        <v>1146</v>
      </c>
      <c r="F57" s="117" t="s">
        <v>1147</v>
      </c>
      <c r="G57" s="117">
        <v>6000</v>
      </c>
      <c r="H57" s="117">
        <v>6800</v>
      </c>
      <c r="I57" s="660">
        <v>26932.5</v>
      </c>
      <c r="J57" s="118">
        <f t="shared" si="0"/>
        <v>26932.5</v>
      </c>
      <c r="K57" s="119">
        <f t="shared" si="1"/>
        <v>6191.3793103448279</v>
      </c>
      <c r="L57" s="120">
        <f t="shared" si="2"/>
        <v>6191.3793103448279</v>
      </c>
      <c r="M57" s="121" t="s">
        <v>1148</v>
      </c>
      <c r="N57" s="117" t="s">
        <v>156</v>
      </c>
      <c r="O57" s="117" t="s">
        <v>1146</v>
      </c>
    </row>
    <row r="58" spans="1:15" s="122" customFormat="1" ht="19.2">
      <c r="A58" s="835"/>
      <c r="B58" s="116">
        <v>206</v>
      </c>
      <c r="C58" s="117" t="s">
        <v>1145</v>
      </c>
      <c r="D58" s="117" t="s">
        <v>155</v>
      </c>
      <c r="E58" s="117" t="s">
        <v>1149</v>
      </c>
      <c r="F58" s="117" t="s">
        <v>1150</v>
      </c>
      <c r="G58" s="117">
        <v>8000</v>
      </c>
      <c r="H58" s="117">
        <v>9000</v>
      </c>
      <c r="I58" s="660">
        <v>42187.5</v>
      </c>
      <c r="J58" s="118">
        <f t="shared" si="0"/>
        <v>42187.5</v>
      </c>
      <c r="K58" s="119">
        <f t="shared" si="1"/>
        <v>9698.2758620689656</v>
      </c>
      <c r="L58" s="120">
        <f t="shared" si="2"/>
        <v>9698.2758620689656</v>
      </c>
      <c r="M58" s="121" t="s">
        <v>1148</v>
      </c>
      <c r="N58" s="117" t="s">
        <v>156</v>
      </c>
      <c r="O58" s="117" t="s">
        <v>1149</v>
      </c>
    </row>
    <row r="59" spans="1:15" s="122" customFormat="1" ht="19.2">
      <c r="A59" s="835"/>
      <c r="B59" s="116">
        <v>206</v>
      </c>
      <c r="C59" s="117" t="s">
        <v>1145</v>
      </c>
      <c r="D59" s="117" t="s">
        <v>155</v>
      </c>
      <c r="E59" s="117" t="s">
        <v>1151</v>
      </c>
      <c r="F59" s="117" t="s">
        <v>1152</v>
      </c>
      <c r="G59" s="117">
        <v>10000</v>
      </c>
      <c r="H59" s="117">
        <v>11000</v>
      </c>
      <c r="I59" s="660">
        <v>64732.500000000007</v>
      </c>
      <c r="J59" s="118">
        <f t="shared" si="0"/>
        <v>64732.500000000007</v>
      </c>
      <c r="K59" s="119">
        <f t="shared" si="1"/>
        <v>14881.034482758623</v>
      </c>
      <c r="L59" s="120">
        <f t="shared" si="2"/>
        <v>14881.034482758623</v>
      </c>
      <c r="M59" s="121" t="s">
        <v>1148</v>
      </c>
      <c r="N59" s="117" t="s">
        <v>156</v>
      </c>
      <c r="O59" s="117" t="s">
        <v>1151</v>
      </c>
    </row>
    <row r="60" spans="1:15" s="122" customFormat="1" ht="19.2">
      <c r="A60" s="835"/>
      <c r="B60" s="116">
        <v>206</v>
      </c>
      <c r="C60" s="117" t="s">
        <v>1145</v>
      </c>
      <c r="D60" s="117" t="s">
        <v>155</v>
      </c>
      <c r="E60" s="117" t="s">
        <v>1153</v>
      </c>
      <c r="F60" s="117" t="s">
        <v>1154</v>
      </c>
      <c r="G60" s="117">
        <v>12000</v>
      </c>
      <c r="H60" s="117">
        <v>13000</v>
      </c>
      <c r="I60" s="661">
        <v>97098.75</v>
      </c>
      <c r="J60" s="118">
        <f t="shared" si="0"/>
        <v>97098.75</v>
      </c>
      <c r="K60" s="119">
        <f t="shared" si="1"/>
        <v>22321.551724137931</v>
      </c>
      <c r="L60" s="120">
        <f t="shared" si="2"/>
        <v>22321.551724137931</v>
      </c>
      <c r="M60" s="121" t="s">
        <v>1148</v>
      </c>
      <c r="N60" s="117" t="s">
        <v>156</v>
      </c>
      <c r="O60" s="117" t="s">
        <v>1153</v>
      </c>
    </row>
    <row r="61" spans="1:15" s="122" customFormat="1" ht="19.2">
      <c r="A61" s="835"/>
      <c r="B61" s="116">
        <v>206</v>
      </c>
      <c r="C61" s="117" t="s">
        <v>1145</v>
      </c>
      <c r="D61" s="117" t="s">
        <v>155</v>
      </c>
      <c r="E61" s="117" t="s">
        <v>1155</v>
      </c>
      <c r="F61" s="117" t="s">
        <v>1156</v>
      </c>
      <c r="G61" s="117">
        <v>14000</v>
      </c>
      <c r="H61" s="117">
        <v>15000</v>
      </c>
      <c r="I61" s="661">
        <v>143775</v>
      </c>
      <c r="J61" s="118">
        <f t="shared" si="0"/>
        <v>143775</v>
      </c>
      <c r="K61" s="119">
        <f t="shared" si="1"/>
        <v>33051.724137931036</v>
      </c>
      <c r="L61" s="120">
        <f t="shared" si="2"/>
        <v>33051.724137931036</v>
      </c>
      <c r="M61" s="121" t="s">
        <v>1148</v>
      </c>
      <c r="N61" s="117" t="s">
        <v>156</v>
      </c>
      <c r="O61" s="117" t="s">
        <v>1155</v>
      </c>
    </row>
    <row r="62" spans="1:15" s="122" customFormat="1" ht="19.2">
      <c r="A62" s="835" t="s">
        <v>1167</v>
      </c>
      <c r="B62" s="116">
        <v>208</v>
      </c>
      <c r="C62" s="117" t="s">
        <v>1145</v>
      </c>
      <c r="D62" s="117" t="s">
        <v>155</v>
      </c>
      <c r="E62" s="117" t="s">
        <v>1146</v>
      </c>
      <c r="F62" s="117" t="s">
        <v>1147</v>
      </c>
      <c r="G62" s="117">
        <v>6000</v>
      </c>
      <c r="H62" s="117">
        <v>6800</v>
      </c>
      <c r="I62" s="661">
        <v>26325</v>
      </c>
      <c r="J62" s="118">
        <f t="shared" si="0"/>
        <v>26325</v>
      </c>
      <c r="K62" s="119">
        <f t="shared" si="1"/>
        <v>6051.7241379310353</v>
      </c>
      <c r="L62" s="120">
        <f t="shared" si="2"/>
        <v>6051.7241379310353</v>
      </c>
      <c r="M62" s="121" t="s">
        <v>1148</v>
      </c>
      <c r="N62" s="117" t="s">
        <v>156</v>
      </c>
      <c r="O62" s="117" t="s">
        <v>1146</v>
      </c>
    </row>
    <row r="63" spans="1:15" s="122" customFormat="1" ht="19.2">
      <c r="A63" s="835"/>
      <c r="B63" s="116">
        <v>208</v>
      </c>
      <c r="C63" s="117" t="s">
        <v>1145</v>
      </c>
      <c r="D63" s="117" t="s">
        <v>155</v>
      </c>
      <c r="E63" s="117" t="s">
        <v>1149</v>
      </c>
      <c r="F63" s="117" t="s">
        <v>1150</v>
      </c>
      <c r="G63" s="117">
        <v>8000</v>
      </c>
      <c r="H63" s="117">
        <v>9000</v>
      </c>
      <c r="I63" s="661">
        <v>42187.5</v>
      </c>
      <c r="J63" s="118">
        <f t="shared" si="0"/>
        <v>42187.5</v>
      </c>
      <c r="K63" s="119">
        <f t="shared" si="1"/>
        <v>9698.2758620689656</v>
      </c>
      <c r="L63" s="120">
        <f t="shared" si="2"/>
        <v>9698.2758620689656</v>
      </c>
      <c r="M63" s="121" t="s">
        <v>1148</v>
      </c>
      <c r="N63" s="117" t="s">
        <v>156</v>
      </c>
      <c r="O63" s="117" t="s">
        <v>1149</v>
      </c>
    </row>
    <row r="64" spans="1:15" s="122" customFormat="1" ht="19.2">
      <c r="A64" s="835"/>
      <c r="B64" s="116">
        <v>208</v>
      </c>
      <c r="C64" s="117" t="s">
        <v>1145</v>
      </c>
      <c r="D64" s="117" t="s">
        <v>155</v>
      </c>
      <c r="E64" s="117" t="s">
        <v>1151</v>
      </c>
      <c r="F64" s="117" t="s">
        <v>1152</v>
      </c>
      <c r="G64" s="117">
        <v>10000</v>
      </c>
      <c r="H64" s="117">
        <v>11000</v>
      </c>
      <c r="I64" s="661">
        <v>66825</v>
      </c>
      <c r="J64" s="118">
        <f t="shared" si="0"/>
        <v>66825</v>
      </c>
      <c r="K64" s="119">
        <f t="shared" si="1"/>
        <v>15362.068965517243</v>
      </c>
      <c r="L64" s="120">
        <f t="shared" si="2"/>
        <v>15362.068965517243</v>
      </c>
      <c r="M64" s="121" t="s">
        <v>1148</v>
      </c>
      <c r="N64" s="117" t="s">
        <v>156</v>
      </c>
      <c r="O64" s="117" t="s">
        <v>1151</v>
      </c>
    </row>
    <row r="65" spans="1:15" s="122" customFormat="1" ht="19.2">
      <c r="A65" s="835"/>
      <c r="B65" s="116">
        <v>208</v>
      </c>
      <c r="C65" s="117" t="s">
        <v>1145</v>
      </c>
      <c r="D65" s="117" t="s">
        <v>155</v>
      </c>
      <c r="E65" s="117" t="s">
        <v>1153</v>
      </c>
      <c r="F65" s="117" t="s">
        <v>1154</v>
      </c>
      <c r="G65" s="117">
        <v>12000</v>
      </c>
      <c r="H65" s="117">
        <v>13000</v>
      </c>
      <c r="I65" s="661">
        <v>93825</v>
      </c>
      <c r="J65" s="118">
        <f t="shared" si="0"/>
        <v>93825</v>
      </c>
      <c r="K65" s="119">
        <f t="shared" si="1"/>
        <v>21568.96551724138</v>
      </c>
      <c r="L65" s="120">
        <f t="shared" si="2"/>
        <v>21568.96551724138</v>
      </c>
      <c r="M65" s="121" t="s">
        <v>1148</v>
      </c>
      <c r="N65" s="117" t="s">
        <v>156</v>
      </c>
      <c r="O65" s="117" t="s">
        <v>1153</v>
      </c>
    </row>
    <row r="66" spans="1:15" s="122" customFormat="1" ht="19.2">
      <c r="A66" s="835"/>
      <c r="B66" s="116">
        <v>208</v>
      </c>
      <c r="C66" s="117" t="s">
        <v>1145</v>
      </c>
      <c r="D66" s="117" t="s">
        <v>155</v>
      </c>
      <c r="E66" s="117" t="s">
        <v>1155</v>
      </c>
      <c r="F66" s="117" t="s">
        <v>1156</v>
      </c>
      <c r="G66" s="117">
        <v>14000</v>
      </c>
      <c r="H66" s="117">
        <v>15000</v>
      </c>
      <c r="I66" s="661">
        <v>140737.5</v>
      </c>
      <c r="J66" s="118">
        <f t="shared" si="0"/>
        <v>140737.5</v>
      </c>
      <c r="K66" s="119">
        <f t="shared" si="1"/>
        <v>32353.448275862072</v>
      </c>
      <c r="L66" s="120">
        <f t="shared" si="2"/>
        <v>32353.448275862072</v>
      </c>
      <c r="M66" s="121" t="s">
        <v>1148</v>
      </c>
      <c r="N66" s="117" t="s">
        <v>156</v>
      </c>
      <c r="O66" s="117" t="s">
        <v>1155</v>
      </c>
    </row>
    <row r="67" spans="1:15" s="122" customFormat="1" ht="19.2">
      <c r="A67" s="835" t="s">
        <v>1168</v>
      </c>
      <c r="B67" s="116">
        <v>208</v>
      </c>
      <c r="C67" s="117" t="s">
        <v>1145</v>
      </c>
      <c r="D67" s="117" t="s">
        <v>155</v>
      </c>
      <c r="E67" s="117" t="s">
        <v>1146</v>
      </c>
      <c r="F67" s="117" t="s">
        <v>1147</v>
      </c>
      <c r="G67" s="117">
        <v>6000</v>
      </c>
      <c r="H67" s="117">
        <v>6800</v>
      </c>
      <c r="I67" s="661">
        <v>28282.500000000004</v>
      </c>
      <c r="J67" s="118">
        <f t="shared" si="0"/>
        <v>28282.500000000004</v>
      </c>
      <c r="K67" s="119">
        <f t="shared" si="1"/>
        <v>6501.7241379310362</v>
      </c>
      <c r="L67" s="120">
        <f t="shared" si="2"/>
        <v>6501.7241379310362</v>
      </c>
      <c r="M67" s="121" t="s">
        <v>1148</v>
      </c>
      <c r="N67" s="117" t="s">
        <v>156</v>
      </c>
      <c r="O67" s="117" t="s">
        <v>1146</v>
      </c>
    </row>
    <row r="68" spans="1:15" s="122" customFormat="1" ht="19.2">
      <c r="A68" s="835"/>
      <c r="B68" s="116">
        <v>208</v>
      </c>
      <c r="C68" s="117" t="s">
        <v>1145</v>
      </c>
      <c r="D68" s="117" t="s">
        <v>155</v>
      </c>
      <c r="E68" s="117" t="s">
        <v>1149</v>
      </c>
      <c r="F68" s="117" t="s">
        <v>1150</v>
      </c>
      <c r="G68" s="117">
        <v>8000</v>
      </c>
      <c r="H68" s="117">
        <v>9000</v>
      </c>
      <c r="I68" s="661">
        <v>44482.5</v>
      </c>
      <c r="J68" s="118">
        <f t="shared" si="0"/>
        <v>44482.5</v>
      </c>
      <c r="K68" s="119">
        <f t="shared" si="1"/>
        <v>10225.862068965518</v>
      </c>
      <c r="L68" s="120">
        <f t="shared" si="2"/>
        <v>10225.862068965518</v>
      </c>
      <c r="M68" s="121" t="s">
        <v>1148</v>
      </c>
      <c r="N68" s="117" t="s">
        <v>156</v>
      </c>
      <c r="O68" s="117" t="s">
        <v>1149</v>
      </c>
    </row>
    <row r="69" spans="1:15" s="122" customFormat="1" ht="19.2">
      <c r="A69" s="835"/>
      <c r="B69" s="116">
        <v>208</v>
      </c>
      <c r="C69" s="117" t="s">
        <v>1145</v>
      </c>
      <c r="D69" s="117" t="s">
        <v>155</v>
      </c>
      <c r="E69" s="117" t="s">
        <v>1151</v>
      </c>
      <c r="F69" s="117" t="s">
        <v>1152</v>
      </c>
      <c r="G69" s="117">
        <v>10000</v>
      </c>
      <c r="H69" s="117">
        <v>11000</v>
      </c>
      <c r="I69" s="661">
        <v>70875</v>
      </c>
      <c r="J69" s="118">
        <f t="shared" si="0"/>
        <v>70875</v>
      </c>
      <c r="K69" s="119">
        <f t="shared" si="1"/>
        <v>16293.103448275864</v>
      </c>
      <c r="L69" s="120">
        <f t="shared" si="2"/>
        <v>16293.103448275864</v>
      </c>
      <c r="M69" s="121" t="s">
        <v>1148</v>
      </c>
      <c r="N69" s="117" t="s">
        <v>156</v>
      </c>
      <c r="O69" s="117" t="s">
        <v>1151</v>
      </c>
    </row>
    <row r="70" spans="1:15" s="122" customFormat="1" ht="19.2">
      <c r="A70" s="835"/>
      <c r="B70" s="116">
        <v>208</v>
      </c>
      <c r="C70" s="117" t="s">
        <v>1145</v>
      </c>
      <c r="D70" s="117" t="s">
        <v>155</v>
      </c>
      <c r="E70" s="117" t="s">
        <v>1153</v>
      </c>
      <c r="F70" s="117" t="s">
        <v>1154</v>
      </c>
      <c r="G70" s="117">
        <v>12000</v>
      </c>
      <c r="H70" s="117">
        <v>13000</v>
      </c>
      <c r="I70" s="661">
        <v>99697.5</v>
      </c>
      <c r="J70" s="118">
        <f t="shared" si="0"/>
        <v>99697.5</v>
      </c>
      <c r="K70" s="119">
        <f t="shared" si="1"/>
        <v>22918.96551724138</v>
      </c>
      <c r="L70" s="120">
        <f t="shared" si="2"/>
        <v>22918.96551724138</v>
      </c>
      <c r="M70" s="121" t="s">
        <v>1148</v>
      </c>
      <c r="N70" s="117" t="s">
        <v>156</v>
      </c>
      <c r="O70" s="117" t="s">
        <v>1153</v>
      </c>
    </row>
    <row r="71" spans="1:15" s="122" customFormat="1" ht="19.2">
      <c r="A71" s="835"/>
      <c r="B71" s="116">
        <v>208</v>
      </c>
      <c r="C71" s="117" t="s">
        <v>1145</v>
      </c>
      <c r="D71" s="117" t="s">
        <v>155</v>
      </c>
      <c r="E71" s="117" t="s">
        <v>1155</v>
      </c>
      <c r="F71" s="117" t="s">
        <v>1156</v>
      </c>
      <c r="G71" s="117">
        <v>14000</v>
      </c>
      <c r="H71" s="117">
        <v>15000</v>
      </c>
      <c r="I71" s="661">
        <v>147487.5</v>
      </c>
      <c r="J71" s="118">
        <f t="shared" ref="J71:J134" si="3">I71-(I71*$K$2)</f>
        <v>147487.5</v>
      </c>
      <c r="K71" s="119">
        <f t="shared" ref="K71:K134" si="4">I71/$M$2</f>
        <v>33905.172413793109</v>
      </c>
      <c r="L71" s="120">
        <f t="shared" ref="L71:L134" si="5">K71-(K71*$K$2)</f>
        <v>33905.172413793109</v>
      </c>
      <c r="M71" s="121" t="s">
        <v>1148</v>
      </c>
      <c r="N71" s="117" t="s">
        <v>156</v>
      </c>
      <c r="O71" s="117" t="s">
        <v>1155</v>
      </c>
    </row>
    <row r="72" spans="1:15" s="122" customFormat="1" ht="19.2">
      <c r="A72" s="835" t="s">
        <v>1169</v>
      </c>
      <c r="B72" s="116">
        <v>208</v>
      </c>
      <c r="C72" s="117" t="s">
        <v>1145</v>
      </c>
      <c r="D72" s="117" t="s">
        <v>155</v>
      </c>
      <c r="E72" s="117" t="s">
        <v>1146</v>
      </c>
      <c r="F72" s="117" t="s">
        <v>1147</v>
      </c>
      <c r="G72" s="117">
        <v>6000</v>
      </c>
      <c r="H72" s="117">
        <v>6800</v>
      </c>
      <c r="I72" s="661">
        <v>26325</v>
      </c>
      <c r="J72" s="118">
        <f t="shared" si="3"/>
        <v>26325</v>
      </c>
      <c r="K72" s="119">
        <f t="shared" si="4"/>
        <v>6051.7241379310353</v>
      </c>
      <c r="L72" s="120">
        <f t="shared" si="5"/>
        <v>6051.7241379310353</v>
      </c>
      <c r="M72" s="121" t="s">
        <v>1148</v>
      </c>
      <c r="N72" s="117" t="s">
        <v>156</v>
      </c>
      <c r="O72" s="117" t="s">
        <v>1146</v>
      </c>
    </row>
    <row r="73" spans="1:15" s="122" customFormat="1" ht="19.2">
      <c r="A73" s="835"/>
      <c r="B73" s="116">
        <v>208</v>
      </c>
      <c r="C73" s="117" t="s">
        <v>1145</v>
      </c>
      <c r="D73" s="117" t="s">
        <v>155</v>
      </c>
      <c r="E73" s="117" t="s">
        <v>1149</v>
      </c>
      <c r="F73" s="117" t="s">
        <v>1150</v>
      </c>
      <c r="G73" s="117">
        <v>8000</v>
      </c>
      <c r="H73" s="117">
        <v>9000</v>
      </c>
      <c r="I73" s="661">
        <v>42187.5</v>
      </c>
      <c r="J73" s="118">
        <f t="shared" si="3"/>
        <v>42187.5</v>
      </c>
      <c r="K73" s="119">
        <f t="shared" si="4"/>
        <v>9698.2758620689656</v>
      </c>
      <c r="L73" s="120">
        <f t="shared" si="5"/>
        <v>9698.2758620689656</v>
      </c>
      <c r="M73" s="121" t="s">
        <v>1148</v>
      </c>
      <c r="N73" s="117" t="s">
        <v>156</v>
      </c>
      <c r="O73" s="117" t="s">
        <v>1149</v>
      </c>
    </row>
    <row r="74" spans="1:15" s="122" customFormat="1" ht="19.2">
      <c r="A74" s="835"/>
      <c r="B74" s="116">
        <v>208</v>
      </c>
      <c r="C74" s="117" t="s">
        <v>1145</v>
      </c>
      <c r="D74" s="117" t="s">
        <v>155</v>
      </c>
      <c r="E74" s="117" t="s">
        <v>1151</v>
      </c>
      <c r="F74" s="117" t="s">
        <v>1152</v>
      </c>
      <c r="G74" s="117">
        <v>10000</v>
      </c>
      <c r="H74" s="117">
        <v>11000</v>
      </c>
      <c r="I74" s="661">
        <v>66825</v>
      </c>
      <c r="J74" s="118">
        <f t="shared" si="3"/>
        <v>66825</v>
      </c>
      <c r="K74" s="119">
        <f t="shared" si="4"/>
        <v>15362.068965517243</v>
      </c>
      <c r="L74" s="120">
        <f t="shared" si="5"/>
        <v>15362.068965517243</v>
      </c>
      <c r="M74" s="121" t="s">
        <v>1148</v>
      </c>
      <c r="N74" s="117" t="s">
        <v>156</v>
      </c>
      <c r="O74" s="117" t="s">
        <v>1151</v>
      </c>
    </row>
    <row r="75" spans="1:15" s="122" customFormat="1" ht="19.2">
      <c r="A75" s="835"/>
      <c r="B75" s="116">
        <v>208</v>
      </c>
      <c r="C75" s="117" t="s">
        <v>1145</v>
      </c>
      <c r="D75" s="117" t="s">
        <v>155</v>
      </c>
      <c r="E75" s="117" t="s">
        <v>1153</v>
      </c>
      <c r="F75" s="117" t="s">
        <v>1154</v>
      </c>
      <c r="G75" s="117">
        <v>12000</v>
      </c>
      <c r="H75" s="117">
        <v>13000</v>
      </c>
      <c r="I75" s="661">
        <v>93825</v>
      </c>
      <c r="J75" s="118">
        <f t="shared" si="3"/>
        <v>93825</v>
      </c>
      <c r="K75" s="119">
        <f t="shared" si="4"/>
        <v>21568.96551724138</v>
      </c>
      <c r="L75" s="120">
        <f t="shared" si="5"/>
        <v>21568.96551724138</v>
      </c>
      <c r="M75" s="121" t="s">
        <v>1148</v>
      </c>
      <c r="N75" s="117" t="s">
        <v>156</v>
      </c>
      <c r="O75" s="117" t="s">
        <v>1153</v>
      </c>
    </row>
    <row r="76" spans="1:15" s="122" customFormat="1" ht="19.2">
      <c r="A76" s="835"/>
      <c r="B76" s="116">
        <v>208</v>
      </c>
      <c r="C76" s="117" t="s">
        <v>1145</v>
      </c>
      <c r="D76" s="117" t="s">
        <v>155</v>
      </c>
      <c r="E76" s="117" t="s">
        <v>1155</v>
      </c>
      <c r="F76" s="117" t="s">
        <v>1156</v>
      </c>
      <c r="G76" s="117">
        <v>14000</v>
      </c>
      <c r="H76" s="117">
        <v>15000</v>
      </c>
      <c r="I76" s="661">
        <v>140737.5</v>
      </c>
      <c r="J76" s="118">
        <f t="shared" si="3"/>
        <v>140737.5</v>
      </c>
      <c r="K76" s="119">
        <f t="shared" si="4"/>
        <v>32353.448275862072</v>
      </c>
      <c r="L76" s="120">
        <f t="shared" si="5"/>
        <v>32353.448275862072</v>
      </c>
      <c r="M76" s="121" t="s">
        <v>1148</v>
      </c>
      <c r="N76" s="117" t="s">
        <v>156</v>
      </c>
      <c r="O76" s="117" t="s">
        <v>1155</v>
      </c>
    </row>
    <row r="77" spans="1:15" s="122" customFormat="1" ht="19.2">
      <c r="A77" s="835" t="s">
        <v>1170</v>
      </c>
      <c r="B77" s="116">
        <v>209</v>
      </c>
      <c r="C77" s="117" t="s">
        <v>1145</v>
      </c>
      <c r="D77" s="117" t="s">
        <v>155</v>
      </c>
      <c r="E77" s="117" t="s">
        <v>1146</v>
      </c>
      <c r="F77" s="117" t="s">
        <v>1147</v>
      </c>
      <c r="G77" s="117">
        <v>6000</v>
      </c>
      <c r="H77" s="117">
        <v>6800</v>
      </c>
      <c r="I77" s="661">
        <v>30712.500000000004</v>
      </c>
      <c r="J77" s="118">
        <f t="shared" si="3"/>
        <v>30712.500000000004</v>
      </c>
      <c r="K77" s="119">
        <f t="shared" si="4"/>
        <v>7060.3448275862083</v>
      </c>
      <c r="L77" s="120">
        <f t="shared" si="5"/>
        <v>7060.3448275862083</v>
      </c>
      <c r="M77" s="121" t="s">
        <v>1148</v>
      </c>
      <c r="N77" s="117" t="s">
        <v>156</v>
      </c>
      <c r="O77" s="117" t="s">
        <v>1146</v>
      </c>
    </row>
    <row r="78" spans="1:15" s="122" customFormat="1" ht="19.2">
      <c r="A78" s="835"/>
      <c r="B78" s="116">
        <v>209</v>
      </c>
      <c r="C78" s="117" t="s">
        <v>1145</v>
      </c>
      <c r="D78" s="117" t="s">
        <v>155</v>
      </c>
      <c r="E78" s="117" t="s">
        <v>1149</v>
      </c>
      <c r="F78" s="117" t="s">
        <v>1150</v>
      </c>
      <c r="G78" s="117">
        <v>8000</v>
      </c>
      <c r="H78" s="117">
        <v>9000</v>
      </c>
      <c r="I78" s="661">
        <v>45225</v>
      </c>
      <c r="J78" s="118">
        <f t="shared" si="3"/>
        <v>45225</v>
      </c>
      <c r="K78" s="119">
        <f t="shared" si="4"/>
        <v>10396.551724137931</v>
      </c>
      <c r="L78" s="120">
        <f t="shared" si="5"/>
        <v>10396.551724137931</v>
      </c>
      <c r="M78" s="121" t="s">
        <v>1148</v>
      </c>
      <c r="N78" s="117" t="s">
        <v>156</v>
      </c>
      <c r="O78" s="117" t="s">
        <v>1149</v>
      </c>
    </row>
    <row r="79" spans="1:15" s="122" customFormat="1" ht="19.2">
      <c r="A79" s="835"/>
      <c r="B79" s="116">
        <v>209</v>
      </c>
      <c r="C79" s="117" t="s">
        <v>1145</v>
      </c>
      <c r="D79" s="117" t="s">
        <v>155</v>
      </c>
      <c r="E79" s="117" t="s">
        <v>1151</v>
      </c>
      <c r="F79" s="117" t="s">
        <v>1152</v>
      </c>
      <c r="G79" s="117">
        <v>10000</v>
      </c>
      <c r="H79" s="117">
        <v>11000</v>
      </c>
      <c r="I79" s="661">
        <v>69322.5</v>
      </c>
      <c r="J79" s="118">
        <f t="shared" si="3"/>
        <v>69322.5</v>
      </c>
      <c r="K79" s="119">
        <f t="shared" si="4"/>
        <v>15936.206896551725</v>
      </c>
      <c r="L79" s="120">
        <f t="shared" si="5"/>
        <v>15936.206896551725</v>
      </c>
      <c r="M79" s="121" t="s">
        <v>1148</v>
      </c>
      <c r="N79" s="117" t="s">
        <v>156</v>
      </c>
      <c r="O79" s="117" t="s">
        <v>1151</v>
      </c>
    </row>
    <row r="80" spans="1:15" s="122" customFormat="1" ht="19.2">
      <c r="A80" s="835"/>
      <c r="B80" s="116">
        <v>209</v>
      </c>
      <c r="C80" s="117" t="s">
        <v>1145</v>
      </c>
      <c r="D80" s="117" t="s">
        <v>155</v>
      </c>
      <c r="E80" s="117" t="s">
        <v>1153</v>
      </c>
      <c r="F80" s="117" t="s">
        <v>1154</v>
      </c>
      <c r="G80" s="117">
        <v>12000</v>
      </c>
      <c r="H80" s="117">
        <v>13000</v>
      </c>
      <c r="I80" s="661">
        <v>103950</v>
      </c>
      <c r="J80" s="118">
        <f t="shared" si="3"/>
        <v>103950</v>
      </c>
      <c r="K80" s="119">
        <f t="shared" si="4"/>
        <v>23896.551724137935</v>
      </c>
      <c r="L80" s="120">
        <f t="shared" si="5"/>
        <v>23896.551724137935</v>
      </c>
      <c r="M80" s="121" t="s">
        <v>1148</v>
      </c>
      <c r="N80" s="117" t="s">
        <v>156</v>
      </c>
      <c r="O80" s="117" t="s">
        <v>1153</v>
      </c>
    </row>
    <row r="81" spans="1:15" s="122" customFormat="1" ht="19.2">
      <c r="A81" s="835"/>
      <c r="B81" s="116">
        <v>209</v>
      </c>
      <c r="C81" s="117" t="s">
        <v>1145</v>
      </c>
      <c r="D81" s="117" t="s">
        <v>155</v>
      </c>
      <c r="E81" s="117" t="s">
        <v>1155</v>
      </c>
      <c r="F81" s="117" t="s">
        <v>1156</v>
      </c>
      <c r="G81" s="117">
        <v>14000</v>
      </c>
      <c r="H81" s="117">
        <v>15000</v>
      </c>
      <c r="I81" s="661">
        <v>155925</v>
      </c>
      <c r="J81" s="118">
        <f t="shared" si="3"/>
        <v>155925</v>
      </c>
      <c r="K81" s="119">
        <f t="shared" si="4"/>
        <v>35844.827586206899</v>
      </c>
      <c r="L81" s="120">
        <f t="shared" si="5"/>
        <v>35844.827586206899</v>
      </c>
      <c r="M81" s="121" t="s">
        <v>1148</v>
      </c>
      <c r="N81" s="117" t="s">
        <v>156</v>
      </c>
      <c r="O81" s="117" t="s">
        <v>1155</v>
      </c>
    </row>
    <row r="82" spans="1:15" s="122" customFormat="1" ht="19.2">
      <c r="A82" s="835" t="s">
        <v>1171</v>
      </c>
      <c r="B82" s="116">
        <v>210</v>
      </c>
      <c r="C82" s="117" t="s">
        <v>1145</v>
      </c>
      <c r="D82" s="117" t="s">
        <v>155</v>
      </c>
      <c r="E82" s="117" t="s">
        <v>1146</v>
      </c>
      <c r="F82" s="117" t="s">
        <v>1147</v>
      </c>
      <c r="G82" s="117">
        <v>6000</v>
      </c>
      <c r="H82" s="117">
        <v>6800</v>
      </c>
      <c r="I82" s="661">
        <v>30375.000000000004</v>
      </c>
      <c r="J82" s="118">
        <f t="shared" si="3"/>
        <v>30375.000000000004</v>
      </c>
      <c r="K82" s="119">
        <f t="shared" si="4"/>
        <v>6982.7586206896567</v>
      </c>
      <c r="L82" s="120">
        <f t="shared" si="5"/>
        <v>6982.7586206896567</v>
      </c>
      <c r="M82" s="121" t="s">
        <v>1148</v>
      </c>
      <c r="N82" s="117" t="s">
        <v>156</v>
      </c>
      <c r="O82" s="117" t="s">
        <v>1146</v>
      </c>
    </row>
    <row r="83" spans="1:15" s="122" customFormat="1" ht="19.2">
      <c r="A83" s="835"/>
      <c r="B83" s="116">
        <v>210</v>
      </c>
      <c r="C83" s="117" t="s">
        <v>1145</v>
      </c>
      <c r="D83" s="117" t="s">
        <v>155</v>
      </c>
      <c r="E83" s="117" t="s">
        <v>1149</v>
      </c>
      <c r="F83" s="117" t="s">
        <v>1150</v>
      </c>
      <c r="G83" s="117">
        <v>8000</v>
      </c>
      <c r="H83" s="117">
        <v>9000</v>
      </c>
      <c r="I83" s="661">
        <v>44482.5</v>
      </c>
      <c r="J83" s="118">
        <f t="shared" si="3"/>
        <v>44482.5</v>
      </c>
      <c r="K83" s="119">
        <f t="shared" si="4"/>
        <v>10225.862068965518</v>
      </c>
      <c r="L83" s="120">
        <f t="shared" si="5"/>
        <v>10225.862068965518</v>
      </c>
      <c r="M83" s="121" t="s">
        <v>1148</v>
      </c>
      <c r="N83" s="117" t="s">
        <v>156</v>
      </c>
      <c r="O83" s="117" t="s">
        <v>1149</v>
      </c>
    </row>
    <row r="84" spans="1:15" s="122" customFormat="1" ht="19.2">
      <c r="A84" s="835"/>
      <c r="B84" s="116">
        <v>210</v>
      </c>
      <c r="C84" s="117" t="s">
        <v>1145</v>
      </c>
      <c r="D84" s="117" t="s">
        <v>155</v>
      </c>
      <c r="E84" s="117" t="s">
        <v>1151</v>
      </c>
      <c r="F84" s="117" t="s">
        <v>1152</v>
      </c>
      <c r="G84" s="117">
        <v>10000</v>
      </c>
      <c r="H84" s="117">
        <v>11000</v>
      </c>
      <c r="I84" s="661">
        <v>68512.5</v>
      </c>
      <c r="J84" s="118">
        <f t="shared" si="3"/>
        <v>68512.5</v>
      </c>
      <c r="K84" s="119">
        <f t="shared" si="4"/>
        <v>15750.000000000002</v>
      </c>
      <c r="L84" s="120">
        <f t="shared" si="5"/>
        <v>15750.000000000002</v>
      </c>
      <c r="M84" s="121" t="s">
        <v>1148</v>
      </c>
      <c r="N84" s="117" t="s">
        <v>156</v>
      </c>
      <c r="O84" s="117" t="s">
        <v>1151</v>
      </c>
    </row>
    <row r="85" spans="1:15" s="122" customFormat="1" ht="19.2">
      <c r="A85" s="835"/>
      <c r="B85" s="116">
        <v>210</v>
      </c>
      <c r="C85" s="117" t="s">
        <v>1145</v>
      </c>
      <c r="D85" s="117" t="s">
        <v>155</v>
      </c>
      <c r="E85" s="117" t="s">
        <v>1153</v>
      </c>
      <c r="F85" s="117" t="s">
        <v>1154</v>
      </c>
      <c r="G85" s="117">
        <v>12000</v>
      </c>
      <c r="H85" s="117">
        <v>13000</v>
      </c>
      <c r="I85" s="661">
        <v>102532.5</v>
      </c>
      <c r="J85" s="118">
        <f t="shared" si="3"/>
        <v>102532.5</v>
      </c>
      <c r="K85" s="119">
        <f t="shared" si="4"/>
        <v>23570.689655172417</v>
      </c>
      <c r="L85" s="120">
        <f t="shared" si="5"/>
        <v>23570.689655172417</v>
      </c>
      <c r="M85" s="121" t="s">
        <v>1148</v>
      </c>
      <c r="N85" s="117" t="s">
        <v>156</v>
      </c>
      <c r="O85" s="117" t="s">
        <v>1153</v>
      </c>
    </row>
    <row r="86" spans="1:15" s="122" customFormat="1" ht="19.2">
      <c r="A86" s="835"/>
      <c r="B86" s="116">
        <v>210</v>
      </c>
      <c r="C86" s="117" t="s">
        <v>1145</v>
      </c>
      <c r="D86" s="117" t="s">
        <v>155</v>
      </c>
      <c r="E86" s="117" t="s">
        <v>1155</v>
      </c>
      <c r="F86" s="117" t="s">
        <v>1156</v>
      </c>
      <c r="G86" s="117">
        <v>14000</v>
      </c>
      <c r="H86" s="117">
        <v>15000</v>
      </c>
      <c r="I86" s="661">
        <v>153879.75</v>
      </c>
      <c r="J86" s="118">
        <f t="shared" si="3"/>
        <v>153879.75</v>
      </c>
      <c r="K86" s="119">
        <f t="shared" si="4"/>
        <v>35374.655172413797</v>
      </c>
      <c r="L86" s="120">
        <f t="shared" si="5"/>
        <v>35374.655172413797</v>
      </c>
      <c r="M86" s="121" t="s">
        <v>1148</v>
      </c>
      <c r="N86" s="117" t="s">
        <v>156</v>
      </c>
      <c r="O86" s="117" t="s">
        <v>1155</v>
      </c>
    </row>
    <row r="87" spans="1:15" s="122" customFormat="1" ht="19.2">
      <c r="A87" s="835" t="s">
        <v>1172</v>
      </c>
      <c r="B87" s="116">
        <v>210</v>
      </c>
      <c r="C87" s="117" t="s">
        <v>1145</v>
      </c>
      <c r="D87" s="117" t="s">
        <v>155</v>
      </c>
      <c r="E87" s="117" t="s">
        <v>1146</v>
      </c>
      <c r="F87" s="117" t="s">
        <v>1147</v>
      </c>
      <c r="G87" s="117">
        <v>6000</v>
      </c>
      <c r="H87" s="117">
        <v>6800</v>
      </c>
      <c r="I87" s="660">
        <v>24097.5</v>
      </c>
      <c r="J87" s="118">
        <f t="shared" si="3"/>
        <v>24097.5</v>
      </c>
      <c r="K87" s="119">
        <f t="shared" si="4"/>
        <v>5539.6551724137935</v>
      </c>
      <c r="L87" s="120">
        <f t="shared" si="5"/>
        <v>5539.6551724137935</v>
      </c>
      <c r="M87" s="121" t="s">
        <v>1148</v>
      </c>
      <c r="N87" s="117" t="s">
        <v>156</v>
      </c>
      <c r="O87" s="117" t="s">
        <v>1146</v>
      </c>
    </row>
    <row r="88" spans="1:15" s="122" customFormat="1" ht="19.2">
      <c r="A88" s="835"/>
      <c r="B88" s="116">
        <v>210</v>
      </c>
      <c r="C88" s="117" t="s">
        <v>1145</v>
      </c>
      <c r="D88" s="117" t="s">
        <v>155</v>
      </c>
      <c r="E88" s="117" t="s">
        <v>1149</v>
      </c>
      <c r="F88" s="117" t="s">
        <v>1150</v>
      </c>
      <c r="G88" s="117">
        <v>8000</v>
      </c>
      <c r="H88" s="117">
        <v>9000</v>
      </c>
      <c r="I88" s="660">
        <v>38137.5</v>
      </c>
      <c r="J88" s="118">
        <f t="shared" si="3"/>
        <v>38137.5</v>
      </c>
      <c r="K88" s="119">
        <f t="shared" si="4"/>
        <v>8767.241379310346</v>
      </c>
      <c r="L88" s="120">
        <f t="shared" si="5"/>
        <v>8767.241379310346</v>
      </c>
      <c r="M88" s="121" t="s">
        <v>1148</v>
      </c>
      <c r="N88" s="117" t="s">
        <v>156</v>
      </c>
      <c r="O88" s="117" t="s">
        <v>1149</v>
      </c>
    </row>
    <row r="89" spans="1:15" s="122" customFormat="1" ht="19.2">
      <c r="A89" s="835"/>
      <c r="B89" s="116">
        <v>210</v>
      </c>
      <c r="C89" s="117" t="s">
        <v>1145</v>
      </c>
      <c r="D89" s="117" t="s">
        <v>155</v>
      </c>
      <c r="E89" s="117" t="s">
        <v>1151</v>
      </c>
      <c r="F89" s="117" t="s">
        <v>1152</v>
      </c>
      <c r="G89" s="117">
        <v>10000</v>
      </c>
      <c r="H89" s="117">
        <v>11000</v>
      </c>
      <c r="I89" s="660">
        <v>57206.250000000007</v>
      </c>
      <c r="J89" s="118">
        <f t="shared" si="3"/>
        <v>57206.250000000007</v>
      </c>
      <c r="K89" s="119">
        <f t="shared" si="4"/>
        <v>13150.86206896552</v>
      </c>
      <c r="L89" s="120">
        <f t="shared" si="5"/>
        <v>13150.86206896552</v>
      </c>
      <c r="M89" s="121" t="s">
        <v>1148</v>
      </c>
      <c r="N89" s="117" t="s">
        <v>156</v>
      </c>
      <c r="O89" s="117" t="s">
        <v>1151</v>
      </c>
    </row>
    <row r="90" spans="1:15" s="122" customFormat="1" ht="19.2">
      <c r="A90" s="835"/>
      <c r="B90" s="116">
        <v>210</v>
      </c>
      <c r="C90" s="117" t="s">
        <v>1145</v>
      </c>
      <c r="D90" s="117" t="s">
        <v>155</v>
      </c>
      <c r="E90" s="117" t="s">
        <v>1153</v>
      </c>
      <c r="F90" s="117" t="s">
        <v>1154</v>
      </c>
      <c r="G90" s="117">
        <v>12000</v>
      </c>
      <c r="H90" s="117">
        <v>13000</v>
      </c>
      <c r="I90" s="661">
        <v>88425</v>
      </c>
      <c r="J90" s="118">
        <f t="shared" si="3"/>
        <v>88425</v>
      </c>
      <c r="K90" s="119">
        <f t="shared" si="4"/>
        <v>20327.586206896554</v>
      </c>
      <c r="L90" s="120">
        <f t="shared" si="5"/>
        <v>20327.586206896554</v>
      </c>
      <c r="M90" s="121" t="s">
        <v>1148</v>
      </c>
      <c r="N90" s="117" t="s">
        <v>156</v>
      </c>
      <c r="O90" s="117" t="s">
        <v>1153</v>
      </c>
    </row>
    <row r="91" spans="1:15" s="122" customFormat="1" ht="19.2">
      <c r="A91" s="835"/>
      <c r="B91" s="116">
        <v>210</v>
      </c>
      <c r="C91" s="117" t="s">
        <v>1145</v>
      </c>
      <c r="D91" s="117" t="s">
        <v>155</v>
      </c>
      <c r="E91" s="117" t="s">
        <v>1155</v>
      </c>
      <c r="F91" s="117" t="s">
        <v>1156</v>
      </c>
      <c r="G91" s="117">
        <v>14000</v>
      </c>
      <c r="H91" s="117">
        <v>15000</v>
      </c>
      <c r="I91" s="661">
        <v>137025</v>
      </c>
      <c r="J91" s="118">
        <f t="shared" si="3"/>
        <v>137025</v>
      </c>
      <c r="K91" s="119">
        <f t="shared" si="4"/>
        <v>31500.000000000004</v>
      </c>
      <c r="L91" s="120">
        <f t="shared" si="5"/>
        <v>31500.000000000004</v>
      </c>
      <c r="M91" s="121" t="s">
        <v>1148</v>
      </c>
      <c r="N91" s="117" t="s">
        <v>156</v>
      </c>
      <c r="O91" s="117" t="s">
        <v>1155</v>
      </c>
    </row>
    <row r="92" spans="1:15" s="122" customFormat="1" ht="19.2">
      <c r="A92" s="835" t="s">
        <v>1173</v>
      </c>
      <c r="B92" s="116">
        <v>210</v>
      </c>
      <c r="C92" s="117" t="s">
        <v>1145</v>
      </c>
      <c r="D92" s="117" t="s">
        <v>155</v>
      </c>
      <c r="E92" s="117" t="s">
        <v>1146</v>
      </c>
      <c r="F92" s="117" t="s">
        <v>1147</v>
      </c>
      <c r="G92" s="117">
        <v>6000</v>
      </c>
      <c r="H92" s="117">
        <v>6800</v>
      </c>
      <c r="I92" s="660">
        <v>25582.5</v>
      </c>
      <c r="J92" s="118">
        <f t="shared" si="3"/>
        <v>25582.5</v>
      </c>
      <c r="K92" s="119">
        <f t="shared" si="4"/>
        <v>5881.0344827586214</v>
      </c>
      <c r="L92" s="120">
        <f t="shared" si="5"/>
        <v>5881.0344827586214</v>
      </c>
      <c r="M92" s="121" t="s">
        <v>1148</v>
      </c>
      <c r="N92" s="117" t="s">
        <v>156</v>
      </c>
      <c r="O92" s="117" t="s">
        <v>1146</v>
      </c>
    </row>
    <row r="93" spans="1:15" s="122" customFormat="1" ht="19.2">
      <c r="A93" s="835"/>
      <c r="B93" s="116">
        <v>210</v>
      </c>
      <c r="C93" s="117" t="s">
        <v>1145</v>
      </c>
      <c r="D93" s="117" t="s">
        <v>155</v>
      </c>
      <c r="E93" s="117" t="s">
        <v>1149</v>
      </c>
      <c r="F93" s="117" t="s">
        <v>1150</v>
      </c>
      <c r="G93" s="117">
        <v>8000</v>
      </c>
      <c r="H93" s="117">
        <v>9000</v>
      </c>
      <c r="I93" s="660">
        <v>40432.5</v>
      </c>
      <c r="J93" s="118">
        <f t="shared" si="3"/>
        <v>40432.5</v>
      </c>
      <c r="K93" s="119">
        <f t="shared" si="4"/>
        <v>9294.8275862068967</v>
      </c>
      <c r="L93" s="120">
        <f t="shared" si="5"/>
        <v>9294.8275862068967</v>
      </c>
      <c r="M93" s="121" t="s">
        <v>1148</v>
      </c>
      <c r="N93" s="117" t="s">
        <v>156</v>
      </c>
      <c r="O93" s="117" t="s">
        <v>1149</v>
      </c>
    </row>
    <row r="94" spans="1:15" s="122" customFormat="1" ht="19.2">
      <c r="A94" s="835"/>
      <c r="B94" s="116">
        <v>210</v>
      </c>
      <c r="C94" s="117" t="s">
        <v>1145</v>
      </c>
      <c r="D94" s="117" t="s">
        <v>155</v>
      </c>
      <c r="E94" s="117" t="s">
        <v>1151</v>
      </c>
      <c r="F94" s="117" t="s">
        <v>1152</v>
      </c>
      <c r="G94" s="117">
        <v>10000</v>
      </c>
      <c r="H94" s="117">
        <v>11000</v>
      </c>
      <c r="I94" s="660">
        <v>60743.250000000007</v>
      </c>
      <c r="J94" s="118">
        <f t="shared" si="3"/>
        <v>60743.250000000007</v>
      </c>
      <c r="K94" s="119">
        <f t="shared" si="4"/>
        <v>13963.965517241382</v>
      </c>
      <c r="L94" s="120">
        <f t="shared" si="5"/>
        <v>13963.965517241382</v>
      </c>
      <c r="M94" s="121" t="s">
        <v>1148</v>
      </c>
      <c r="N94" s="117" t="s">
        <v>156</v>
      </c>
      <c r="O94" s="117" t="s">
        <v>1151</v>
      </c>
    </row>
    <row r="95" spans="1:15" s="122" customFormat="1" ht="19.2">
      <c r="A95" s="835"/>
      <c r="B95" s="116">
        <v>210</v>
      </c>
      <c r="C95" s="117" t="s">
        <v>1145</v>
      </c>
      <c r="D95" s="117" t="s">
        <v>155</v>
      </c>
      <c r="E95" s="117" t="s">
        <v>1153</v>
      </c>
      <c r="F95" s="117" t="s">
        <v>1154</v>
      </c>
      <c r="G95" s="117">
        <v>12000</v>
      </c>
      <c r="H95" s="117">
        <v>13000</v>
      </c>
      <c r="I95" s="661">
        <v>93825</v>
      </c>
      <c r="J95" s="118">
        <f t="shared" si="3"/>
        <v>93825</v>
      </c>
      <c r="K95" s="119">
        <f t="shared" si="4"/>
        <v>21568.96551724138</v>
      </c>
      <c r="L95" s="120">
        <f t="shared" si="5"/>
        <v>21568.96551724138</v>
      </c>
      <c r="M95" s="121" t="s">
        <v>1148</v>
      </c>
      <c r="N95" s="117" t="s">
        <v>156</v>
      </c>
      <c r="O95" s="117" t="s">
        <v>1153</v>
      </c>
    </row>
    <row r="96" spans="1:15" s="122" customFormat="1" ht="19.2">
      <c r="A96" s="835"/>
      <c r="B96" s="116">
        <v>210</v>
      </c>
      <c r="C96" s="117" t="s">
        <v>1145</v>
      </c>
      <c r="D96" s="117" t="s">
        <v>155</v>
      </c>
      <c r="E96" s="117" t="s">
        <v>1155</v>
      </c>
      <c r="F96" s="117" t="s">
        <v>1156</v>
      </c>
      <c r="G96" s="117">
        <v>14000</v>
      </c>
      <c r="H96" s="117">
        <v>15000</v>
      </c>
      <c r="I96" s="661">
        <v>142087.5</v>
      </c>
      <c r="J96" s="118">
        <f t="shared" si="3"/>
        <v>142087.5</v>
      </c>
      <c r="K96" s="119">
        <f t="shared" si="4"/>
        <v>32663.793103448279</v>
      </c>
      <c r="L96" s="120">
        <f t="shared" si="5"/>
        <v>32663.793103448279</v>
      </c>
      <c r="M96" s="121" t="s">
        <v>1148</v>
      </c>
      <c r="N96" s="117" t="s">
        <v>156</v>
      </c>
      <c r="O96" s="117" t="s">
        <v>1155</v>
      </c>
    </row>
    <row r="97" spans="1:15" s="122" customFormat="1" ht="19.2">
      <c r="A97" s="835" t="s">
        <v>1174</v>
      </c>
      <c r="B97" s="116">
        <v>212</v>
      </c>
      <c r="C97" s="117" t="s">
        <v>1145</v>
      </c>
      <c r="D97" s="117" t="s">
        <v>155</v>
      </c>
      <c r="E97" s="117" t="s">
        <v>1146</v>
      </c>
      <c r="F97" s="117" t="s">
        <v>1147</v>
      </c>
      <c r="G97" s="117">
        <v>6000</v>
      </c>
      <c r="H97" s="117">
        <v>6800</v>
      </c>
      <c r="I97" s="660">
        <v>20756.25</v>
      </c>
      <c r="J97" s="118">
        <f t="shared" si="3"/>
        <v>20756.25</v>
      </c>
      <c r="K97" s="119">
        <f t="shared" si="4"/>
        <v>4771.5517241379312</v>
      </c>
      <c r="L97" s="120">
        <f t="shared" si="5"/>
        <v>4771.5517241379312</v>
      </c>
      <c r="M97" s="121" t="s">
        <v>1148</v>
      </c>
      <c r="N97" s="117" t="s">
        <v>156</v>
      </c>
      <c r="O97" s="117" t="s">
        <v>1146</v>
      </c>
    </row>
    <row r="98" spans="1:15" s="122" customFormat="1" ht="19.2">
      <c r="A98" s="835"/>
      <c r="B98" s="116">
        <v>212</v>
      </c>
      <c r="C98" s="117" t="s">
        <v>1145</v>
      </c>
      <c r="D98" s="117" t="s">
        <v>155</v>
      </c>
      <c r="E98" s="117" t="s">
        <v>1149</v>
      </c>
      <c r="F98" s="117" t="s">
        <v>1150</v>
      </c>
      <c r="G98" s="117">
        <v>8000</v>
      </c>
      <c r="H98" s="117">
        <v>9000</v>
      </c>
      <c r="I98" s="660">
        <v>31725.000000000004</v>
      </c>
      <c r="J98" s="118">
        <f t="shared" si="3"/>
        <v>31725.000000000004</v>
      </c>
      <c r="K98" s="119">
        <f t="shared" si="4"/>
        <v>7293.1034482758632</v>
      </c>
      <c r="L98" s="120">
        <f t="shared" si="5"/>
        <v>7293.1034482758632</v>
      </c>
      <c r="M98" s="121" t="s">
        <v>1148</v>
      </c>
      <c r="N98" s="117" t="s">
        <v>156</v>
      </c>
      <c r="O98" s="117" t="s">
        <v>1149</v>
      </c>
    </row>
    <row r="99" spans="1:15" s="122" customFormat="1" ht="19.2">
      <c r="A99" s="835"/>
      <c r="B99" s="116">
        <v>212</v>
      </c>
      <c r="C99" s="117" t="s">
        <v>1145</v>
      </c>
      <c r="D99" s="117" t="s">
        <v>155</v>
      </c>
      <c r="E99" s="117" t="s">
        <v>1151</v>
      </c>
      <c r="F99" s="117" t="s">
        <v>1152</v>
      </c>
      <c r="G99" s="117">
        <v>10000</v>
      </c>
      <c r="H99" s="117">
        <v>11000</v>
      </c>
      <c r="I99" s="660">
        <v>53932.5</v>
      </c>
      <c r="J99" s="118">
        <f t="shared" si="3"/>
        <v>53932.5</v>
      </c>
      <c r="K99" s="119">
        <f t="shared" si="4"/>
        <v>12398.275862068967</v>
      </c>
      <c r="L99" s="120">
        <f t="shared" si="5"/>
        <v>12398.275862068967</v>
      </c>
      <c r="M99" s="121" t="s">
        <v>1148</v>
      </c>
      <c r="N99" s="117" t="s">
        <v>156</v>
      </c>
      <c r="O99" s="117" t="s">
        <v>1151</v>
      </c>
    </row>
    <row r="100" spans="1:15" s="122" customFormat="1" ht="19.2">
      <c r="A100" s="835"/>
      <c r="B100" s="116">
        <v>212</v>
      </c>
      <c r="C100" s="117" t="s">
        <v>1145</v>
      </c>
      <c r="D100" s="117" t="s">
        <v>155</v>
      </c>
      <c r="E100" s="117" t="s">
        <v>1153</v>
      </c>
      <c r="F100" s="117" t="s">
        <v>1154</v>
      </c>
      <c r="G100" s="117">
        <v>12000</v>
      </c>
      <c r="H100" s="117">
        <v>13000</v>
      </c>
      <c r="I100" s="660">
        <v>86062.5</v>
      </c>
      <c r="J100" s="118">
        <f t="shared" si="3"/>
        <v>86062.5</v>
      </c>
      <c r="K100" s="119">
        <f t="shared" si="4"/>
        <v>19784.482758620692</v>
      </c>
      <c r="L100" s="120">
        <f t="shared" si="5"/>
        <v>19784.482758620692</v>
      </c>
      <c r="M100" s="121" t="s">
        <v>1148</v>
      </c>
      <c r="N100" s="117" t="s">
        <v>156</v>
      </c>
      <c r="O100" s="117" t="s">
        <v>1153</v>
      </c>
    </row>
    <row r="101" spans="1:15" s="122" customFormat="1" ht="19.2">
      <c r="A101" s="835"/>
      <c r="B101" s="116">
        <v>212</v>
      </c>
      <c r="C101" s="117" t="s">
        <v>1145</v>
      </c>
      <c r="D101" s="117" t="s">
        <v>155</v>
      </c>
      <c r="E101" s="117" t="s">
        <v>1155</v>
      </c>
      <c r="F101" s="117" t="s">
        <v>1156</v>
      </c>
      <c r="G101" s="117">
        <v>14000</v>
      </c>
      <c r="H101" s="117">
        <v>15000</v>
      </c>
      <c r="I101" s="661">
        <v>132975</v>
      </c>
      <c r="J101" s="118">
        <f t="shared" si="3"/>
        <v>132975</v>
      </c>
      <c r="K101" s="119">
        <f t="shared" si="4"/>
        <v>30568.96551724138</v>
      </c>
      <c r="L101" s="120">
        <f t="shared" si="5"/>
        <v>30568.96551724138</v>
      </c>
      <c r="M101" s="121" t="s">
        <v>1148</v>
      </c>
      <c r="N101" s="117" t="s">
        <v>156</v>
      </c>
      <c r="O101" s="117" t="s">
        <v>1155</v>
      </c>
    </row>
    <row r="102" spans="1:15" s="122" customFormat="1" ht="19.2">
      <c r="A102" s="835" t="s">
        <v>1175</v>
      </c>
      <c r="B102" s="116">
        <v>212</v>
      </c>
      <c r="C102" s="117" t="s">
        <v>1145</v>
      </c>
      <c r="D102" s="117" t="s">
        <v>155</v>
      </c>
      <c r="E102" s="117" t="s">
        <v>1146</v>
      </c>
      <c r="F102" s="117" t="s">
        <v>1147</v>
      </c>
      <c r="G102" s="117">
        <v>6000</v>
      </c>
      <c r="H102" s="117">
        <v>6800</v>
      </c>
      <c r="I102" s="660">
        <v>22808.25</v>
      </c>
      <c r="J102" s="118">
        <f t="shared" si="3"/>
        <v>22808.25</v>
      </c>
      <c r="K102" s="119">
        <f t="shared" si="4"/>
        <v>5243.2758620689656</v>
      </c>
      <c r="L102" s="120">
        <f t="shared" si="5"/>
        <v>5243.2758620689656</v>
      </c>
      <c r="M102" s="121" t="s">
        <v>1148</v>
      </c>
      <c r="N102" s="117" t="s">
        <v>156</v>
      </c>
      <c r="O102" s="117" t="s">
        <v>1146</v>
      </c>
    </row>
    <row r="103" spans="1:15" s="122" customFormat="1" ht="19.2">
      <c r="A103" s="835"/>
      <c r="B103" s="116">
        <v>212</v>
      </c>
      <c r="C103" s="117" t="s">
        <v>1145</v>
      </c>
      <c r="D103" s="117" t="s">
        <v>155</v>
      </c>
      <c r="E103" s="117" t="s">
        <v>1149</v>
      </c>
      <c r="F103" s="117" t="s">
        <v>1150</v>
      </c>
      <c r="G103" s="117">
        <v>8000</v>
      </c>
      <c r="H103" s="117">
        <v>9000</v>
      </c>
      <c r="I103" s="660">
        <v>34897.5</v>
      </c>
      <c r="J103" s="118">
        <f t="shared" si="3"/>
        <v>34897.5</v>
      </c>
      <c r="K103" s="119">
        <f t="shared" si="4"/>
        <v>8022.4137931034493</v>
      </c>
      <c r="L103" s="120">
        <f t="shared" si="5"/>
        <v>8022.4137931034493</v>
      </c>
      <c r="M103" s="121" t="s">
        <v>1148</v>
      </c>
      <c r="N103" s="117" t="s">
        <v>156</v>
      </c>
      <c r="O103" s="117" t="s">
        <v>1149</v>
      </c>
    </row>
    <row r="104" spans="1:15" s="122" customFormat="1" ht="19.2">
      <c r="A104" s="835"/>
      <c r="B104" s="116">
        <v>212</v>
      </c>
      <c r="C104" s="117" t="s">
        <v>1145</v>
      </c>
      <c r="D104" s="117" t="s">
        <v>155</v>
      </c>
      <c r="E104" s="117" t="s">
        <v>1151</v>
      </c>
      <c r="F104" s="117" t="s">
        <v>1152</v>
      </c>
      <c r="G104" s="117">
        <v>10000</v>
      </c>
      <c r="H104" s="117">
        <v>11000</v>
      </c>
      <c r="I104" s="660">
        <v>59332.500000000007</v>
      </c>
      <c r="J104" s="118">
        <f t="shared" si="3"/>
        <v>59332.500000000007</v>
      </c>
      <c r="K104" s="119">
        <f t="shared" si="4"/>
        <v>13639.655172413795</v>
      </c>
      <c r="L104" s="120">
        <f t="shared" si="5"/>
        <v>13639.655172413795</v>
      </c>
      <c r="M104" s="121" t="s">
        <v>1148</v>
      </c>
      <c r="N104" s="117" t="s">
        <v>156</v>
      </c>
      <c r="O104" s="117" t="s">
        <v>1151</v>
      </c>
    </row>
    <row r="105" spans="1:15" s="122" customFormat="1" ht="19.2">
      <c r="A105" s="835"/>
      <c r="B105" s="116">
        <v>212</v>
      </c>
      <c r="C105" s="117" t="s">
        <v>1145</v>
      </c>
      <c r="D105" s="117" t="s">
        <v>155</v>
      </c>
      <c r="E105" s="117" t="s">
        <v>1153</v>
      </c>
      <c r="F105" s="117" t="s">
        <v>1154</v>
      </c>
      <c r="G105" s="117">
        <v>12000</v>
      </c>
      <c r="H105" s="117">
        <v>13000</v>
      </c>
      <c r="I105" s="660">
        <v>94479.75</v>
      </c>
      <c r="J105" s="118">
        <f t="shared" si="3"/>
        <v>94479.75</v>
      </c>
      <c r="K105" s="119">
        <f t="shared" si="4"/>
        <v>21719.482758620692</v>
      </c>
      <c r="L105" s="120">
        <f t="shared" si="5"/>
        <v>21719.482758620692</v>
      </c>
      <c r="M105" s="121" t="s">
        <v>1148</v>
      </c>
      <c r="N105" s="117" t="s">
        <v>156</v>
      </c>
      <c r="O105" s="117" t="s">
        <v>1153</v>
      </c>
    </row>
    <row r="106" spans="1:15" s="122" customFormat="1" ht="19.2">
      <c r="A106" s="835"/>
      <c r="B106" s="116">
        <v>212</v>
      </c>
      <c r="C106" s="117" t="s">
        <v>1145</v>
      </c>
      <c r="D106" s="117" t="s">
        <v>155</v>
      </c>
      <c r="E106" s="117" t="s">
        <v>1155</v>
      </c>
      <c r="F106" s="117" t="s">
        <v>1156</v>
      </c>
      <c r="G106" s="117">
        <v>14000</v>
      </c>
      <c r="H106" s="117">
        <v>15000</v>
      </c>
      <c r="I106" s="661">
        <v>145732.5</v>
      </c>
      <c r="J106" s="118">
        <f t="shared" si="3"/>
        <v>145732.5</v>
      </c>
      <c r="K106" s="119">
        <f t="shared" si="4"/>
        <v>33501.724137931036</v>
      </c>
      <c r="L106" s="120">
        <f t="shared" si="5"/>
        <v>33501.724137931036</v>
      </c>
      <c r="M106" s="121" t="s">
        <v>1148</v>
      </c>
      <c r="N106" s="117" t="s">
        <v>156</v>
      </c>
      <c r="O106" s="117" t="s">
        <v>1155</v>
      </c>
    </row>
    <row r="107" spans="1:15" s="122" customFormat="1" ht="19.2">
      <c r="A107" s="835" t="s">
        <v>1176</v>
      </c>
      <c r="B107" s="116">
        <v>213</v>
      </c>
      <c r="C107" s="117" t="s">
        <v>1145</v>
      </c>
      <c r="D107" s="117" t="s">
        <v>155</v>
      </c>
      <c r="E107" s="117" t="s">
        <v>1146</v>
      </c>
      <c r="F107" s="117" t="s">
        <v>1147</v>
      </c>
      <c r="G107" s="117">
        <v>6000</v>
      </c>
      <c r="H107" s="117">
        <v>6800</v>
      </c>
      <c r="I107" s="661">
        <v>26932.5</v>
      </c>
      <c r="J107" s="118">
        <f t="shared" si="3"/>
        <v>26932.5</v>
      </c>
      <c r="K107" s="119">
        <f t="shared" si="4"/>
        <v>6191.3793103448279</v>
      </c>
      <c r="L107" s="120">
        <f t="shared" si="5"/>
        <v>6191.3793103448279</v>
      </c>
      <c r="M107" s="121" t="s">
        <v>1148</v>
      </c>
      <c r="N107" s="117" t="s">
        <v>156</v>
      </c>
      <c r="O107" s="117" t="s">
        <v>1146</v>
      </c>
    </row>
    <row r="108" spans="1:15" s="122" customFormat="1" ht="19.2">
      <c r="A108" s="835"/>
      <c r="B108" s="116">
        <v>213</v>
      </c>
      <c r="C108" s="117" t="s">
        <v>1145</v>
      </c>
      <c r="D108" s="117" t="s">
        <v>155</v>
      </c>
      <c r="E108" s="117" t="s">
        <v>1149</v>
      </c>
      <c r="F108" s="117" t="s">
        <v>1150</v>
      </c>
      <c r="G108" s="117">
        <v>8000</v>
      </c>
      <c r="H108" s="117">
        <v>9000</v>
      </c>
      <c r="I108" s="661">
        <v>42187.5</v>
      </c>
      <c r="J108" s="118">
        <f t="shared" si="3"/>
        <v>42187.5</v>
      </c>
      <c r="K108" s="119">
        <f t="shared" si="4"/>
        <v>9698.2758620689656</v>
      </c>
      <c r="L108" s="120">
        <f t="shared" si="5"/>
        <v>9698.2758620689656</v>
      </c>
      <c r="M108" s="121" t="s">
        <v>1148</v>
      </c>
      <c r="N108" s="117" t="s">
        <v>156</v>
      </c>
      <c r="O108" s="117" t="s">
        <v>1149</v>
      </c>
    </row>
    <row r="109" spans="1:15" s="122" customFormat="1" ht="19.2">
      <c r="A109" s="835"/>
      <c r="B109" s="116">
        <v>213</v>
      </c>
      <c r="C109" s="117" t="s">
        <v>1145</v>
      </c>
      <c r="D109" s="117" t="s">
        <v>155</v>
      </c>
      <c r="E109" s="117" t="s">
        <v>1151</v>
      </c>
      <c r="F109" s="117" t="s">
        <v>1152</v>
      </c>
      <c r="G109" s="117">
        <v>10000</v>
      </c>
      <c r="H109" s="117">
        <v>11000</v>
      </c>
      <c r="I109" s="661">
        <v>67432.5</v>
      </c>
      <c r="J109" s="118">
        <f t="shared" si="3"/>
        <v>67432.5</v>
      </c>
      <c r="K109" s="119">
        <f t="shared" si="4"/>
        <v>15501.724137931036</v>
      </c>
      <c r="L109" s="120">
        <f t="shared" si="5"/>
        <v>15501.724137931036</v>
      </c>
      <c r="M109" s="121" t="s">
        <v>1148</v>
      </c>
      <c r="N109" s="117" t="s">
        <v>156</v>
      </c>
      <c r="O109" s="117" t="s">
        <v>1151</v>
      </c>
    </row>
    <row r="110" spans="1:15" s="122" customFormat="1" ht="19.2">
      <c r="A110" s="835"/>
      <c r="B110" s="116">
        <v>213</v>
      </c>
      <c r="C110" s="117" t="s">
        <v>1145</v>
      </c>
      <c r="D110" s="117" t="s">
        <v>155</v>
      </c>
      <c r="E110" s="117" t="s">
        <v>1153</v>
      </c>
      <c r="F110" s="117" t="s">
        <v>1154</v>
      </c>
      <c r="G110" s="117">
        <v>12000</v>
      </c>
      <c r="H110" s="117">
        <v>13000</v>
      </c>
      <c r="I110" s="661">
        <v>95175</v>
      </c>
      <c r="J110" s="118">
        <f t="shared" si="3"/>
        <v>95175</v>
      </c>
      <c r="K110" s="119">
        <f t="shared" si="4"/>
        <v>21879.310344827587</v>
      </c>
      <c r="L110" s="120">
        <f t="shared" si="5"/>
        <v>21879.310344827587</v>
      </c>
      <c r="M110" s="121" t="s">
        <v>1148</v>
      </c>
      <c r="N110" s="117" t="s">
        <v>156</v>
      </c>
      <c r="O110" s="117" t="s">
        <v>1153</v>
      </c>
    </row>
    <row r="111" spans="1:15" s="122" customFormat="1" ht="19.2">
      <c r="A111" s="835"/>
      <c r="B111" s="116">
        <v>213</v>
      </c>
      <c r="C111" s="117" t="s">
        <v>1145</v>
      </c>
      <c r="D111" s="117" t="s">
        <v>155</v>
      </c>
      <c r="E111" s="117" t="s">
        <v>1155</v>
      </c>
      <c r="F111" s="117" t="s">
        <v>1156</v>
      </c>
      <c r="G111" s="117">
        <v>14000</v>
      </c>
      <c r="H111" s="117">
        <v>15000</v>
      </c>
      <c r="I111" s="661">
        <v>141682.5</v>
      </c>
      <c r="J111" s="118">
        <f t="shared" si="3"/>
        <v>141682.5</v>
      </c>
      <c r="K111" s="119">
        <f t="shared" si="4"/>
        <v>32570.689655172417</v>
      </c>
      <c r="L111" s="120">
        <f t="shared" si="5"/>
        <v>32570.689655172417</v>
      </c>
      <c r="M111" s="121" t="s">
        <v>1148</v>
      </c>
      <c r="N111" s="117" t="s">
        <v>156</v>
      </c>
      <c r="O111" s="117" t="s">
        <v>1155</v>
      </c>
    </row>
    <row r="112" spans="1:15" s="122" customFormat="1" ht="19.2">
      <c r="A112" s="835" t="s">
        <v>1177</v>
      </c>
      <c r="B112" s="116">
        <v>213</v>
      </c>
      <c r="C112" s="117" t="s">
        <v>1145</v>
      </c>
      <c r="D112" s="117" t="s">
        <v>155</v>
      </c>
      <c r="E112" s="117" t="s">
        <v>1146</v>
      </c>
      <c r="F112" s="117" t="s">
        <v>1147</v>
      </c>
      <c r="G112" s="117">
        <v>6000</v>
      </c>
      <c r="H112" s="117">
        <v>6800</v>
      </c>
      <c r="I112" s="661">
        <v>28282.500000000004</v>
      </c>
      <c r="J112" s="118">
        <f t="shared" si="3"/>
        <v>28282.500000000004</v>
      </c>
      <c r="K112" s="119">
        <f t="shared" si="4"/>
        <v>6501.7241379310362</v>
      </c>
      <c r="L112" s="120">
        <f t="shared" si="5"/>
        <v>6501.7241379310362</v>
      </c>
      <c r="M112" s="121" t="s">
        <v>1148</v>
      </c>
      <c r="N112" s="117" t="s">
        <v>156</v>
      </c>
      <c r="O112" s="117" t="s">
        <v>1146</v>
      </c>
    </row>
    <row r="113" spans="1:15" s="122" customFormat="1" ht="19.2">
      <c r="A113" s="835"/>
      <c r="B113" s="116">
        <v>213</v>
      </c>
      <c r="C113" s="117" t="s">
        <v>1145</v>
      </c>
      <c r="D113" s="117" t="s">
        <v>155</v>
      </c>
      <c r="E113" s="117" t="s">
        <v>1149</v>
      </c>
      <c r="F113" s="117" t="s">
        <v>1150</v>
      </c>
      <c r="G113" s="117">
        <v>8000</v>
      </c>
      <c r="H113" s="117">
        <v>9000</v>
      </c>
      <c r="I113" s="661">
        <v>44482.5</v>
      </c>
      <c r="J113" s="118">
        <f t="shared" si="3"/>
        <v>44482.5</v>
      </c>
      <c r="K113" s="119">
        <f t="shared" si="4"/>
        <v>10225.862068965518</v>
      </c>
      <c r="L113" s="120">
        <f t="shared" si="5"/>
        <v>10225.862068965518</v>
      </c>
      <c r="M113" s="121" t="s">
        <v>1148</v>
      </c>
      <c r="N113" s="117" t="s">
        <v>156</v>
      </c>
      <c r="O113" s="117" t="s">
        <v>1149</v>
      </c>
    </row>
    <row r="114" spans="1:15" s="122" customFormat="1" ht="19.2">
      <c r="A114" s="835"/>
      <c r="B114" s="116">
        <v>213</v>
      </c>
      <c r="C114" s="117" t="s">
        <v>1145</v>
      </c>
      <c r="D114" s="117" t="s">
        <v>155</v>
      </c>
      <c r="E114" s="117" t="s">
        <v>1151</v>
      </c>
      <c r="F114" s="117" t="s">
        <v>1152</v>
      </c>
      <c r="G114" s="117">
        <v>10000</v>
      </c>
      <c r="H114" s="117">
        <v>11000</v>
      </c>
      <c r="I114" s="661">
        <v>70875</v>
      </c>
      <c r="J114" s="118">
        <f t="shared" si="3"/>
        <v>70875</v>
      </c>
      <c r="K114" s="119">
        <f t="shared" si="4"/>
        <v>16293.103448275864</v>
      </c>
      <c r="L114" s="120">
        <f t="shared" si="5"/>
        <v>16293.103448275864</v>
      </c>
      <c r="M114" s="121" t="s">
        <v>1148</v>
      </c>
      <c r="N114" s="117" t="s">
        <v>156</v>
      </c>
      <c r="O114" s="117" t="s">
        <v>1151</v>
      </c>
    </row>
    <row r="115" spans="1:15" s="122" customFormat="1" ht="19.2">
      <c r="A115" s="835"/>
      <c r="B115" s="116">
        <v>213</v>
      </c>
      <c r="C115" s="117" t="s">
        <v>1145</v>
      </c>
      <c r="D115" s="117" t="s">
        <v>155</v>
      </c>
      <c r="E115" s="117" t="s">
        <v>1153</v>
      </c>
      <c r="F115" s="117" t="s">
        <v>1154</v>
      </c>
      <c r="G115" s="117">
        <v>12000</v>
      </c>
      <c r="H115" s="117">
        <v>13000</v>
      </c>
      <c r="I115" s="661">
        <v>99697.5</v>
      </c>
      <c r="J115" s="118">
        <f t="shared" si="3"/>
        <v>99697.5</v>
      </c>
      <c r="K115" s="119">
        <f t="shared" si="4"/>
        <v>22918.96551724138</v>
      </c>
      <c r="L115" s="120">
        <f t="shared" si="5"/>
        <v>22918.96551724138</v>
      </c>
      <c r="M115" s="121" t="s">
        <v>1148</v>
      </c>
      <c r="N115" s="117" t="s">
        <v>156</v>
      </c>
      <c r="O115" s="117" t="s">
        <v>1153</v>
      </c>
    </row>
    <row r="116" spans="1:15" s="122" customFormat="1" ht="19.2">
      <c r="A116" s="835"/>
      <c r="B116" s="116">
        <v>213</v>
      </c>
      <c r="C116" s="117" t="s">
        <v>1145</v>
      </c>
      <c r="D116" s="117" t="s">
        <v>155</v>
      </c>
      <c r="E116" s="117" t="s">
        <v>1155</v>
      </c>
      <c r="F116" s="117" t="s">
        <v>1156</v>
      </c>
      <c r="G116" s="117">
        <v>14000</v>
      </c>
      <c r="H116" s="117">
        <v>15000</v>
      </c>
      <c r="I116" s="661">
        <v>147487.5</v>
      </c>
      <c r="J116" s="118">
        <f t="shared" si="3"/>
        <v>147487.5</v>
      </c>
      <c r="K116" s="119">
        <f t="shared" si="4"/>
        <v>33905.172413793109</v>
      </c>
      <c r="L116" s="120">
        <f t="shared" si="5"/>
        <v>33905.172413793109</v>
      </c>
      <c r="M116" s="121" t="s">
        <v>1148</v>
      </c>
      <c r="N116" s="117" t="s">
        <v>156</v>
      </c>
      <c r="O116" s="117" t="s">
        <v>1155</v>
      </c>
    </row>
    <row r="117" spans="1:15" s="122" customFormat="1" ht="19.2">
      <c r="A117" s="835" t="s">
        <v>1178</v>
      </c>
      <c r="B117" s="116">
        <v>213</v>
      </c>
      <c r="C117" s="117" t="s">
        <v>1145</v>
      </c>
      <c r="D117" s="117" t="s">
        <v>155</v>
      </c>
      <c r="E117" s="117" t="s">
        <v>1146</v>
      </c>
      <c r="F117" s="117" t="s">
        <v>1147</v>
      </c>
      <c r="G117" s="117">
        <v>6000</v>
      </c>
      <c r="H117" s="117">
        <v>6800</v>
      </c>
      <c r="I117" s="661">
        <v>27675.000000000004</v>
      </c>
      <c r="J117" s="118">
        <f t="shared" si="3"/>
        <v>27675.000000000004</v>
      </c>
      <c r="K117" s="119">
        <f t="shared" si="4"/>
        <v>6362.0689655172428</v>
      </c>
      <c r="L117" s="120">
        <f t="shared" si="5"/>
        <v>6362.0689655172428</v>
      </c>
      <c r="M117" s="121" t="s">
        <v>1148</v>
      </c>
      <c r="N117" s="117" t="s">
        <v>156</v>
      </c>
      <c r="O117" s="117" t="s">
        <v>1146</v>
      </c>
    </row>
    <row r="118" spans="1:15" s="122" customFormat="1" ht="19.2">
      <c r="A118" s="835"/>
      <c r="B118" s="116">
        <v>213</v>
      </c>
      <c r="C118" s="117" t="s">
        <v>1145</v>
      </c>
      <c r="D118" s="117" t="s">
        <v>155</v>
      </c>
      <c r="E118" s="117" t="s">
        <v>1149</v>
      </c>
      <c r="F118" s="117" t="s">
        <v>1150</v>
      </c>
      <c r="G118" s="117">
        <v>8000</v>
      </c>
      <c r="H118" s="117">
        <v>9000</v>
      </c>
      <c r="I118" s="661">
        <v>43179.75</v>
      </c>
      <c r="J118" s="118">
        <f t="shared" si="3"/>
        <v>43179.75</v>
      </c>
      <c r="K118" s="119">
        <f t="shared" si="4"/>
        <v>9926.3793103448279</v>
      </c>
      <c r="L118" s="120">
        <f t="shared" si="5"/>
        <v>9926.3793103448279</v>
      </c>
      <c r="M118" s="121" t="s">
        <v>1148</v>
      </c>
      <c r="N118" s="117" t="s">
        <v>156</v>
      </c>
      <c r="O118" s="117" t="s">
        <v>1149</v>
      </c>
    </row>
    <row r="119" spans="1:15" s="122" customFormat="1" ht="19.2">
      <c r="A119" s="835"/>
      <c r="B119" s="116">
        <v>213</v>
      </c>
      <c r="C119" s="117" t="s">
        <v>1145</v>
      </c>
      <c r="D119" s="117" t="s">
        <v>155</v>
      </c>
      <c r="E119" s="117" t="s">
        <v>1151</v>
      </c>
      <c r="F119" s="117" t="s">
        <v>1152</v>
      </c>
      <c r="G119" s="117">
        <v>10000</v>
      </c>
      <c r="H119" s="117">
        <v>11000</v>
      </c>
      <c r="I119" s="661">
        <v>70132.5</v>
      </c>
      <c r="J119" s="118">
        <f t="shared" si="3"/>
        <v>70132.5</v>
      </c>
      <c r="K119" s="119">
        <f t="shared" si="4"/>
        <v>16122.413793103449</v>
      </c>
      <c r="L119" s="120">
        <f t="shared" si="5"/>
        <v>16122.413793103449</v>
      </c>
      <c r="M119" s="121" t="s">
        <v>1148</v>
      </c>
      <c r="N119" s="117" t="s">
        <v>156</v>
      </c>
      <c r="O119" s="117" t="s">
        <v>1151</v>
      </c>
    </row>
    <row r="120" spans="1:15" s="122" customFormat="1" ht="19.2">
      <c r="A120" s="835"/>
      <c r="B120" s="116">
        <v>213</v>
      </c>
      <c r="C120" s="117" t="s">
        <v>1145</v>
      </c>
      <c r="D120" s="117" t="s">
        <v>155</v>
      </c>
      <c r="E120" s="117" t="s">
        <v>1153</v>
      </c>
      <c r="F120" s="117" t="s">
        <v>1154</v>
      </c>
      <c r="G120" s="117">
        <v>12000</v>
      </c>
      <c r="H120" s="117">
        <v>13000</v>
      </c>
      <c r="I120" s="661">
        <v>98529.75</v>
      </c>
      <c r="J120" s="118">
        <f t="shared" si="3"/>
        <v>98529.75</v>
      </c>
      <c r="K120" s="119">
        <f t="shared" si="4"/>
        <v>22650.517241379312</v>
      </c>
      <c r="L120" s="120">
        <f t="shared" si="5"/>
        <v>22650.517241379312</v>
      </c>
      <c r="M120" s="121" t="s">
        <v>1148</v>
      </c>
      <c r="N120" s="117" t="s">
        <v>156</v>
      </c>
      <c r="O120" s="117" t="s">
        <v>1153</v>
      </c>
    </row>
    <row r="121" spans="1:15" s="122" customFormat="1" ht="19.2">
      <c r="A121" s="835"/>
      <c r="B121" s="116">
        <v>213</v>
      </c>
      <c r="C121" s="117" t="s">
        <v>1145</v>
      </c>
      <c r="D121" s="117" t="s">
        <v>155</v>
      </c>
      <c r="E121" s="117" t="s">
        <v>1155</v>
      </c>
      <c r="F121" s="117" t="s">
        <v>1156</v>
      </c>
      <c r="G121" s="117">
        <v>14000</v>
      </c>
      <c r="H121" s="117">
        <v>15000</v>
      </c>
      <c r="I121" s="661">
        <v>146475</v>
      </c>
      <c r="J121" s="118">
        <f t="shared" si="3"/>
        <v>146475</v>
      </c>
      <c r="K121" s="119">
        <f t="shared" si="4"/>
        <v>33672.413793103449</v>
      </c>
      <c r="L121" s="120">
        <f t="shared" si="5"/>
        <v>33672.413793103449</v>
      </c>
      <c r="M121" s="121" t="s">
        <v>1148</v>
      </c>
      <c r="N121" s="117" t="s">
        <v>156</v>
      </c>
      <c r="O121" s="117" t="s">
        <v>1155</v>
      </c>
    </row>
    <row r="122" spans="1:15" s="122" customFormat="1" ht="19.2">
      <c r="A122" s="835" t="s">
        <v>1179</v>
      </c>
      <c r="B122" s="116">
        <v>214</v>
      </c>
      <c r="C122" s="117" t="s">
        <v>1145</v>
      </c>
      <c r="D122" s="117" t="s">
        <v>155</v>
      </c>
      <c r="E122" s="117" t="s">
        <v>1146</v>
      </c>
      <c r="F122" s="117" t="s">
        <v>1147</v>
      </c>
      <c r="G122" s="117">
        <v>6000</v>
      </c>
      <c r="H122" s="117">
        <v>6800</v>
      </c>
      <c r="I122" s="660">
        <v>26325</v>
      </c>
      <c r="J122" s="118">
        <f t="shared" si="3"/>
        <v>26325</v>
      </c>
      <c r="K122" s="119">
        <f t="shared" si="4"/>
        <v>6051.7241379310353</v>
      </c>
      <c r="L122" s="120">
        <f t="shared" si="5"/>
        <v>6051.7241379310353</v>
      </c>
      <c r="M122" s="121" t="s">
        <v>1148</v>
      </c>
      <c r="N122" s="117" t="s">
        <v>156</v>
      </c>
      <c r="O122" s="117" t="s">
        <v>1146</v>
      </c>
    </row>
    <row r="123" spans="1:15" s="122" customFormat="1" ht="19.2">
      <c r="A123" s="835"/>
      <c r="B123" s="116">
        <v>214</v>
      </c>
      <c r="C123" s="117" t="s">
        <v>1145</v>
      </c>
      <c r="D123" s="117" t="s">
        <v>155</v>
      </c>
      <c r="E123" s="117" t="s">
        <v>1149</v>
      </c>
      <c r="F123" s="117" t="s">
        <v>1150</v>
      </c>
      <c r="G123" s="117">
        <v>8000</v>
      </c>
      <c r="H123" s="117">
        <v>9000</v>
      </c>
      <c r="I123" s="660">
        <v>40479.75</v>
      </c>
      <c r="J123" s="118">
        <f t="shared" si="3"/>
        <v>40479.75</v>
      </c>
      <c r="K123" s="119">
        <f t="shared" si="4"/>
        <v>9305.6896551724149</v>
      </c>
      <c r="L123" s="120">
        <f t="shared" si="5"/>
        <v>9305.6896551724149</v>
      </c>
      <c r="M123" s="121" t="s">
        <v>1148</v>
      </c>
      <c r="N123" s="117" t="s">
        <v>156</v>
      </c>
      <c r="O123" s="117" t="s">
        <v>1149</v>
      </c>
    </row>
    <row r="124" spans="1:15" s="122" customFormat="1" ht="19.2">
      <c r="A124" s="835"/>
      <c r="B124" s="116">
        <v>214</v>
      </c>
      <c r="C124" s="117" t="s">
        <v>1145</v>
      </c>
      <c r="D124" s="117" t="s">
        <v>155</v>
      </c>
      <c r="E124" s="117" t="s">
        <v>1151</v>
      </c>
      <c r="F124" s="117" t="s">
        <v>1152</v>
      </c>
      <c r="G124" s="117">
        <v>10000</v>
      </c>
      <c r="H124" s="117">
        <v>11000</v>
      </c>
      <c r="I124" s="660">
        <v>60729.750000000007</v>
      </c>
      <c r="J124" s="118">
        <f t="shared" si="3"/>
        <v>60729.750000000007</v>
      </c>
      <c r="K124" s="119">
        <f t="shared" si="4"/>
        <v>13960.86206896552</v>
      </c>
      <c r="L124" s="120">
        <f t="shared" si="5"/>
        <v>13960.86206896552</v>
      </c>
      <c r="M124" s="121" t="s">
        <v>1148</v>
      </c>
      <c r="N124" s="117" t="s">
        <v>156</v>
      </c>
      <c r="O124" s="117" t="s">
        <v>1151</v>
      </c>
    </row>
    <row r="125" spans="1:15" s="122" customFormat="1" ht="19.2">
      <c r="A125" s="835"/>
      <c r="B125" s="116">
        <v>214</v>
      </c>
      <c r="C125" s="117" t="s">
        <v>1145</v>
      </c>
      <c r="D125" s="117" t="s">
        <v>155</v>
      </c>
      <c r="E125" s="117" t="s">
        <v>1153</v>
      </c>
      <c r="F125" s="117" t="s">
        <v>1154</v>
      </c>
      <c r="G125" s="117">
        <v>12000</v>
      </c>
      <c r="H125" s="117">
        <v>13000</v>
      </c>
      <c r="I125" s="661">
        <v>93082.5</v>
      </c>
      <c r="J125" s="118">
        <f t="shared" si="3"/>
        <v>93082.5</v>
      </c>
      <c r="K125" s="119">
        <f t="shared" si="4"/>
        <v>21398.275862068967</v>
      </c>
      <c r="L125" s="120">
        <f t="shared" si="5"/>
        <v>21398.275862068967</v>
      </c>
      <c r="M125" s="121" t="s">
        <v>1148</v>
      </c>
      <c r="N125" s="117" t="s">
        <v>156</v>
      </c>
      <c r="O125" s="117" t="s">
        <v>1153</v>
      </c>
    </row>
    <row r="126" spans="1:15" s="122" customFormat="1" ht="19.2">
      <c r="A126" s="835"/>
      <c r="B126" s="116">
        <v>214</v>
      </c>
      <c r="C126" s="117" t="s">
        <v>1145</v>
      </c>
      <c r="D126" s="117" t="s">
        <v>155</v>
      </c>
      <c r="E126" s="117" t="s">
        <v>1155</v>
      </c>
      <c r="F126" s="117" t="s">
        <v>1156</v>
      </c>
      <c r="G126" s="117">
        <v>14000</v>
      </c>
      <c r="H126" s="117">
        <v>15000</v>
      </c>
      <c r="I126" s="661">
        <v>140062.5</v>
      </c>
      <c r="J126" s="118">
        <f t="shared" si="3"/>
        <v>140062.5</v>
      </c>
      <c r="K126" s="119">
        <f t="shared" si="4"/>
        <v>32198.275862068967</v>
      </c>
      <c r="L126" s="120">
        <f t="shared" si="5"/>
        <v>32198.275862068967</v>
      </c>
      <c r="M126" s="121" t="s">
        <v>1148</v>
      </c>
      <c r="N126" s="117" t="s">
        <v>156</v>
      </c>
      <c r="O126" s="117" t="s">
        <v>1155</v>
      </c>
    </row>
    <row r="127" spans="1:15" s="122" customFormat="1" ht="19.2">
      <c r="A127" s="835" t="s">
        <v>1180</v>
      </c>
      <c r="B127" s="116">
        <v>214</v>
      </c>
      <c r="C127" s="117" t="s">
        <v>1145</v>
      </c>
      <c r="D127" s="117" t="s">
        <v>155</v>
      </c>
      <c r="E127" s="117" t="s">
        <v>1146</v>
      </c>
      <c r="F127" s="117" t="s">
        <v>1147</v>
      </c>
      <c r="G127" s="117">
        <v>6000</v>
      </c>
      <c r="H127" s="117">
        <v>6800</v>
      </c>
      <c r="I127" s="661">
        <v>29362.500000000004</v>
      </c>
      <c r="J127" s="118">
        <f t="shared" si="3"/>
        <v>29362.500000000004</v>
      </c>
      <c r="K127" s="119">
        <f t="shared" si="4"/>
        <v>6750.0000000000018</v>
      </c>
      <c r="L127" s="120">
        <f t="shared" si="5"/>
        <v>6750.0000000000018</v>
      </c>
      <c r="M127" s="121" t="s">
        <v>1148</v>
      </c>
      <c r="N127" s="117" t="s">
        <v>156</v>
      </c>
      <c r="O127" s="117" t="s">
        <v>1146</v>
      </c>
    </row>
    <row r="128" spans="1:15" s="122" customFormat="1" ht="19.2">
      <c r="A128" s="835"/>
      <c r="B128" s="116">
        <v>214</v>
      </c>
      <c r="C128" s="117" t="s">
        <v>1145</v>
      </c>
      <c r="D128" s="117" t="s">
        <v>155</v>
      </c>
      <c r="E128" s="117" t="s">
        <v>1149</v>
      </c>
      <c r="F128" s="117" t="s">
        <v>1150</v>
      </c>
      <c r="G128" s="117">
        <v>8000</v>
      </c>
      <c r="H128" s="117">
        <v>9000</v>
      </c>
      <c r="I128" s="661">
        <v>44482.5</v>
      </c>
      <c r="J128" s="118">
        <f t="shared" si="3"/>
        <v>44482.5</v>
      </c>
      <c r="K128" s="119">
        <f t="shared" si="4"/>
        <v>10225.862068965518</v>
      </c>
      <c r="L128" s="120">
        <f t="shared" si="5"/>
        <v>10225.862068965518</v>
      </c>
      <c r="M128" s="121" t="s">
        <v>1148</v>
      </c>
      <c r="N128" s="117" t="s">
        <v>156</v>
      </c>
      <c r="O128" s="117" t="s">
        <v>1149</v>
      </c>
    </row>
    <row r="129" spans="1:15" s="122" customFormat="1" ht="19.2">
      <c r="A129" s="835"/>
      <c r="B129" s="116">
        <v>214</v>
      </c>
      <c r="C129" s="117" t="s">
        <v>1145</v>
      </c>
      <c r="D129" s="117" t="s">
        <v>155</v>
      </c>
      <c r="E129" s="117" t="s">
        <v>1151</v>
      </c>
      <c r="F129" s="117" t="s">
        <v>1152</v>
      </c>
      <c r="G129" s="117">
        <v>10000</v>
      </c>
      <c r="H129" s="117">
        <v>11000</v>
      </c>
      <c r="I129" s="661">
        <v>67297.5</v>
      </c>
      <c r="J129" s="118">
        <f t="shared" si="3"/>
        <v>67297.5</v>
      </c>
      <c r="K129" s="119">
        <f t="shared" si="4"/>
        <v>15470.689655172415</v>
      </c>
      <c r="L129" s="120">
        <f t="shared" si="5"/>
        <v>15470.689655172415</v>
      </c>
      <c r="M129" s="121" t="s">
        <v>1148</v>
      </c>
      <c r="N129" s="117" t="s">
        <v>156</v>
      </c>
      <c r="O129" s="117" t="s">
        <v>1151</v>
      </c>
    </row>
    <row r="130" spans="1:15" s="122" customFormat="1" ht="19.2">
      <c r="A130" s="835"/>
      <c r="B130" s="116">
        <v>214</v>
      </c>
      <c r="C130" s="117" t="s">
        <v>1145</v>
      </c>
      <c r="D130" s="117" t="s">
        <v>155</v>
      </c>
      <c r="E130" s="117" t="s">
        <v>1153</v>
      </c>
      <c r="F130" s="117" t="s">
        <v>1154</v>
      </c>
      <c r="G130" s="117">
        <v>12000</v>
      </c>
      <c r="H130" s="117">
        <v>13000</v>
      </c>
      <c r="I130" s="661">
        <v>101250</v>
      </c>
      <c r="J130" s="118">
        <f t="shared" si="3"/>
        <v>101250</v>
      </c>
      <c r="K130" s="119">
        <f t="shared" si="4"/>
        <v>23275.862068965518</v>
      </c>
      <c r="L130" s="120">
        <f t="shared" si="5"/>
        <v>23275.862068965518</v>
      </c>
      <c r="M130" s="121" t="s">
        <v>1148</v>
      </c>
      <c r="N130" s="117" t="s">
        <v>156</v>
      </c>
      <c r="O130" s="117" t="s">
        <v>1153</v>
      </c>
    </row>
    <row r="131" spans="1:15" s="122" customFormat="1" ht="19.2">
      <c r="A131" s="835"/>
      <c r="B131" s="116">
        <v>214</v>
      </c>
      <c r="C131" s="117" t="s">
        <v>1145</v>
      </c>
      <c r="D131" s="117" t="s">
        <v>155</v>
      </c>
      <c r="E131" s="117" t="s">
        <v>1155</v>
      </c>
      <c r="F131" s="117" t="s">
        <v>1156</v>
      </c>
      <c r="G131" s="117">
        <v>14000</v>
      </c>
      <c r="H131" s="117">
        <v>15000</v>
      </c>
      <c r="I131" s="661">
        <v>148297.5</v>
      </c>
      <c r="J131" s="118">
        <f t="shared" si="3"/>
        <v>148297.5</v>
      </c>
      <c r="K131" s="119">
        <f t="shared" si="4"/>
        <v>34091.379310344833</v>
      </c>
      <c r="L131" s="120">
        <f t="shared" si="5"/>
        <v>34091.379310344833</v>
      </c>
      <c r="M131" s="121" t="s">
        <v>1148</v>
      </c>
      <c r="N131" s="117" t="s">
        <v>156</v>
      </c>
      <c r="O131" s="117" t="s">
        <v>1155</v>
      </c>
    </row>
    <row r="132" spans="1:15" s="122" customFormat="1" ht="19.2">
      <c r="A132" s="835" t="s">
        <v>1181</v>
      </c>
      <c r="B132" s="116">
        <v>214</v>
      </c>
      <c r="C132" s="117" t="s">
        <v>1145</v>
      </c>
      <c r="D132" s="117" t="s">
        <v>155</v>
      </c>
      <c r="E132" s="117" t="s">
        <v>1146</v>
      </c>
      <c r="F132" s="117" t="s">
        <v>1147</v>
      </c>
      <c r="G132" s="117">
        <v>6000</v>
      </c>
      <c r="H132" s="117">
        <v>6800</v>
      </c>
      <c r="I132" s="661">
        <v>29362.500000000004</v>
      </c>
      <c r="J132" s="118">
        <f t="shared" si="3"/>
        <v>29362.500000000004</v>
      </c>
      <c r="K132" s="119">
        <f t="shared" si="4"/>
        <v>6750.0000000000018</v>
      </c>
      <c r="L132" s="120">
        <f t="shared" si="5"/>
        <v>6750.0000000000018</v>
      </c>
      <c r="M132" s="121" t="s">
        <v>1148</v>
      </c>
      <c r="N132" s="117" t="s">
        <v>156</v>
      </c>
      <c r="O132" s="117" t="s">
        <v>1146</v>
      </c>
    </row>
    <row r="133" spans="1:15" s="122" customFormat="1" ht="19.2">
      <c r="A133" s="835"/>
      <c r="B133" s="116">
        <v>214</v>
      </c>
      <c r="C133" s="117" t="s">
        <v>1145</v>
      </c>
      <c r="D133" s="117" t="s">
        <v>155</v>
      </c>
      <c r="E133" s="117" t="s">
        <v>1149</v>
      </c>
      <c r="F133" s="117" t="s">
        <v>1150</v>
      </c>
      <c r="G133" s="117">
        <v>8000</v>
      </c>
      <c r="H133" s="117">
        <v>9000</v>
      </c>
      <c r="I133" s="661">
        <v>44482.5</v>
      </c>
      <c r="J133" s="118">
        <f t="shared" si="3"/>
        <v>44482.5</v>
      </c>
      <c r="K133" s="119">
        <f t="shared" si="4"/>
        <v>10225.862068965518</v>
      </c>
      <c r="L133" s="120">
        <f t="shared" si="5"/>
        <v>10225.862068965518</v>
      </c>
      <c r="M133" s="121" t="s">
        <v>1148</v>
      </c>
      <c r="N133" s="117" t="s">
        <v>156</v>
      </c>
      <c r="O133" s="117" t="s">
        <v>1149</v>
      </c>
    </row>
    <row r="134" spans="1:15" s="122" customFormat="1" ht="19.2">
      <c r="A134" s="835"/>
      <c r="B134" s="116">
        <v>214</v>
      </c>
      <c r="C134" s="117" t="s">
        <v>1145</v>
      </c>
      <c r="D134" s="117" t="s">
        <v>155</v>
      </c>
      <c r="E134" s="117" t="s">
        <v>1151</v>
      </c>
      <c r="F134" s="117" t="s">
        <v>1152</v>
      </c>
      <c r="G134" s="117">
        <v>10000</v>
      </c>
      <c r="H134" s="117">
        <v>11000</v>
      </c>
      <c r="I134" s="661">
        <v>67297.5</v>
      </c>
      <c r="J134" s="118">
        <f t="shared" si="3"/>
        <v>67297.5</v>
      </c>
      <c r="K134" s="119">
        <f t="shared" si="4"/>
        <v>15470.689655172415</v>
      </c>
      <c r="L134" s="120">
        <f t="shared" si="5"/>
        <v>15470.689655172415</v>
      </c>
      <c r="M134" s="121" t="s">
        <v>1148</v>
      </c>
      <c r="N134" s="117" t="s">
        <v>156</v>
      </c>
      <c r="O134" s="117" t="s">
        <v>1151</v>
      </c>
    </row>
    <row r="135" spans="1:15" s="122" customFormat="1" ht="19.2">
      <c r="A135" s="835"/>
      <c r="B135" s="116">
        <v>214</v>
      </c>
      <c r="C135" s="117" t="s">
        <v>1145</v>
      </c>
      <c r="D135" s="117" t="s">
        <v>155</v>
      </c>
      <c r="E135" s="117" t="s">
        <v>1153</v>
      </c>
      <c r="F135" s="117" t="s">
        <v>1154</v>
      </c>
      <c r="G135" s="117">
        <v>12000</v>
      </c>
      <c r="H135" s="117">
        <v>13000</v>
      </c>
      <c r="I135" s="661">
        <v>101250</v>
      </c>
      <c r="J135" s="118">
        <f t="shared" ref="J135:J198" si="6">I135-(I135*$K$2)</f>
        <v>101250</v>
      </c>
      <c r="K135" s="119">
        <f t="shared" ref="K135:K198" si="7">I135/$M$2</f>
        <v>23275.862068965518</v>
      </c>
      <c r="L135" s="120">
        <f t="shared" ref="L135:L198" si="8">K135-(K135*$K$2)</f>
        <v>23275.862068965518</v>
      </c>
      <c r="M135" s="121" t="s">
        <v>1148</v>
      </c>
      <c r="N135" s="117" t="s">
        <v>156</v>
      </c>
      <c r="O135" s="117" t="s">
        <v>1153</v>
      </c>
    </row>
    <row r="136" spans="1:15" s="122" customFormat="1" ht="19.2">
      <c r="A136" s="835"/>
      <c r="B136" s="116">
        <v>214</v>
      </c>
      <c r="C136" s="117" t="s">
        <v>1145</v>
      </c>
      <c r="D136" s="117" t="s">
        <v>155</v>
      </c>
      <c r="E136" s="117" t="s">
        <v>1155</v>
      </c>
      <c r="F136" s="117" t="s">
        <v>1156</v>
      </c>
      <c r="G136" s="117">
        <v>14000</v>
      </c>
      <c r="H136" s="117">
        <v>15000</v>
      </c>
      <c r="I136" s="661">
        <v>148297.5</v>
      </c>
      <c r="J136" s="118">
        <f t="shared" si="6"/>
        <v>148297.5</v>
      </c>
      <c r="K136" s="119">
        <f t="shared" si="7"/>
        <v>34091.379310344833</v>
      </c>
      <c r="L136" s="120">
        <f t="shared" si="8"/>
        <v>34091.379310344833</v>
      </c>
      <c r="M136" s="121" t="s">
        <v>1148</v>
      </c>
      <c r="N136" s="117" t="s">
        <v>156</v>
      </c>
      <c r="O136" s="117" t="s">
        <v>1155</v>
      </c>
    </row>
    <row r="137" spans="1:15" s="122" customFormat="1" ht="19.2">
      <c r="A137" s="835" t="s">
        <v>1182</v>
      </c>
      <c r="B137" s="116">
        <v>214</v>
      </c>
      <c r="C137" s="117" t="s">
        <v>1145</v>
      </c>
      <c r="D137" s="117" t="s">
        <v>155</v>
      </c>
      <c r="E137" s="117" t="s">
        <v>1146</v>
      </c>
      <c r="F137" s="117" t="s">
        <v>1147</v>
      </c>
      <c r="G137" s="117">
        <v>6000</v>
      </c>
      <c r="H137" s="117">
        <v>6800</v>
      </c>
      <c r="I137" s="661">
        <v>31792.500000000004</v>
      </c>
      <c r="J137" s="118">
        <f t="shared" si="6"/>
        <v>31792.500000000004</v>
      </c>
      <c r="K137" s="119">
        <f t="shared" si="7"/>
        <v>7308.6206896551739</v>
      </c>
      <c r="L137" s="120">
        <f t="shared" si="8"/>
        <v>7308.6206896551739</v>
      </c>
      <c r="M137" s="121" t="s">
        <v>1148</v>
      </c>
      <c r="N137" s="117" t="s">
        <v>156</v>
      </c>
      <c r="O137" s="117" t="s">
        <v>1146</v>
      </c>
    </row>
    <row r="138" spans="1:15" s="122" customFormat="1" ht="19.2">
      <c r="A138" s="835"/>
      <c r="B138" s="116">
        <v>214</v>
      </c>
      <c r="C138" s="117" t="s">
        <v>1145</v>
      </c>
      <c r="D138" s="117" t="s">
        <v>155</v>
      </c>
      <c r="E138" s="117" t="s">
        <v>1149</v>
      </c>
      <c r="F138" s="117" t="s">
        <v>1150</v>
      </c>
      <c r="G138" s="117">
        <v>8000</v>
      </c>
      <c r="H138" s="117">
        <v>9000</v>
      </c>
      <c r="I138" s="661">
        <v>47648.25</v>
      </c>
      <c r="J138" s="118">
        <f t="shared" si="6"/>
        <v>47648.25</v>
      </c>
      <c r="K138" s="119">
        <f t="shared" si="7"/>
        <v>10953.620689655174</v>
      </c>
      <c r="L138" s="120">
        <f t="shared" si="8"/>
        <v>10953.620689655174</v>
      </c>
      <c r="M138" s="121" t="s">
        <v>1148</v>
      </c>
      <c r="N138" s="117" t="s">
        <v>156</v>
      </c>
      <c r="O138" s="117" t="s">
        <v>1149</v>
      </c>
    </row>
    <row r="139" spans="1:15" s="122" customFormat="1" ht="19.2">
      <c r="A139" s="835"/>
      <c r="B139" s="116">
        <v>214</v>
      </c>
      <c r="C139" s="117" t="s">
        <v>1145</v>
      </c>
      <c r="D139" s="117" t="s">
        <v>155</v>
      </c>
      <c r="E139" s="117" t="s">
        <v>1151</v>
      </c>
      <c r="F139" s="117" t="s">
        <v>1152</v>
      </c>
      <c r="G139" s="117">
        <v>10000</v>
      </c>
      <c r="H139" s="117">
        <v>11000</v>
      </c>
      <c r="I139" s="661">
        <v>71482.5</v>
      </c>
      <c r="J139" s="118">
        <f t="shared" si="6"/>
        <v>71482.5</v>
      </c>
      <c r="K139" s="119">
        <f t="shared" si="7"/>
        <v>16432.758620689656</v>
      </c>
      <c r="L139" s="120">
        <f t="shared" si="8"/>
        <v>16432.758620689656</v>
      </c>
      <c r="M139" s="121" t="s">
        <v>1148</v>
      </c>
      <c r="N139" s="117" t="s">
        <v>156</v>
      </c>
      <c r="O139" s="117" t="s">
        <v>1151</v>
      </c>
    </row>
    <row r="140" spans="1:15" s="122" customFormat="1" ht="19.2">
      <c r="A140" s="835"/>
      <c r="B140" s="116">
        <v>214</v>
      </c>
      <c r="C140" s="117" t="s">
        <v>1145</v>
      </c>
      <c r="D140" s="117" t="s">
        <v>155</v>
      </c>
      <c r="E140" s="117" t="s">
        <v>1153</v>
      </c>
      <c r="F140" s="117" t="s">
        <v>1154</v>
      </c>
      <c r="G140" s="117">
        <v>12000</v>
      </c>
      <c r="H140" s="117">
        <v>13000</v>
      </c>
      <c r="I140" s="661">
        <v>107325</v>
      </c>
      <c r="J140" s="118">
        <f t="shared" si="6"/>
        <v>107325</v>
      </c>
      <c r="K140" s="119">
        <f t="shared" si="7"/>
        <v>24672.413793103449</v>
      </c>
      <c r="L140" s="120">
        <f t="shared" si="8"/>
        <v>24672.413793103449</v>
      </c>
      <c r="M140" s="121" t="s">
        <v>1148</v>
      </c>
      <c r="N140" s="117" t="s">
        <v>156</v>
      </c>
      <c r="O140" s="117" t="s">
        <v>1153</v>
      </c>
    </row>
    <row r="141" spans="1:15" s="122" customFormat="1" ht="19.2">
      <c r="A141" s="835"/>
      <c r="B141" s="116">
        <v>214</v>
      </c>
      <c r="C141" s="117" t="s">
        <v>1145</v>
      </c>
      <c r="D141" s="117" t="s">
        <v>155</v>
      </c>
      <c r="E141" s="117" t="s">
        <v>1155</v>
      </c>
      <c r="F141" s="117" t="s">
        <v>1156</v>
      </c>
      <c r="G141" s="117">
        <v>14000</v>
      </c>
      <c r="H141" s="117">
        <v>15000</v>
      </c>
      <c r="I141" s="661">
        <v>160582.5</v>
      </c>
      <c r="J141" s="118">
        <f t="shared" si="6"/>
        <v>160582.5</v>
      </c>
      <c r="K141" s="119">
        <f t="shared" si="7"/>
        <v>36915.517241379312</v>
      </c>
      <c r="L141" s="120">
        <f t="shared" si="8"/>
        <v>36915.517241379312</v>
      </c>
      <c r="M141" s="121" t="s">
        <v>1148</v>
      </c>
      <c r="N141" s="117" t="s">
        <v>156</v>
      </c>
      <c r="O141" s="117" t="s">
        <v>1155</v>
      </c>
    </row>
    <row r="142" spans="1:15" s="122" customFormat="1" ht="19.2">
      <c r="A142" s="835" t="s">
        <v>1183</v>
      </c>
      <c r="B142" s="116">
        <v>214</v>
      </c>
      <c r="C142" s="117" t="s">
        <v>1145</v>
      </c>
      <c r="D142" s="117" t="s">
        <v>155</v>
      </c>
      <c r="E142" s="117" t="s">
        <v>1146</v>
      </c>
      <c r="F142" s="117" t="s">
        <v>1147</v>
      </c>
      <c r="G142" s="117">
        <v>6000</v>
      </c>
      <c r="H142" s="117">
        <v>6800</v>
      </c>
      <c r="I142" s="660">
        <v>28687.500000000004</v>
      </c>
      <c r="J142" s="118">
        <f t="shared" si="6"/>
        <v>28687.500000000004</v>
      </c>
      <c r="K142" s="119">
        <f t="shared" si="7"/>
        <v>6594.8275862068976</v>
      </c>
      <c r="L142" s="120">
        <f t="shared" si="8"/>
        <v>6594.8275862068976</v>
      </c>
      <c r="M142" s="121" t="s">
        <v>1148</v>
      </c>
      <c r="N142" s="117" t="s">
        <v>156</v>
      </c>
      <c r="O142" s="117" t="s">
        <v>1146</v>
      </c>
    </row>
    <row r="143" spans="1:15" s="122" customFormat="1" ht="19.2">
      <c r="A143" s="835"/>
      <c r="B143" s="116">
        <v>214</v>
      </c>
      <c r="C143" s="117" t="s">
        <v>1145</v>
      </c>
      <c r="D143" s="117" t="s">
        <v>155</v>
      </c>
      <c r="E143" s="117" t="s">
        <v>1149</v>
      </c>
      <c r="F143" s="117" t="s">
        <v>1150</v>
      </c>
      <c r="G143" s="117">
        <v>8000</v>
      </c>
      <c r="H143" s="117">
        <v>9000</v>
      </c>
      <c r="I143" s="660">
        <v>45225</v>
      </c>
      <c r="J143" s="118">
        <f t="shared" si="6"/>
        <v>45225</v>
      </c>
      <c r="K143" s="119">
        <f t="shared" si="7"/>
        <v>10396.551724137931</v>
      </c>
      <c r="L143" s="120">
        <f t="shared" si="8"/>
        <v>10396.551724137931</v>
      </c>
      <c r="M143" s="121" t="s">
        <v>1148</v>
      </c>
      <c r="N143" s="117" t="s">
        <v>156</v>
      </c>
      <c r="O143" s="117" t="s">
        <v>1149</v>
      </c>
    </row>
    <row r="144" spans="1:15" s="122" customFormat="1" ht="19.2">
      <c r="A144" s="835"/>
      <c r="B144" s="116">
        <v>214</v>
      </c>
      <c r="C144" s="117" t="s">
        <v>1145</v>
      </c>
      <c r="D144" s="117" t="s">
        <v>155</v>
      </c>
      <c r="E144" s="117" t="s">
        <v>1151</v>
      </c>
      <c r="F144" s="117" t="s">
        <v>1152</v>
      </c>
      <c r="G144" s="117">
        <v>10000</v>
      </c>
      <c r="H144" s="117">
        <v>11000</v>
      </c>
      <c r="I144" s="660">
        <v>69052.5</v>
      </c>
      <c r="J144" s="118">
        <f t="shared" si="6"/>
        <v>69052.5</v>
      </c>
      <c r="K144" s="119">
        <f t="shared" si="7"/>
        <v>15874.137931034484</v>
      </c>
      <c r="L144" s="120">
        <f t="shared" si="8"/>
        <v>15874.137931034484</v>
      </c>
      <c r="M144" s="121" t="s">
        <v>1148</v>
      </c>
      <c r="N144" s="117" t="s">
        <v>156</v>
      </c>
      <c r="O144" s="117" t="s">
        <v>1151</v>
      </c>
    </row>
    <row r="145" spans="1:15" s="122" customFormat="1" ht="19.2">
      <c r="A145" s="835"/>
      <c r="B145" s="116">
        <v>214</v>
      </c>
      <c r="C145" s="117" t="s">
        <v>1145</v>
      </c>
      <c r="D145" s="117" t="s">
        <v>155</v>
      </c>
      <c r="E145" s="117" t="s">
        <v>1153</v>
      </c>
      <c r="F145" s="117" t="s">
        <v>1154</v>
      </c>
      <c r="G145" s="117">
        <v>12000</v>
      </c>
      <c r="H145" s="117">
        <v>13000</v>
      </c>
      <c r="I145" s="661">
        <v>103882.5</v>
      </c>
      <c r="J145" s="118">
        <f t="shared" si="6"/>
        <v>103882.5</v>
      </c>
      <c r="K145" s="119">
        <f t="shared" si="7"/>
        <v>23881.034482758623</v>
      </c>
      <c r="L145" s="120">
        <f t="shared" si="8"/>
        <v>23881.034482758623</v>
      </c>
      <c r="M145" s="121" t="s">
        <v>1148</v>
      </c>
      <c r="N145" s="117" t="s">
        <v>156</v>
      </c>
      <c r="O145" s="117" t="s">
        <v>1153</v>
      </c>
    </row>
    <row r="146" spans="1:15" s="122" customFormat="1" ht="19.2">
      <c r="A146" s="835"/>
      <c r="B146" s="116">
        <v>214</v>
      </c>
      <c r="C146" s="117" t="s">
        <v>1145</v>
      </c>
      <c r="D146" s="117" t="s">
        <v>155</v>
      </c>
      <c r="E146" s="117" t="s">
        <v>1155</v>
      </c>
      <c r="F146" s="117" t="s">
        <v>1156</v>
      </c>
      <c r="G146" s="117">
        <v>14000</v>
      </c>
      <c r="H146" s="117">
        <v>15000</v>
      </c>
      <c r="I146" s="661">
        <v>151875</v>
      </c>
      <c r="J146" s="118">
        <f t="shared" si="6"/>
        <v>151875</v>
      </c>
      <c r="K146" s="119">
        <f t="shared" si="7"/>
        <v>34913.793103448275</v>
      </c>
      <c r="L146" s="120">
        <f t="shared" si="8"/>
        <v>34913.793103448275</v>
      </c>
      <c r="M146" s="121" t="s">
        <v>1148</v>
      </c>
      <c r="N146" s="117" t="s">
        <v>156</v>
      </c>
      <c r="O146" s="117" t="s">
        <v>1155</v>
      </c>
    </row>
    <row r="147" spans="1:15" s="122" customFormat="1" ht="19.2">
      <c r="A147" s="835" t="s">
        <v>1184</v>
      </c>
      <c r="B147" s="116">
        <v>214</v>
      </c>
      <c r="C147" s="117" t="s">
        <v>1145</v>
      </c>
      <c r="D147" s="117" t="s">
        <v>155</v>
      </c>
      <c r="E147" s="117" t="s">
        <v>1146</v>
      </c>
      <c r="F147" s="117" t="s">
        <v>1147</v>
      </c>
      <c r="G147" s="117">
        <v>6000</v>
      </c>
      <c r="H147" s="117">
        <v>6800</v>
      </c>
      <c r="I147" s="660">
        <v>30982.500000000004</v>
      </c>
      <c r="J147" s="118">
        <f t="shared" si="6"/>
        <v>30982.500000000004</v>
      </c>
      <c r="K147" s="119">
        <f t="shared" si="7"/>
        <v>7122.4137931034493</v>
      </c>
      <c r="L147" s="120">
        <f t="shared" si="8"/>
        <v>7122.4137931034493</v>
      </c>
      <c r="M147" s="121" t="s">
        <v>1148</v>
      </c>
      <c r="N147" s="117" t="s">
        <v>156</v>
      </c>
      <c r="O147" s="117" t="s">
        <v>1146</v>
      </c>
    </row>
    <row r="148" spans="1:15" s="122" customFormat="1" ht="19.2">
      <c r="A148" s="835"/>
      <c r="B148" s="116">
        <v>214</v>
      </c>
      <c r="C148" s="117" t="s">
        <v>1145</v>
      </c>
      <c r="D148" s="117" t="s">
        <v>155</v>
      </c>
      <c r="E148" s="117" t="s">
        <v>1149</v>
      </c>
      <c r="F148" s="117" t="s">
        <v>1150</v>
      </c>
      <c r="G148" s="117">
        <v>8000</v>
      </c>
      <c r="H148" s="117">
        <v>9000</v>
      </c>
      <c r="I148" s="660">
        <v>49882.5</v>
      </c>
      <c r="J148" s="118">
        <f t="shared" si="6"/>
        <v>49882.5</v>
      </c>
      <c r="K148" s="119">
        <f t="shared" si="7"/>
        <v>11467.241379310346</v>
      </c>
      <c r="L148" s="120">
        <f t="shared" si="8"/>
        <v>11467.241379310346</v>
      </c>
      <c r="M148" s="121" t="s">
        <v>1148</v>
      </c>
      <c r="N148" s="117" t="s">
        <v>156</v>
      </c>
      <c r="O148" s="117" t="s">
        <v>1149</v>
      </c>
    </row>
    <row r="149" spans="1:15" s="122" customFormat="1" ht="19.2">
      <c r="A149" s="835"/>
      <c r="B149" s="116">
        <v>214</v>
      </c>
      <c r="C149" s="117" t="s">
        <v>1145</v>
      </c>
      <c r="D149" s="117" t="s">
        <v>155</v>
      </c>
      <c r="E149" s="117" t="s">
        <v>1151</v>
      </c>
      <c r="F149" s="117" t="s">
        <v>1152</v>
      </c>
      <c r="G149" s="117">
        <v>10000</v>
      </c>
      <c r="H149" s="117">
        <v>11000</v>
      </c>
      <c r="I149" s="660">
        <v>74756.25</v>
      </c>
      <c r="J149" s="118">
        <f t="shared" si="6"/>
        <v>74756.25</v>
      </c>
      <c r="K149" s="119">
        <f t="shared" si="7"/>
        <v>17185.344827586207</v>
      </c>
      <c r="L149" s="120">
        <f t="shared" si="8"/>
        <v>17185.344827586207</v>
      </c>
      <c r="M149" s="121" t="s">
        <v>1148</v>
      </c>
      <c r="N149" s="117" t="s">
        <v>156</v>
      </c>
      <c r="O149" s="117" t="s">
        <v>1151</v>
      </c>
    </row>
    <row r="150" spans="1:15" s="122" customFormat="1" ht="19.2">
      <c r="A150" s="835"/>
      <c r="B150" s="116">
        <v>214</v>
      </c>
      <c r="C150" s="117" t="s">
        <v>1145</v>
      </c>
      <c r="D150" s="117" t="s">
        <v>155</v>
      </c>
      <c r="E150" s="117" t="s">
        <v>1153</v>
      </c>
      <c r="F150" s="117" t="s">
        <v>1154</v>
      </c>
      <c r="G150" s="117">
        <v>12000</v>
      </c>
      <c r="H150" s="117">
        <v>13000</v>
      </c>
      <c r="I150" s="661">
        <v>111982.50000000001</v>
      </c>
      <c r="J150" s="118">
        <f t="shared" si="6"/>
        <v>111982.50000000001</v>
      </c>
      <c r="K150" s="119">
        <f t="shared" si="7"/>
        <v>25743.103448275866</v>
      </c>
      <c r="L150" s="120">
        <f t="shared" si="8"/>
        <v>25743.103448275866</v>
      </c>
      <c r="M150" s="121" t="s">
        <v>1148</v>
      </c>
      <c r="N150" s="117" t="s">
        <v>156</v>
      </c>
      <c r="O150" s="117" t="s">
        <v>1153</v>
      </c>
    </row>
    <row r="151" spans="1:15" s="122" customFormat="1" ht="19.2">
      <c r="A151" s="835"/>
      <c r="B151" s="116">
        <v>214</v>
      </c>
      <c r="C151" s="117" t="s">
        <v>1145</v>
      </c>
      <c r="D151" s="117" t="s">
        <v>155</v>
      </c>
      <c r="E151" s="117" t="s">
        <v>1155</v>
      </c>
      <c r="F151" s="117" t="s">
        <v>1156</v>
      </c>
      <c r="G151" s="117">
        <v>14000</v>
      </c>
      <c r="H151" s="117">
        <v>15000</v>
      </c>
      <c r="I151" s="661">
        <v>168736.5</v>
      </c>
      <c r="J151" s="118">
        <f t="shared" si="6"/>
        <v>168736.5</v>
      </c>
      <c r="K151" s="119">
        <f t="shared" si="7"/>
        <v>38790</v>
      </c>
      <c r="L151" s="120">
        <f t="shared" si="8"/>
        <v>38790</v>
      </c>
      <c r="M151" s="121" t="s">
        <v>1148</v>
      </c>
      <c r="N151" s="117" t="s">
        <v>156</v>
      </c>
      <c r="O151" s="117" t="s">
        <v>1155</v>
      </c>
    </row>
    <row r="152" spans="1:15" s="122" customFormat="1" ht="19.2">
      <c r="A152" s="835" t="s">
        <v>1185</v>
      </c>
      <c r="B152" s="116">
        <v>214</v>
      </c>
      <c r="C152" s="117" t="s">
        <v>1145</v>
      </c>
      <c r="D152" s="117" t="s">
        <v>155</v>
      </c>
      <c r="E152" s="117" t="s">
        <v>1146</v>
      </c>
      <c r="F152" s="117" t="s">
        <v>1147</v>
      </c>
      <c r="G152" s="117">
        <v>6000</v>
      </c>
      <c r="H152" s="117">
        <v>6800</v>
      </c>
      <c r="I152" s="660">
        <v>30982.500000000004</v>
      </c>
      <c r="J152" s="118">
        <f t="shared" si="6"/>
        <v>30982.500000000004</v>
      </c>
      <c r="K152" s="119">
        <f t="shared" si="7"/>
        <v>7122.4137931034493</v>
      </c>
      <c r="L152" s="120">
        <f t="shared" si="8"/>
        <v>7122.4137931034493</v>
      </c>
      <c r="M152" s="121" t="s">
        <v>1148</v>
      </c>
      <c r="N152" s="117" t="s">
        <v>156</v>
      </c>
      <c r="O152" s="117" t="s">
        <v>1146</v>
      </c>
    </row>
    <row r="153" spans="1:15" s="122" customFormat="1" ht="19.2">
      <c r="A153" s="835"/>
      <c r="B153" s="116">
        <v>214</v>
      </c>
      <c r="C153" s="117" t="s">
        <v>1145</v>
      </c>
      <c r="D153" s="117" t="s">
        <v>155</v>
      </c>
      <c r="E153" s="117" t="s">
        <v>1149</v>
      </c>
      <c r="F153" s="117" t="s">
        <v>1150</v>
      </c>
      <c r="G153" s="117">
        <v>8000</v>
      </c>
      <c r="H153" s="117">
        <v>9000</v>
      </c>
      <c r="I153" s="660">
        <v>49882.5</v>
      </c>
      <c r="J153" s="118">
        <f t="shared" si="6"/>
        <v>49882.5</v>
      </c>
      <c r="K153" s="119">
        <f t="shared" si="7"/>
        <v>11467.241379310346</v>
      </c>
      <c r="L153" s="120">
        <f t="shared" si="8"/>
        <v>11467.241379310346</v>
      </c>
      <c r="M153" s="121" t="s">
        <v>1148</v>
      </c>
      <c r="N153" s="117" t="s">
        <v>156</v>
      </c>
      <c r="O153" s="117" t="s">
        <v>1149</v>
      </c>
    </row>
    <row r="154" spans="1:15" s="122" customFormat="1" ht="19.2">
      <c r="A154" s="835"/>
      <c r="B154" s="116">
        <v>214</v>
      </c>
      <c r="C154" s="117" t="s">
        <v>1145</v>
      </c>
      <c r="D154" s="117" t="s">
        <v>155</v>
      </c>
      <c r="E154" s="117" t="s">
        <v>1151</v>
      </c>
      <c r="F154" s="117" t="s">
        <v>1152</v>
      </c>
      <c r="G154" s="117">
        <v>10000</v>
      </c>
      <c r="H154" s="117">
        <v>11000</v>
      </c>
      <c r="I154" s="660">
        <v>74756.25</v>
      </c>
      <c r="J154" s="118">
        <f t="shared" si="6"/>
        <v>74756.25</v>
      </c>
      <c r="K154" s="119">
        <f t="shared" si="7"/>
        <v>17185.344827586207</v>
      </c>
      <c r="L154" s="120">
        <f t="shared" si="8"/>
        <v>17185.344827586207</v>
      </c>
      <c r="M154" s="121" t="s">
        <v>1148</v>
      </c>
      <c r="N154" s="117" t="s">
        <v>156</v>
      </c>
      <c r="O154" s="117" t="s">
        <v>1151</v>
      </c>
    </row>
    <row r="155" spans="1:15" s="122" customFormat="1" ht="19.2">
      <c r="A155" s="835"/>
      <c r="B155" s="116">
        <v>214</v>
      </c>
      <c r="C155" s="117" t="s">
        <v>1145</v>
      </c>
      <c r="D155" s="117" t="s">
        <v>155</v>
      </c>
      <c r="E155" s="117" t="s">
        <v>1153</v>
      </c>
      <c r="F155" s="117" t="s">
        <v>1154</v>
      </c>
      <c r="G155" s="117">
        <v>12000</v>
      </c>
      <c r="H155" s="117">
        <v>13000</v>
      </c>
      <c r="I155" s="661">
        <v>111982.50000000001</v>
      </c>
      <c r="J155" s="118">
        <f t="shared" si="6"/>
        <v>111982.50000000001</v>
      </c>
      <c r="K155" s="119">
        <f t="shared" si="7"/>
        <v>25743.103448275866</v>
      </c>
      <c r="L155" s="120">
        <f t="shared" si="8"/>
        <v>25743.103448275866</v>
      </c>
      <c r="M155" s="121" t="s">
        <v>1148</v>
      </c>
      <c r="N155" s="117" t="s">
        <v>156</v>
      </c>
      <c r="O155" s="117" t="s">
        <v>1153</v>
      </c>
    </row>
    <row r="156" spans="1:15" s="122" customFormat="1" ht="19.2">
      <c r="A156" s="835"/>
      <c r="B156" s="116">
        <v>214</v>
      </c>
      <c r="C156" s="117" t="s">
        <v>1145</v>
      </c>
      <c r="D156" s="117" t="s">
        <v>155</v>
      </c>
      <c r="E156" s="117" t="s">
        <v>1155</v>
      </c>
      <c r="F156" s="117" t="s">
        <v>1156</v>
      </c>
      <c r="G156" s="117">
        <v>14000</v>
      </c>
      <c r="H156" s="117">
        <v>15000</v>
      </c>
      <c r="I156" s="661">
        <v>168736.5</v>
      </c>
      <c r="J156" s="118">
        <f t="shared" si="6"/>
        <v>168736.5</v>
      </c>
      <c r="K156" s="119">
        <f t="shared" si="7"/>
        <v>38790</v>
      </c>
      <c r="L156" s="120">
        <f t="shared" si="8"/>
        <v>38790</v>
      </c>
      <c r="M156" s="121" t="s">
        <v>1148</v>
      </c>
      <c r="N156" s="117" t="s">
        <v>156</v>
      </c>
      <c r="O156" s="117" t="s">
        <v>1155</v>
      </c>
    </row>
    <row r="157" spans="1:15" s="122" customFormat="1" ht="19.2">
      <c r="A157" s="835" t="s">
        <v>1186</v>
      </c>
      <c r="B157" s="116">
        <v>214</v>
      </c>
      <c r="C157" s="117" t="s">
        <v>1145</v>
      </c>
      <c r="D157" s="117" t="s">
        <v>155</v>
      </c>
      <c r="E157" s="117" t="s">
        <v>1146</v>
      </c>
      <c r="F157" s="117" t="s">
        <v>1147</v>
      </c>
      <c r="G157" s="117">
        <v>6000</v>
      </c>
      <c r="H157" s="117">
        <v>6800</v>
      </c>
      <c r="I157" s="660">
        <v>30982.500000000004</v>
      </c>
      <c r="J157" s="118">
        <f t="shared" si="6"/>
        <v>30982.500000000004</v>
      </c>
      <c r="K157" s="119">
        <f t="shared" si="7"/>
        <v>7122.4137931034493</v>
      </c>
      <c r="L157" s="120">
        <f t="shared" si="8"/>
        <v>7122.4137931034493</v>
      </c>
      <c r="M157" s="121" t="s">
        <v>1148</v>
      </c>
      <c r="N157" s="117" t="s">
        <v>156</v>
      </c>
      <c r="O157" s="117" t="s">
        <v>1146</v>
      </c>
    </row>
    <row r="158" spans="1:15" s="122" customFormat="1" ht="19.2">
      <c r="A158" s="835"/>
      <c r="B158" s="116">
        <v>214</v>
      </c>
      <c r="C158" s="117" t="s">
        <v>1145</v>
      </c>
      <c r="D158" s="117" t="s">
        <v>155</v>
      </c>
      <c r="E158" s="117" t="s">
        <v>1149</v>
      </c>
      <c r="F158" s="117" t="s">
        <v>1150</v>
      </c>
      <c r="G158" s="117">
        <v>8000</v>
      </c>
      <c r="H158" s="117">
        <v>9000</v>
      </c>
      <c r="I158" s="660">
        <v>49882.5</v>
      </c>
      <c r="J158" s="118">
        <f t="shared" si="6"/>
        <v>49882.5</v>
      </c>
      <c r="K158" s="119">
        <f t="shared" si="7"/>
        <v>11467.241379310346</v>
      </c>
      <c r="L158" s="120">
        <f t="shared" si="8"/>
        <v>11467.241379310346</v>
      </c>
      <c r="M158" s="121" t="s">
        <v>1148</v>
      </c>
      <c r="N158" s="117" t="s">
        <v>156</v>
      </c>
      <c r="O158" s="117" t="s">
        <v>1149</v>
      </c>
    </row>
    <row r="159" spans="1:15" s="122" customFormat="1" ht="19.2">
      <c r="A159" s="835"/>
      <c r="B159" s="116">
        <v>214</v>
      </c>
      <c r="C159" s="117" t="s">
        <v>1145</v>
      </c>
      <c r="D159" s="117" t="s">
        <v>155</v>
      </c>
      <c r="E159" s="117" t="s">
        <v>1151</v>
      </c>
      <c r="F159" s="117" t="s">
        <v>1152</v>
      </c>
      <c r="G159" s="117">
        <v>10000</v>
      </c>
      <c r="H159" s="117">
        <v>11000</v>
      </c>
      <c r="I159" s="660">
        <v>74756.25</v>
      </c>
      <c r="J159" s="118">
        <f t="shared" si="6"/>
        <v>74756.25</v>
      </c>
      <c r="K159" s="119">
        <f t="shared" si="7"/>
        <v>17185.344827586207</v>
      </c>
      <c r="L159" s="120">
        <f t="shared" si="8"/>
        <v>17185.344827586207</v>
      </c>
      <c r="M159" s="121" t="s">
        <v>1148</v>
      </c>
      <c r="N159" s="117" t="s">
        <v>156</v>
      </c>
      <c r="O159" s="117" t="s">
        <v>1151</v>
      </c>
    </row>
    <row r="160" spans="1:15" s="122" customFormat="1" ht="19.2">
      <c r="A160" s="835"/>
      <c r="B160" s="116">
        <v>214</v>
      </c>
      <c r="C160" s="117" t="s">
        <v>1145</v>
      </c>
      <c r="D160" s="117" t="s">
        <v>155</v>
      </c>
      <c r="E160" s="117" t="s">
        <v>1153</v>
      </c>
      <c r="F160" s="117" t="s">
        <v>1154</v>
      </c>
      <c r="G160" s="117">
        <v>12000</v>
      </c>
      <c r="H160" s="117">
        <v>13000</v>
      </c>
      <c r="I160" s="661">
        <v>111982.50000000001</v>
      </c>
      <c r="J160" s="118">
        <f t="shared" si="6"/>
        <v>111982.50000000001</v>
      </c>
      <c r="K160" s="119">
        <f t="shared" si="7"/>
        <v>25743.103448275866</v>
      </c>
      <c r="L160" s="120">
        <f t="shared" si="8"/>
        <v>25743.103448275866</v>
      </c>
      <c r="M160" s="121" t="s">
        <v>1148</v>
      </c>
      <c r="N160" s="117" t="s">
        <v>156</v>
      </c>
      <c r="O160" s="117" t="s">
        <v>1153</v>
      </c>
    </row>
    <row r="161" spans="1:15" s="122" customFormat="1" ht="19.2">
      <c r="A161" s="835"/>
      <c r="B161" s="116">
        <v>214</v>
      </c>
      <c r="C161" s="117" t="s">
        <v>1145</v>
      </c>
      <c r="D161" s="117" t="s">
        <v>155</v>
      </c>
      <c r="E161" s="117" t="s">
        <v>1155</v>
      </c>
      <c r="F161" s="117" t="s">
        <v>1156</v>
      </c>
      <c r="G161" s="117">
        <v>14000</v>
      </c>
      <c r="H161" s="117">
        <v>15000</v>
      </c>
      <c r="I161" s="661">
        <v>168736.5</v>
      </c>
      <c r="J161" s="118">
        <f t="shared" si="6"/>
        <v>168736.5</v>
      </c>
      <c r="K161" s="119">
        <f t="shared" si="7"/>
        <v>38790</v>
      </c>
      <c r="L161" s="120">
        <f t="shared" si="8"/>
        <v>38790</v>
      </c>
      <c r="M161" s="121" t="s">
        <v>1148</v>
      </c>
      <c r="N161" s="117" t="s">
        <v>156</v>
      </c>
      <c r="O161" s="117" t="s">
        <v>1155</v>
      </c>
    </row>
    <row r="162" spans="1:15" s="122" customFormat="1" ht="19.2">
      <c r="A162" s="835" t="s">
        <v>1187</v>
      </c>
      <c r="B162" s="116">
        <v>216</v>
      </c>
      <c r="C162" s="117" t="s">
        <v>1145</v>
      </c>
      <c r="D162" s="117" t="s">
        <v>155</v>
      </c>
      <c r="E162" s="117" t="s">
        <v>1146</v>
      </c>
      <c r="F162" s="117" t="s">
        <v>1147</v>
      </c>
      <c r="G162" s="117">
        <v>6000</v>
      </c>
      <c r="H162" s="117">
        <v>6800</v>
      </c>
      <c r="I162" s="660">
        <v>36436.5</v>
      </c>
      <c r="J162" s="118">
        <f t="shared" si="6"/>
        <v>36436.5</v>
      </c>
      <c r="K162" s="119">
        <f t="shared" si="7"/>
        <v>8376.2068965517246</v>
      </c>
      <c r="L162" s="120">
        <f t="shared" si="8"/>
        <v>8376.2068965517246</v>
      </c>
      <c r="M162" s="121" t="s">
        <v>1148</v>
      </c>
      <c r="N162" s="117" t="s">
        <v>156</v>
      </c>
      <c r="O162" s="117" t="s">
        <v>1146</v>
      </c>
    </row>
    <row r="163" spans="1:15" s="122" customFormat="1" ht="19.2">
      <c r="A163" s="835"/>
      <c r="B163" s="116">
        <v>216</v>
      </c>
      <c r="C163" s="117" t="s">
        <v>1145</v>
      </c>
      <c r="D163" s="117" t="s">
        <v>155</v>
      </c>
      <c r="E163" s="117" t="s">
        <v>1149</v>
      </c>
      <c r="F163" s="117" t="s">
        <v>1150</v>
      </c>
      <c r="G163" s="117">
        <v>8000</v>
      </c>
      <c r="H163" s="117">
        <v>9000</v>
      </c>
      <c r="I163" s="660">
        <v>59062.500000000007</v>
      </c>
      <c r="J163" s="118">
        <f t="shared" si="6"/>
        <v>59062.500000000007</v>
      </c>
      <c r="K163" s="119">
        <f t="shared" si="7"/>
        <v>13577.586206896554</v>
      </c>
      <c r="L163" s="120">
        <f t="shared" si="8"/>
        <v>13577.586206896554</v>
      </c>
      <c r="M163" s="121" t="s">
        <v>1148</v>
      </c>
      <c r="N163" s="117" t="s">
        <v>156</v>
      </c>
      <c r="O163" s="117" t="s">
        <v>1149</v>
      </c>
    </row>
    <row r="164" spans="1:15" s="122" customFormat="1" ht="19.2">
      <c r="A164" s="835"/>
      <c r="B164" s="116">
        <v>216</v>
      </c>
      <c r="C164" s="117" t="s">
        <v>1145</v>
      </c>
      <c r="D164" s="117" t="s">
        <v>155</v>
      </c>
      <c r="E164" s="117" t="s">
        <v>1151</v>
      </c>
      <c r="F164" s="117" t="s">
        <v>1152</v>
      </c>
      <c r="G164" s="117">
        <v>10000</v>
      </c>
      <c r="H164" s="117">
        <v>11000</v>
      </c>
      <c r="I164" s="660">
        <v>89032.5</v>
      </c>
      <c r="J164" s="118">
        <f t="shared" si="6"/>
        <v>89032.5</v>
      </c>
      <c r="K164" s="119">
        <f t="shared" si="7"/>
        <v>20467.241379310348</v>
      </c>
      <c r="L164" s="120">
        <f t="shared" si="8"/>
        <v>20467.241379310348</v>
      </c>
      <c r="M164" s="121" t="s">
        <v>1148</v>
      </c>
      <c r="N164" s="117" t="s">
        <v>156</v>
      </c>
      <c r="O164" s="117" t="s">
        <v>1151</v>
      </c>
    </row>
    <row r="165" spans="1:15" s="122" customFormat="1" ht="19.2">
      <c r="A165" s="835"/>
      <c r="B165" s="116">
        <v>216</v>
      </c>
      <c r="C165" s="117" t="s">
        <v>1145</v>
      </c>
      <c r="D165" s="117" t="s">
        <v>155</v>
      </c>
      <c r="E165" s="117" t="s">
        <v>1153</v>
      </c>
      <c r="F165" s="117" t="s">
        <v>1154</v>
      </c>
      <c r="G165" s="117">
        <v>12000</v>
      </c>
      <c r="H165" s="117">
        <v>13000</v>
      </c>
      <c r="I165" s="661">
        <v>133582.5</v>
      </c>
      <c r="J165" s="118">
        <f t="shared" si="6"/>
        <v>133582.5</v>
      </c>
      <c r="K165" s="119">
        <f t="shared" si="7"/>
        <v>30708.620689655174</v>
      </c>
      <c r="L165" s="120">
        <f t="shared" si="8"/>
        <v>30708.620689655174</v>
      </c>
      <c r="M165" s="121" t="s">
        <v>1148</v>
      </c>
      <c r="N165" s="117" t="s">
        <v>156</v>
      </c>
      <c r="O165" s="117" t="s">
        <v>1153</v>
      </c>
    </row>
    <row r="166" spans="1:15" s="122" customFormat="1" ht="19.2">
      <c r="A166" s="835"/>
      <c r="B166" s="116">
        <v>216</v>
      </c>
      <c r="C166" s="117" t="s">
        <v>1145</v>
      </c>
      <c r="D166" s="117" t="s">
        <v>155</v>
      </c>
      <c r="E166" s="117" t="s">
        <v>1155</v>
      </c>
      <c r="F166" s="117" t="s">
        <v>1156</v>
      </c>
      <c r="G166" s="117">
        <v>14000</v>
      </c>
      <c r="H166" s="117">
        <v>15000</v>
      </c>
      <c r="I166" s="661">
        <v>199125</v>
      </c>
      <c r="J166" s="118">
        <f t="shared" si="6"/>
        <v>199125</v>
      </c>
      <c r="K166" s="119">
        <f t="shared" si="7"/>
        <v>45775.862068965522</v>
      </c>
      <c r="L166" s="120">
        <f t="shared" si="8"/>
        <v>45775.862068965522</v>
      </c>
      <c r="M166" s="121" t="s">
        <v>1148</v>
      </c>
      <c r="N166" s="117" t="s">
        <v>156</v>
      </c>
      <c r="O166" s="117" t="s">
        <v>1155</v>
      </c>
    </row>
    <row r="167" spans="1:15" s="122" customFormat="1" ht="19.2">
      <c r="A167" s="835" t="s">
        <v>1188</v>
      </c>
      <c r="B167" s="116">
        <v>216</v>
      </c>
      <c r="C167" s="117" t="s">
        <v>1145</v>
      </c>
      <c r="D167" s="117" t="s">
        <v>155</v>
      </c>
      <c r="E167" s="117" t="s">
        <v>1146</v>
      </c>
      <c r="F167" s="117" t="s">
        <v>1147</v>
      </c>
      <c r="G167" s="117">
        <v>6000</v>
      </c>
      <c r="H167" s="117">
        <v>6800</v>
      </c>
      <c r="I167" s="660">
        <v>32332.500000000004</v>
      </c>
      <c r="J167" s="118">
        <f t="shared" si="6"/>
        <v>32332.500000000004</v>
      </c>
      <c r="K167" s="119">
        <f t="shared" si="7"/>
        <v>7432.7586206896567</v>
      </c>
      <c r="L167" s="120">
        <f t="shared" si="8"/>
        <v>7432.7586206896567</v>
      </c>
      <c r="M167" s="121" t="s">
        <v>1148</v>
      </c>
      <c r="N167" s="117" t="s">
        <v>156</v>
      </c>
      <c r="O167" s="117" t="s">
        <v>1146</v>
      </c>
    </row>
    <row r="168" spans="1:15" s="122" customFormat="1" ht="19.2">
      <c r="A168" s="835"/>
      <c r="B168" s="116">
        <v>216</v>
      </c>
      <c r="C168" s="117" t="s">
        <v>1145</v>
      </c>
      <c r="D168" s="117" t="s">
        <v>155</v>
      </c>
      <c r="E168" s="117" t="s">
        <v>1149</v>
      </c>
      <c r="F168" s="117" t="s">
        <v>1150</v>
      </c>
      <c r="G168" s="117">
        <v>8000</v>
      </c>
      <c r="H168" s="117">
        <v>9000</v>
      </c>
      <c r="I168" s="660">
        <v>56632.500000000007</v>
      </c>
      <c r="J168" s="118">
        <f t="shared" si="6"/>
        <v>56632.500000000007</v>
      </c>
      <c r="K168" s="119">
        <f t="shared" si="7"/>
        <v>13018.965517241382</v>
      </c>
      <c r="L168" s="120">
        <f t="shared" si="8"/>
        <v>13018.965517241382</v>
      </c>
      <c r="M168" s="121" t="s">
        <v>1148</v>
      </c>
      <c r="N168" s="117" t="s">
        <v>156</v>
      </c>
      <c r="O168" s="117" t="s">
        <v>1149</v>
      </c>
    </row>
    <row r="169" spans="1:15" s="122" customFormat="1" ht="19.2">
      <c r="A169" s="835"/>
      <c r="B169" s="116">
        <v>216</v>
      </c>
      <c r="C169" s="117" t="s">
        <v>1145</v>
      </c>
      <c r="D169" s="117" t="s">
        <v>155</v>
      </c>
      <c r="E169" s="117" t="s">
        <v>1151</v>
      </c>
      <c r="F169" s="117" t="s">
        <v>1152</v>
      </c>
      <c r="G169" s="117">
        <v>10000</v>
      </c>
      <c r="H169" s="117">
        <v>11000</v>
      </c>
      <c r="I169" s="660">
        <v>87601.5</v>
      </c>
      <c r="J169" s="118">
        <f t="shared" si="6"/>
        <v>87601.5</v>
      </c>
      <c r="K169" s="119">
        <f t="shared" si="7"/>
        <v>20138.275862068967</v>
      </c>
      <c r="L169" s="120">
        <f t="shared" si="8"/>
        <v>20138.275862068967</v>
      </c>
      <c r="M169" s="121" t="s">
        <v>1148</v>
      </c>
      <c r="N169" s="117" t="s">
        <v>156</v>
      </c>
      <c r="O169" s="117" t="s">
        <v>1151</v>
      </c>
    </row>
    <row r="170" spans="1:15" s="122" customFormat="1" ht="19.2">
      <c r="A170" s="835"/>
      <c r="B170" s="116">
        <v>216</v>
      </c>
      <c r="C170" s="117" t="s">
        <v>1145</v>
      </c>
      <c r="D170" s="117" t="s">
        <v>155</v>
      </c>
      <c r="E170" s="117" t="s">
        <v>1153</v>
      </c>
      <c r="F170" s="117" t="s">
        <v>1154</v>
      </c>
      <c r="G170" s="117">
        <v>12000</v>
      </c>
      <c r="H170" s="117">
        <v>13000</v>
      </c>
      <c r="I170" s="660">
        <v>131625</v>
      </c>
      <c r="J170" s="118">
        <f t="shared" si="6"/>
        <v>131625</v>
      </c>
      <c r="K170" s="119">
        <f t="shared" si="7"/>
        <v>30258.620689655174</v>
      </c>
      <c r="L170" s="120">
        <f t="shared" si="8"/>
        <v>30258.620689655174</v>
      </c>
      <c r="M170" s="121" t="s">
        <v>1148</v>
      </c>
      <c r="N170" s="117" t="s">
        <v>156</v>
      </c>
      <c r="O170" s="117" t="s">
        <v>1153</v>
      </c>
    </row>
    <row r="171" spans="1:15" s="122" customFormat="1" ht="19.2">
      <c r="A171" s="835"/>
      <c r="B171" s="116">
        <v>216</v>
      </c>
      <c r="C171" s="117" t="s">
        <v>1145</v>
      </c>
      <c r="D171" s="117" t="s">
        <v>155</v>
      </c>
      <c r="E171" s="117" t="s">
        <v>1155</v>
      </c>
      <c r="F171" s="117" t="s">
        <v>1156</v>
      </c>
      <c r="G171" s="117">
        <v>14000</v>
      </c>
      <c r="H171" s="117">
        <v>15000</v>
      </c>
      <c r="I171" s="661">
        <v>195682.5</v>
      </c>
      <c r="J171" s="118">
        <f t="shared" si="6"/>
        <v>195682.5</v>
      </c>
      <c r="K171" s="119">
        <f t="shared" si="7"/>
        <v>44984.482758620696</v>
      </c>
      <c r="L171" s="120">
        <f t="shared" si="8"/>
        <v>44984.482758620696</v>
      </c>
      <c r="M171" s="121" t="s">
        <v>1148</v>
      </c>
      <c r="N171" s="117" t="s">
        <v>156</v>
      </c>
      <c r="O171" s="117" t="s">
        <v>1155</v>
      </c>
    </row>
    <row r="172" spans="1:15" s="122" customFormat="1" ht="19.2">
      <c r="A172" s="835" t="s">
        <v>1189</v>
      </c>
      <c r="B172" s="116">
        <v>216</v>
      </c>
      <c r="C172" s="117" t="s">
        <v>1145</v>
      </c>
      <c r="D172" s="117" t="s">
        <v>155</v>
      </c>
      <c r="E172" s="117" t="s">
        <v>1146</v>
      </c>
      <c r="F172" s="117" t="s">
        <v>1147</v>
      </c>
      <c r="G172" s="117">
        <v>6000</v>
      </c>
      <c r="H172" s="117">
        <v>6800</v>
      </c>
      <c r="I172" s="660">
        <v>32332.500000000004</v>
      </c>
      <c r="J172" s="118">
        <f t="shared" si="6"/>
        <v>32332.500000000004</v>
      </c>
      <c r="K172" s="119">
        <f t="shared" si="7"/>
        <v>7432.7586206896567</v>
      </c>
      <c r="L172" s="120">
        <f t="shared" si="8"/>
        <v>7432.7586206896567</v>
      </c>
      <c r="M172" s="121" t="s">
        <v>1148</v>
      </c>
      <c r="N172" s="117" t="s">
        <v>156</v>
      </c>
      <c r="O172" s="117" t="s">
        <v>1146</v>
      </c>
    </row>
    <row r="173" spans="1:15" s="122" customFormat="1" ht="19.2">
      <c r="A173" s="835"/>
      <c r="B173" s="116">
        <v>216</v>
      </c>
      <c r="C173" s="117" t="s">
        <v>1145</v>
      </c>
      <c r="D173" s="117" t="s">
        <v>155</v>
      </c>
      <c r="E173" s="117" t="s">
        <v>1149</v>
      </c>
      <c r="F173" s="117" t="s">
        <v>1150</v>
      </c>
      <c r="G173" s="117">
        <v>8000</v>
      </c>
      <c r="H173" s="117">
        <v>9000</v>
      </c>
      <c r="I173" s="660">
        <v>56632.500000000007</v>
      </c>
      <c r="J173" s="118">
        <f t="shared" si="6"/>
        <v>56632.500000000007</v>
      </c>
      <c r="K173" s="119">
        <f t="shared" si="7"/>
        <v>13018.965517241382</v>
      </c>
      <c r="L173" s="120">
        <f t="shared" si="8"/>
        <v>13018.965517241382</v>
      </c>
      <c r="M173" s="121" t="s">
        <v>1148</v>
      </c>
      <c r="N173" s="117" t="s">
        <v>156</v>
      </c>
      <c r="O173" s="117" t="s">
        <v>1149</v>
      </c>
    </row>
    <row r="174" spans="1:15" s="122" customFormat="1" ht="19.2">
      <c r="A174" s="835"/>
      <c r="B174" s="116">
        <v>216</v>
      </c>
      <c r="C174" s="117" t="s">
        <v>1145</v>
      </c>
      <c r="D174" s="117" t="s">
        <v>155</v>
      </c>
      <c r="E174" s="117" t="s">
        <v>1151</v>
      </c>
      <c r="F174" s="117" t="s">
        <v>1152</v>
      </c>
      <c r="G174" s="117">
        <v>10000</v>
      </c>
      <c r="H174" s="117">
        <v>11000</v>
      </c>
      <c r="I174" s="660">
        <v>87601.5</v>
      </c>
      <c r="J174" s="118">
        <f t="shared" si="6"/>
        <v>87601.5</v>
      </c>
      <c r="K174" s="119">
        <f t="shared" si="7"/>
        <v>20138.275862068967</v>
      </c>
      <c r="L174" s="120">
        <f t="shared" si="8"/>
        <v>20138.275862068967</v>
      </c>
      <c r="M174" s="121" t="s">
        <v>1148</v>
      </c>
      <c r="N174" s="117" t="s">
        <v>156</v>
      </c>
      <c r="O174" s="117" t="s">
        <v>1151</v>
      </c>
    </row>
    <row r="175" spans="1:15" s="122" customFormat="1" ht="19.2">
      <c r="A175" s="835"/>
      <c r="B175" s="116">
        <v>216</v>
      </c>
      <c r="C175" s="117" t="s">
        <v>1145</v>
      </c>
      <c r="D175" s="117" t="s">
        <v>155</v>
      </c>
      <c r="E175" s="117" t="s">
        <v>1153</v>
      </c>
      <c r="F175" s="117" t="s">
        <v>1154</v>
      </c>
      <c r="G175" s="117">
        <v>12000</v>
      </c>
      <c r="H175" s="117">
        <v>13000</v>
      </c>
      <c r="I175" s="660">
        <v>131625</v>
      </c>
      <c r="J175" s="118">
        <f t="shared" si="6"/>
        <v>131625</v>
      </c>
      <c r="K175" s="119">
        <f t="shared" si="7"/>
        <v>30258.620689655174</v>
      </c>
      <c r="L175" s="120">
        <f t="shared" si="8"/>
        <v>30258.620689655174</v>
      </c>
      <c r="M175" s="121" t="s">
        <v>1148</v>
      </c>
      <c r="N175" s="117" t="s">
        <v>156</v>
      </c>
      <c r="O175" s="117" t="s">
        <v>1153</v>
      </c>
    </row>
    <row r="176" spans="1:15" s="122" customFormat="1" ht="19.2">
      <c r="A176" s="835"/>
      <c r="B176" s="116">
        <v>216</v>
      </c>
      <c r="C176" s="117" t="s">
        <v>1145</v>
      </c>
      <c r="D176" s="117" t="s">
        <v>155</v>
      </c>
      <c r="E176" s="117" t="s">
        <v>1155</v>
      </c>
      <c r="F176" s="117" t="s">
        <v>1156</v>
      </c>
      <c r="G176" s="117">
        <v>14000</v>
      </c>
      <c r="H176" s="117">
        <v>15000</v>
      </c>
      <c r="I176" s="661">
        <v>195682.5</v>
      </c>
      <c r="J176" s="118">
        <f t="shared" si="6"/>
        <v>195682.5</v>
      </c>
      <c r="K176" s="119">
        <f t="shared" si="7"/>
        <v>44984.482758620696</v>
      </c>
      <c r="L176" s="120">
        <f t="shared" si="8"/>
        <v>44984.482758620696</v>
      </c>
      <c r="M176" s="121" t="s">
        <v>1148</v>
      </c>
      <c r="N176" s="117" t="s">
        <v>156</v>
      </c>
      <c r="O176" s="117" t="s">
        <v>1155</v>
      </c>
    </row>
    <row r="177" spans="1:15" s="122" customFormat="1" ht="19.2">
      <c r="A177" s="835" t="s">
        <v>1190</v>
      </c>
      <c r="B177" s="116">
        <v>216</v>
      </c>
      <c r="C177" s="117" t="s">
        <v>1145</v>
      </c>
      <c r="D177" s="117" t="s">
        <v>155</v>
      </c>
      <c r="E177" s="117" t="s">
        <v>1146</v>
      </c>
      <c r="F177" s="117" t="s">
        <v>1147</v>
      </c>
      <c r="G177" s="117">
        <v>6000</v>
      </c>
      <c r="H177" s="117">
        <v>6800</v>
      </c>
      <c r="I177" s="660">
        <v>34087.5</v>
      </c>
      <c r="J177" s="118">
        <f t="shared" si="6"/>
        <v>34087.5</v>
      </c>
      <c r="K177" s="119">
        <f t="shared" si="7"/>
        <v>7836.2068965517246</v>
      </c>
      <c r="L177" s="120">
        <f t="shared" si="8"/>
        <v>7836.2068965517246</v>
      </c>
      <c r="M177" s="121" t="s">
        <v>1148</v>
      </c>
      <c r="N177" s="117" t="s">
        <v>156</v>
      </c>
      <c r="O177" s="117" t="s">
        <v>1146</v>
      </c>
    </row>
    <row r="178" spans="1:15" s="122" customFormat="1" ht="19.2">
      <c r="A178" s="835"/>
      <c r="B178" s="116">
        <v>216</v>
      </c>
      <c r="C178" s="117" t="s">
        <v>1145</v>
      </c>
      <c r="D178" s="117" t="s">
        <v>155</v>
      </c>
      <c r="E178" s="117" t="s">
        <v>1149</v>
      </c>
      <c r="F178" s="117" t="s">
        <v>1150</v>
      </c>
      <c r="G178" s="117">
        <v>8000</v>
      </c>
      <c r="H178" s="117">
        <v>9000</v>
      </c>
      <c r="I178" s="660">
        <v>57847.500000000007</v>
      </c>
      <c r="J178" s="118">
        <f t="shared" si="6"/>
        <v>57847.500000000007</v>
      </c>
      <c r="K178" s="119">
        <f t="shared" si="7"/>
        <v>13298.275862068967</v>
      </c>
      <c r="L178" s="120">
        <f t="shared" si="8"/>
        <v>13298.275862068967</v>
      </c>
      <c r="M178" s="121" t="s">
        <v>1148</v>
      </c>
      <c r="N178" s="117" t="s">
        <v>156</v>
      </c>
      <c r="O178" s="117" t="s">
        <v>1149</v>
      </c>
    </row>
    <row r="179" spans="1:15" s="122" customFormat="1" ht="19.2">
      <c r="A179" s="835"/>
      <c r="B179" s="116">
        <v>216</v>
      </c>
      <c r="C179" s="117" t="s">
        <v>1145</v>
      </c>
      <c r="D179" s="117" t="s">
        <v>155</v>
      </c>
      <c r="E179" s="117" t="s">
        <v>1151</v>
      </c>
      <c r="F179" s="117" t="s">
        <v>1152</v>
      </c>
      <c r="G179" s="117">
        <v>10000</v>
      </c>
      <c r="H179" s="117">
        <v>11000</v>
      </c>
      <c r="I179" s="660">
        <v>88087.5</v>
      </c>
      <c r="J179" s="118">
        <f t="shared" si="6"/>
        <v>88087.5</v>
      </c>
      <c r="K179" s="119">
        <f t="shared" si="7"/>
        <v>20250</v>
      </c>
      <c r="L179" s="120">
        <f t="shared" si="8"/>
        <v>20250</v>
      </c>
      <c r="M179" s="121" t="s">
        <v>1148</v>
      </c>
      <c r="N179" s="117" t="s">
        <v>156</v>
      </c>
      <c r="O179" s="117" t="s">
        <v>1151</v>
      </c>
    </row>
    <row r="180" spans="1:15" s="122" customFormat="1" ht="19.2">
      <c r="A180" s="835"/>
      <c r="B180" s="116">
        <v>216</v>
      </c>
      <c r="C180" s="117" t="s">
        <v>1145</v>
      </c>
      <c r="D180" s="117" t="s">
        <v>155</v>
      </c>
      <c r="E180" s="117" t="s">
        <v>1153</v>
      </c>
      <c r="F180" s="117" t="s">
        <v>1154</v>
      </c>
      <c r="G180" s="117">
        <v>12000</v>
      </c>
      <c r="H180" s="117">
        <v>13000</v>
      </c>
      <c r="I180" s="661">
        <v>133582.5</v>
      </c>
      <c r="J180" s="118">
        <f t="shared" si="6"/>
        <v>133582.5</v>
      </c>
      <c r="K180" s="119">
        <f t="shared" si="7"/>
        <v>30708.620689655174</v>
      </c>
      <c r="L180" s="120">
        <f t="shared" si="8"/>
        <v>30708.620689655174</v>
      </c>
      <c r="M180" s="121" t="s">
        <v>1148</v>
      </c>
      <c r="N180" s="117" t="s">
        <v>156</v>
      </c>
      <c r="O180" s="117" t="s">
        <v>1153</v>
      </c>
    </row>
    <row r="181" spans="1:15" s="122" customFormat="1" ht="19.2">
      <c r="A181" s="835"/>
      <c r="B181" s="116">
        <v>216</v>
      </c>
      <c r="C181" s="117" t="s">
        <v>1145</v>
      </c>
      <c r="D181" s="117" t="s">
        <v>155</v>
      </c>
      <c r="E181" s="117" t="s">
        <v>1155</v>
      </c>
      <c r="F181" s="117" t="s">
        <v>1156</v>
      </c>
      <c r="G181" s="117">
        <v>14000</v>
      </c>
      <c r="H181" s="117">
        <v>15000</v>
      </c>
      <c r="I181" s="661">
        <v>198382.5</v>
      </c>
      <c r="J181" s="118">
        <f t="shared" si="6"/>
        <v>198382.5</v>
      </c>
      <c r="K181" s="119">
        <f t="shared" si="7"/>
        <v>45605.172413793109</v>
      </c>
      <c r="L181" s="120">
        <f t="shared" si="8"/>
        <v>45605.172413793109</v>
      </c>
      <c r="M181" s="121" t="s">
        <v>1148</v>
      </c>
      <c r="N181" s="117" t="s">
        <v>156</v>
      </c>
      <c r="O181" s="117" t="s">
        <v>1155</v>
      </c>
    </row>
    <row r="182" spans="1:15" s="122" customFormat="1" ht="19.2">
      <c r="A182" s="835" t="s">
        <v>1191</v>
      </c>
      <c r="B182" s="116">
        <v>216</v>
      </c>
      <c r="C182" s="117" t="s">
        <v>1145</v>
      </c>
      <c r="D182" s="117" t="s">
        <v>155</v>
      </c>
      <c r="E182" s="117" t="s">
        <v>1146</v>
      </c>
      <c r="F182" s="117" t="s">
        <v>1147</v>
      </c>
      <c r="G182" s="117">
        <v>6000</v>
      </c>
      <c r="H182" s="117">
        <v>6800</v>
      </c>
      <c r="I182" s="660">
        <v>22808.25</v>
      </c>
      <c r="J182" s="118">
        <f t="shared" si="6"/>
        <v>22808.25</v>
      </c>
      <c r="K182" s="119">
        <f t="shared" si="7"/>
        <v>5243.2758620689656</v>
      </c>
      <c r="L182" s="120">
        <f t="shared" si="8"/>
        <v>5243.2758620689656</v>
      </c>
      <c r="M182" s="121" t="s">
        <v>1148</v>
      </c>
      <c r="N182" s="117" t="s">
        <v>156</v>
      </c>
      <c r="O182" s="117" t="s">
        <v>1146</v>
      </c>
    </row>
    <row r="183" spans="1:15" s="122" customFormat="1" ht="19.2">
      <c r="A183" s="835"/>
      <c r="B183" s="116">
        <v>216</v>
      </c>
      <c r="C183" s="117" t="s">
        <v>1145</v>
      </c>
      <c r="D183" s="117" t="s">
        <v>155</v>
      </c>
      <c r="E183" s="117" t="s">
        <v>1149</v>
      </c>
      <c r="F183" s="117" t="s">
        <v>1150</v>
      </c>
      <c r="G183" s="117">
        <v>8000</v>
      </c>
      <c r="H183" s="117">
        <v>9000</v>
      </c>
      <c r="I183" s="660">
        <v>39825</v>
      </c>
      <c r="J183" s="118">
        <f t="shared" si="6"/>
        <v>39825</v>
      </c>
      <c r="K183" s="119">
        <f t="shared" si="7"/>
        <v>9155.1724137931051</v>
      </c>
      <c r="L183" s="120">
        <f t="shared" si="8"/>
        <v>9155.1724137931051</v>
      </c>
      <c r="M183" s="121" t="s">
        <v>1148</v>
      </c>
      <c r="N183" s="117" t="s">
        <v>156</v>
      </c>
      <c r="O183" s="117" t="s">
        <v>1149</v>
      </c>
    </row>
    <row r="184" spans="1:15" s="122" customFormat="1" ht="19.2">
      <c r="A184" s="835"/>
      <c r="B184" s="116">
        <v>216</v>
      </c>
      <c r="C184" s="117" t="s">
        <v>1145</v>
      </c>
      <c r="D184" s="117" t="s">
        <v>155</v>
      </c>
      <c r="E184" s="117" t="s">
        <v>1151</v>
      </c>
      <c r="F184" s="117" t="s">
        <v>1152</v>
      </c>
      <c r="G184" s="117">
        <v>10000</v>
      </c>
      <c r="H184" s="117">
        <v>11000</v>
      </c>
      <c r="I184" s="660">
        <v>67297.5</v>
      </c>
      <c r="J184" s="118">
        <f t="shared" si="6"/>
        <v>67297.5</v>
      </c>
      <c r="K184" s="119">
        <f t="shared" si="7"/>
        <v>15470.689655172415</v>
      </c>
      <c r="L184" s="120">
        <f t="shared" si="8"/>
        <v>15470.689655172415</v>
      </c>
      <c r="M184" s="121" t="s">
        <v>1148</v>
      </c>
      <c r="N184" s="117" t="s">
        <v>156</v>
      </c>
      <c r="O184" s="117" t="s">
        <v>1151</v>
      </c>
    </row>
    <row r="185" spans="1:15" s="122" customFormat="1" ht="19.2">
      <c r="A185" s="835"/>
      <c r="B185" s="116">
        <v>216</v>
      </c>
      <c r="C185" s="117" t="s">
        <v>1145</v>
      </c>
      <c r="D185" s="117" t="s">
        <v>155</v>
      </c>
      <c r="E185" s="117" t="s">
        <v>1153</v>
      </c>
      <c r="F185" s="117" t="s">
        <v>1154</v>
      </c>
      <c r="G185" s="117">
        <v>12000</v>
      </c>
      <c r="H185" s="117">
        <v>13000</v>
      </c>
      <c r="I185" s="661">
        <v>113062.50000000001</v>
      </c>
      <c r="J185" s="118">
        <f t="shared" si="6"/>
        <v>113062.50000000001</v>
      </c>
      <c r="K185" s="119">
        <f t="shared" si="7"/>
        <v>25991.379310344833</v>
      </c>
      <c r="L185" s="120">
        <f t="shared" si="8"/>
        <v>25991.379310344833</v>
      </c>
      <c r="M185" s="121" t="s">
        <v>1148</v>
      </c>
      <c r="N185" s="117" t="s">
        <v>156</v>
      </c>
      <c r="O185" s="117" t="s">
        <v>1153</v>
      </c>
    </row>
    <row r="186" spans="1:15" s="122" customFormat="1" ht="19.2">
      <c r="A186" s="835"/>
      <c r="B186" s="116">
        <v>216</v>
      </c>
      <c r="C186" s="117" t="s">
        <v>1145</v>
      </c>
      <c r="D186" s="117" t="s">
        <v>155</v>
      </c>
      <c r="E186" s="117" t="s">
        <v>1155</v>
      </c>
      <c r="F186" s="117" t="s">
        <v>1156</v>
      </c>
      <c r="G186" s="117">
        <v>14000</v>
      </c>
      <c r="H186" s="117">
        <v>15000</v>
      </c>
      <c r="I186" s="661">
        <v>186975</v>
      </c>
      <c r="J186" s="118">
        <f t="shared" si="6"/>
        <v>186975</v>
      </c>
      <c r="K186" s="119">
        <f t="shared" si="7"/>
        <v>42982.758620689659</v>
      </c>
      <c r="L186" s="120">
        <f t="shared" si="8"/>
        <v>42982.758620689659</v>
      </c>
      <c r="M186" s="121" t="s">
        <v>1148</v>
      </c>
      <c r="N186" s="117" t="s">
        <v>156</v>
      </c>
      <c r="O186" s="117" t="s">
        <v>1155</v>
      </c>
    </row>
    <row r="187" spans="1:15" s="122" customFormat="1" ht="19.2">
      <c r="A187" s="835" t="s">
        <v>1192</v>
      </c>
      <c r="B187" s="116">
        <v>216</v>
      </c>
      <c r="C187" s="117" t="s">
        <v>1145</v>
      </c>
      <c r="D187" s="117" t="s">
        <v>155</v>
      </c>
      <c r="E187" s="117" t="s">
        <v>1146</v>
      </c>
      <c r="F187" s="117" t="s">
        <v>1147</v>
      </c>
      <c r="G187" s="117">
        <v>6000</v>
      </c>
      <c r="H187" s="117">
        <v>6800</v>
      </c>
      <c r="I187" s="660">
        <v>32332.500000000004</v>
      </c>
      <c r="J187" s="118">
        <f t="shared" si="6"/>
        <v>32332.500000000004</v>
      </c>
      <c r="K187" s="119">
        <f t="shared" si="7"/>
        <v>7432.7586206896567</v>
      </c>
      <c r="L187" s="120">
        <f t="shared" si="8"/>
        <v>7432.7586206896567</v>
      </c>
      <c r="M187" s="121" t="s">
        <v>1148</v>
      </c>
      <c r="N187" s="117" t="s">
        <v>156</v>
      </c>
      <c r="O187" s="117" t="s">
        <v>1146</v>
      </c>
    </row>
    <row r="188" spans="1:15" s="122" customFormat="1" ht="19.2">
      <c r="A188" s="835"/>
      <c r="B188" s="116">
        <v>216</v>
      </c>
      <c r="C188" s="117" t="s">
        <v>1145</v>
      </c>
      <c r="D188" s="117" t="s">
        <v>155</v>
      </c>
      <c r="E188" s="117" t="s">
        <v>1149</v>
      </c>
      <c r="F188" s="117" t="s">
        <v>1150</v>
      </c>
      <c r="G188" s="117">
        <v>8000</v>
      </c>
      <c r="H188" s="117">
        <v>9000</v>
      </c>
      <c r="I188" s="660">
        <v>57375.000000000007</v>
      </c>
      <c r="J188" s="118">
        <f t="shared" si="6"/>
        <v>57375.000000000007</v>
      </c>
      <c r="K188" s="119">
        <f t="shared" si="7"/>
        <v>13189.655172413795</v>
      </c>
      <c r="L188" s="120">
        <f t="shared" si="8"/>
        <v>13189.655172413795</v>
      </c>
      <c r="M188" s="121" t="s">
        <v>1148</v>
      </c>
      <c r="N188" s="117" t="s">
        <v>156</v>
      </c>
      <c r="O188" s="117" t="s">
        <v>1149</v>
      </c>
    </row>
    <row r="189" spans="1:15" s="122" customFormat="1" ht="19.2">
      <c r="A189" s="835"/>
      <c r="B189" s="116">
        <v>216</v>
      </c>
      <c r="C189" s="117" t="s">
        <v>1145</v>
      </c>
      <c r="D189" s="117" t="s">
        <v>155</v>
      </c>
      <c r="E189" s="117" t="s">
        <v>1151</v>
      </c>
      <c r="F189" s="117" t="s">
        <v>1152</v>
      </c>
      <c r="G189" s="117">
        <v>10000</v>
      </c>
      <c r="H189" s="117">
        <v>11000</v>
      </c>
      <c r="I189" s="660">
        <v>88762.5</v>
      </c>
      <c r="J189" s="118">
        <f t="shared" si="6"/>
        <v>88762.5</v>
      </c>
      <c r="K189" s="119">
        <f t="shared" si="7"/>
        <v>20405.172413793105</v>
      </c>
      <c r="L189" s="120">
        <f t="shared" si="8"/>
        <v>20405.172413793105</v>
      </c>
      <c r="M189" s="121" t="s">
        <v>1148</v>
      </c>
      <c r="N189" s="117" t="s">
        <v>156</v>
      </c>
      <c r="O189" s="117" t="s">
        <v>1151</v>
      </c>
    </row>
    <row r="190" spans="1:15" s="122" customFormat="1" ht="19.2">
      <c r="A190" s="835"/>
      <c r="B190" s="116">
        <v>216</v>
      </c>
      <c r="C190" s="117" t="s">
        <v>1145</v>
      </c>
      <c r="D190" s="117" t="s">
        <v>155</v>
      </c>
      <c r="E190" s="117" t="s">
        <v>1153</v>
      </c>
      <c r="F190" s="117" t="s">
        <v>1154</v>
      </c>
      <c r="G190" s="117">
        <v>12000</v>
      </c>
      <c r="H190" s="117">
        <v>13000</v>
      </c>
      <c r="I190" s="660">
        <v>132975</v>
      </c>
      <c r="J190" s="118">
        <f t="shared" si="6"/>
        <v>132975</v>
      </c>
      <c r="K190" s="119">
        <f t="shared" si="7"/>
        <v>30568.96551724138</v>
      </c>
      <c r="L190" s="120">
        <f t="shared" si="8"/>
        <v>30568.96551724138</v>
      </c>
      <c r="M190" s="121" t="s">
        <v>1148</v>
      </c>
      <c r="N190" s="117" t="s">
        <v>156</v>
      </c>
      <c r="O190" s="117" t="s">
        <v>1153</v>
      </c>
    </row>
    <row r="191" spans="1:15" s="122" customFormat="1" ht="19.2">
      <c r="A191" s="835"/>
      <c r="B191" s="116">
        <v>216</v>
      </c>
      <c r="C191" s="117" t="s">
        <v>1145</v>
      </c>
      <c r="D191" s="117" t="s">
        <v>155</v>
      </c>
      <c r="E191" s="117" t="s">
        <v>1155</v>
      </c>
      <c r="F191" s="117" t="s">
        <v>1156</v>
      </c>
      <c r="G191" s="117">
        <v>14000</v>
      </c>
      <c r="H191" s="117">
        <v>15000</v>
      </c>
      <c r="I191" s="661">
        <v>197775</v>
      </c>
      <c r="J191" s="118">
        <f t="shared" si="6"/>
        <v>197775</v>
      </c>
      <c r="K191" s="119">
        <f t="shared" si="7"/>
        <v>45465.517241379312</v>
      </c>
      <c r="L191" s="120">
        <f t="shared" si="8"/>
        <v>45465.517241379312</v>
      </c>
      <c r="M191" s="121" t="s">
        <v>1148</v>
      </c>
      <c r="N191" s="117" t="s">
        <v>156</v>
      </c>
      <c r="O191" s="117" t="s">
        <v>1155</v>
      </c>
    </row>
    <row r="192" spans="1:15" s="122" customFormat="1" ht="19.2">
      <c r="A192" s="835" t="s">
        <v>1193</v>
      </c>
      <c r="B192" s="116">
        <v>216</v>
      </c>
      <c r="C192" s="117" t="s">
        <v>1145</v>
      </c>
      <c r="D192" s="117" t="s">
        <v>155</v>
      </c>
      <c r="E192" s="117" t="s">
        <v>1146</v>
      </c>
      <c r="F192" s="117" t="s">
        <v>1147</v>
      </c>
      <c r="G192" s="117">
        <v>6000</v>
      </c>
      <c r="H192" s="117">
        <v>6800</v>
      </c>
      <c r="I192" s="660">
        <v>30375.000000000004</v>
      </c>
      <c r="J192" s="118">
        <f t="shared" si="6"/>
        <v>30375.000000000004</v>
      </c>
      <c r="K192" s="119">
        <f t="shared" si="7"/>
        <v>6982.7586206896567</v>
      </c>
      <c r="L192" s="120">
        <f t="shared" si="8"/>
        <v>6982.7586206896567</v>
      </c>
      <c r="M192" s="121" t="s">
        <v>1148</v>
      </c>
      <c r="N192" s="117" t="s">
        <v>156</v>
      </c>
      <c r="O192" s="117" t="s">
        <v>1146</v>
      </c>
    </row>
    <row r="193" spans="1:15" s="122" customFormat="1" ht="19.2">
      <c r="A193" s="835"/>
      <c r="B193" s="116">
        <v>216</v>
      </c>
      <c r="C193" s="117" t="s">
        <v>1145</v>
      </c>
      <c r="D193" s="117" t="s">
        <v>155</v>
      </c>
      <c r="E193" s="117" t="s">
        <v>1149</v>
      </c>
      <c r="F193" s="117" t="s">
        <v>1150</v>
      </c>
      <c r="G193" s="117">
        <v>8000</v>
      </c>
      <c r="H193" s="117">
        <v>9000</v>
      </c>
      <c r="I193" s="660">
        <v>53325</v>
      </c>
      <c r="J193" s="118">
        <f t="shared" si="6"/>
        <v>53325</v>
      </c>
      <c r="K193" s="119">
        <f t="shared" si="7"/>
        <v>12258.620689655174</v>
      </c>
      <c r="L193" s="120">
        <f t="shared" si="8"/>
        <v>12258.620689655174</v>
      </c>
      <c r="M193" s="121" t="s">
        <v>1148</v>
      </c>
      <c r="N193" s="117" t="s">
        <v>156</v>
      </c>
      <c r="O193" s="117" t="s">
        <v>1149</v>
      </c>
    </row>
    <row r="194" spans="1:15" s="122" customFormat="1" ht="19.2">
      <c r="A194" s="835"/>
      <c r="B194" s="116">
        <v>216</v>
      </c>
      <c r="C194" s="117" t="s">
        <v>1145</v>
      </c>
      <c r="D194" s="117" t="s">
        <v>155</v>
      </c>
      <c r="E194" s="117" t="s">
        <v>1151</v>
      </c>
      <c r="F194" s="117" t="s">
        <v>1152</v>
      </c>
      <c r="G194" s="117">
        <v>10000</v>
      </c>
      <c r="H194" s="117">
        <v>11000</v>
      </c>
      <c r="I194" s="660">
        <v>87750</v>
      </c>
      <c r="J194" s="118">
        <f t="shared" si="6"/>
        <v>87750</v>
      </c>
      <c r="K194" s="119">
        <f t="shared" si="7"/>
        <v>20172.413793103449</v>
      </c>
      <c r="L194" s="120">
        <f t="shared" si="8"/>
        <v>20172.413793103449</v>
      </c>
      <c r="M194" s="121" t="s">
        <v>1148</v>
      </c>
      <c r="N194" s="117" t="s">
        <v>156</v>
      </c>
      <c r="O194" s="117" t="s">
        <v>1151</v>
      </c>
    </row>
    <row r="195" spans="1:15" s="122" customFormat="1" ht="19.2">
      <c r="A195" s="835"/>
      <c r="B195" s="116">
        <v>216</v>
      </c>
      <c r="C195" s="117" t="s">
        <v>1145</v>
      </c>
      <c r="D195" s="117" t="s">
        <v>155</v>
      </c>
      <c r="E195" s="117" t="s">
        <v>1153</v>
      </c>
      <c r="F195" s="117" t="s">
        <v>1154</v>
      </c>
      <c r="G195" s="117">
        <v>12000</v>
      </c>
      <c r="H195" s="117">
        <v>13000</v>
      </c>
      <c r="I195" s="660">
        <v>133582.5</v>
      </c>
      <c r="J195" s="118">
        <f t="shared" si="6"/>
        <v>133582.5</v>
      </c>
      <c r="K195" s="119">
        <f t="shared" si="7"/>
        <v>30708.620689655174</v>
      </c>
      <c r="L195" s="120">
        <f t="shared" si="8"/>
        <v>30708.620689655174</v>
      </c>
      <c r="M195" s="121" t="s">
        <v>1148</v>
      </c>
      <c r="N195" s="117" t="s">
        <v>156</v>
      </c>
      <c r="O195" s="117" t="s">
        <v>1153</v>
      </c>
    </row>
    <row r="196" spans="1:15" s="122" customFormat="1" ht="19.2">
      <c r="A196" s="835"/>
      <c r="B196" s="116">
        <v>216</v>
      </c>
      <c r="C196" s="117" t="s">
        <v>1145</v>
      </c>
      <c r="D196" s="117" t="s">
        <v>155</v>
      </c>
      <c r="E196" s="117" t="s">
        <v>1155</v>
      </c>
      <c r="F196" s="117" t="s">
        <v>1156</v>
      </c>
      <c r="G196" s="117">
        <v>14000</v>
      </c>
      <c r="H196" s="117">
        <v>15000</v>
      </c>
      <c r="I196" s="661">
        <v>197032.5</v>
      </c>
      <c r="J196" s="118">
        <f t="shared" si="6"/>
        <v>197032.5</v>
      </c>
      <c r="K196" s="119">
        <f t="shared" si="7"/>
        <v>45294.827586206899</v>
      </c>
      <c r="L196" s="120">
        <f t="shared" si="8"/>
        <v>45294.827586206899</v>
      </c>
      <c r="M196" s="121" t="s">
        <v>1148</v>
      </c>
      <c r="N196" s="117" t="s">
        <v>156</v>
      </c>
      <c r="O196" s="117" t="s">
        <v>1155</v>
      </c>
    </row>
    <row r="197" spans="1:15" s="122" customFormat="1" ht="19.2">
      <c r="A197" s="835" t="s">
        <v>1194</v>
      </c>
      <c r="B197" s="116">
        <v>217</v>
      </c>
      <c r="C197" s="117" t="s">
        <v>1145</v>
      </c>
      <c r="D197" s="117" t="s">
        <v>155</v>
      </c>
      <c r="E197" s="117" t="s">
        <v>1146</v>
      </c>
      <c r="F197" s="117" t="s">
        <v>1147</v>
      </c>
      <c r="G197" s="117">
        <v>6000</v>
      </c>
      <c r="H197" s="117">
        <v>6800</v>
      </c>
      <c r="I197" s="660">
        <v>32332.500000000004</v>
      </c>
      <c r="J197" s="118">
        <f t="shared" si="6"/>
        <v>32332.500000000004</v>
      </c>
      <c r="K197" s="119">
        <f t="shared" si="7"/>
        <v>7432.7586206896567</v>
      </c>
      <c r="L197" s="120">
        <f t="shared" si="8"/>
        <v>7432.7586206896567</v>
      </c>
      <c r="M197" s="121" t="s">
        <v>1148</v>
      </c>
      <c r="N197" s="117" t="s">
        <v>156</v>
      </c>
      <c r="O197" s="117" t="s">
        <v>1146</v>
      </c>
    </row>
    <row r="198" spans="1:15" s="122" customFormat="1" ht="19.2">
      <c r="A198" s="835"/>
      <c r="B198" s="116">
        <v>217</v>
      </c>
      <c r="C198" s="117" t="s">
        <v>1145</v>
      </c>
      <c r="D198" s="117" t="s">
        <v>155</v>
      </c>
      <c r="E198" s="117" t="s">
        <v>1149</v>
      </c>
      <c r="F198" s="117" t="s">
        <v>1150</v>
      </c>
      <c r="G198" s="117">
        <v>8000</v>
      </c>
      <c r="H198" s="117">
        <v>9000</v>
      </c>
      <c r="I198" s="660">
        <v>57375.000000000007</v>
      </c>
      <c r="J198" s="118">
        <f t="shared" si="6"/>
        <v>57375.000000000007</v>
      </c>
      <c r="K198" s="119">
        <f t="shared" si="7"/>
        <v>13189.655172413795</v>
      </c>
      <c r="L198" s="120">
        <f t="shared" si="8"/>
        <v>13189.655172413795</v>
      </c>
      <c r="M198" s="121" t="s">
        <v>1148</v>
      </c>
      <c r="N198" s="117" t="s">
        <v>156</v>
      </c>
      <c r="O198" s="117" t="s">
        <v>1149</v>
      </c>
    </row>
    <row r="199" spans="1:15" s="122" customFormat="1" ht="19.2">
      <c r="A199" s="835"/>
      <c r="B199" s="116">
        <v>217</v>
      </c>
      <c r="C199" s="117" t="s">
        <v>1145</v>
      </c>
      <c r="D199" s="117" t="s">
        <v>155</v>
      </c>
      <c r="E199" s="117" t="s">
        <v>1151</v>
      </c>
      <c r="F199" s="117" t="s">
        <v>1152</v>
      </c>
      <c r="G199" s="117">
        <v>10000</v>
      </c>
      <c r="H199" s="117">
        <v>11000</v>
      </c>
      <c r="I199" s="660">
        <v>88762.5</v>
      </c>
      <c r="J199" s="118">
        <f t="shared" ref="J199:J262" si="9">I199-(I199*$K$2)</f>
        <v>88762.5</v>
      </c>
      <c r="K199" s="119">
        <f t="shared" ref="K199:K262" si="10">I199/$M$2</f>
        <v>20405.172413793105</v>
      </c>
      <c r="L199" s="120">
        <f t="shared" ref="L199:L262" si="11">K199-(K199*$K$2)</f>
        <v>20405.172413793105</v>
      </c>
      <c r="M199" s="121" t="s">
        <v>1148</v>
      </c>
      <c r="N199" s="117" t="s">
        <v>156</v>
      </c>
      <c r="O199" s="117" t="s">
        <v>1151</v>
      </c>
    </row>
    <row r="200" spans="1:15" s="122" customFormat="1" ht="19.2">
      <c r="A200" s="835"/>
      <c r="B200" s="116">
        <v>217</v>
      </c>
      <c r="C200" s="117" t="s">
        <v>1145</v>
      </c>
      <c r="D200" s="117" t="s">
        <v>155</v>
      </c>
      <c r="E200" s="117" t="s">
        <v>1153</v>
      </c>
      <c r="F200" s="117" t="s">
        <v>1154</v>
      </c>
      <c r="G200" s="117">
        <v>12000</v>
      </c>
      <c r="H200" s="117">
        <v>13000</v>
      </c>
      <c r="I200" s="660">
        <v>132975</v>
      </c>
      <c r="J200" s="118">
        <f t="shared" si="9"/>
        <v>132975</v>
      </c>
      <c r="K200" s="119">
        <f t="shared" si="10"/>
        <v>30568.96551724138</v>
      </c>
      <c r="L200" s="120">
        <f t="shared" si="11"/>
        <v>30568.96551724138</v>
      </c>
      <c r="M200" s="121" t="s">
        <v>1148</v>
      </c>
      <c r="N200" s="117" t="s">
        <v>156</v>
      </c>
      <c r="O200" s="117" t="s">
        <v>1153</v>
      </c>
    </row>
    <row r="201" spans="1:15" s="122" customFormat="1" ht="19.2">
      <c r="A201" s="835"/>
      <c r="B201" s="116">
        <v>217</v>
      </c>
      <c r="C201" s="117" t="s">
        <v>1145</v>
      </c>
      <c r="D201" s="117" t="s">
        <v>155</v>
      </c>
      <c r="E201" s="117" t="s">
        <v>1155</v>
      </c>
      <c r="F201" s="117" t="s">
        <v>1156</v>
      </c>
      <c r="G201" s="117">
        <v>14000</v>
      </c>
      <c r="H201" s="117">
        <v>15000</v>
      </c>
      <c r="I201" s="661">
        <v>197775</v>
      </c>
      <c r="J201" s="118">
        <f t="shared" si="9"/>
        <v>197775</v>
      </c>
      <c r="K201" s="119">
        <f t="shared" si="10"/>
        <v>45465.517241379312</v>
      </c>
      <c r="L201" s="120">
        <f t="shared" si="11"/>
        <v>45465.517241379312</v>
      </c>
      <c r="M201" s="121" t="s">
        <v>1148</v>
      </c>
      <c r="N201" s="117" t="s">
        <v>156</v>
      </c>
      <c r="O201" s="117" t="s">
        <v>1155</v>
      </c>
    </row>
    <row r="202" spans="1:15" s="122" customFormat="1" ht="19.2">
      <c r="A202" s="835" t="s">
        <v>1195</v>
      </c>
      <c r="B202" s="116">
        <v>218</v>
      </c>
      <c r="C202" s="117" t="s">
        <v>1145</v>
      </c>
      <c r="D202" s="117" t="s">
        <v>155</v>
      </c>
      <c r="E202" s="117" t="s">
        <v>1146</v>
      </c>
      <c r="F202" s="117" t="s">
        <v>1147</v>
      </c>
      <c r="G202" s="117">
        <v>6000</v>
      </c>
      <c r="H202" s="117">
        <v>6800</v>
      </c>
      <c r="I202" s="660">
        <v>25582.5</v>
      </c>
      <c r="J202" s="118">
        <f t="shared" si="9"/>
        <v>25582.5</v>
      </c>
      <c r="K202" s="119">
        <f t="shared" si="10"/>
        <v>5881.0344827586214</v>
      </c>
      <c r="L202" s="120">
        <f t="shared" si="11"/>
        <v>5881.0344827586214</v>
      </c>
      <c r="M202" s="121" t="s">
        <v>1148</v>
      </c>
      <c r="N202" s="117" t="s">
        <v>156</v>
      </c>
      <c r="O202" s="117" t="s">
        <v>1146</v>
      </c>
    </row>
    <row r="203" spans="1:15" s="122" customFormat="1" ht="19.2">
      <c r="A203" s="835"/>
      <c r="B203" s="116">
        <v>218</v>
      </c>
      <c r="C203" s="117" t="s">
        <v>1145</v>
      </c>
      <c r="D203" s="117" t="s">
        <v>155</v>
      </c>
      <c r="E203" s="117" t="s">
        <v>1149</v>
      </c>
      <c r="F203" s="117" t="s">
        <v>1150</v>
      </c>
      <c r="G203" s="117">
        <v>8000</v>
      </c>
      <c r="H203" s="117">
        <v>9000</v>
      </c>
      <c r="I203" s="660">
        <v>40432.5</v>
      </c>
      <c r="J203" s="118">
        <f t="shared" si="9"/>
        <v>40432.5</v>
      </c>
      <c r="K203" s="119">
        <f t="shared" si="10"/>
        <v>9294.8275862068967</v>
      </c>
      <c r="L203" s="120">
        <f t="shared" si="11"/>
        <v>9294.8275862068967</v>
      </c>
      <c r="M203" s="121" t="s">
        <v>1148</v>
      </c>
      <c r="N203" s="117" t="s">
        <v>156</v>
      </c>
      <c r="O203" s="117" t="s">
        <v>1149</v>
      </c>
    </row>
    <row r="204" spans="1:15" s="122" customFormat="1" ht="19.2">
      <c r="A204" s="835"/>
      <c r="B204" s="116">
        <v>218</v>
      </c>
      <c r="C204" s="117" t="s">
        <v>1145</v>
      </c>
      <c r="D204" s="117" t="s">
        <v>155</v>
      </c>
      <c r="E204" s="117" t="s">
        <v>1151</v>
      </c>
      <c r="F204" s="117" t="s">
        <v>1152</v>
      </c>
      <c r="G204" s="117">
        <v>10000</v>
      </c>
      <c r="H204" s="117">
        <v>11000</v>
      </c>
      <c r="I204" s="660">
        <v>60743.250000000007</v>
      </c>
      <c r="J204" s="118">
        <f t="shared" si="9"/>
        <v>60743.250000000007</v>
      </c>
      <c r="K204" s="119">
        <f t="shared" si="10"/>
        <v>13963.965517241382</v>
      </c>
      <c r="L204" s="120">
        <f t="shared" si="11"/>
        <v>13963.965517241382</v>
      </c>
      <c r="M204" s="121" t="s">
        <v>1148</v>
      </c>
      <c r="N204" s="117" t="s">
        <v>156</v>
      </c>
      <c r="O204" s="117" t="s">
        <v>1151</v>
      </c>
    </row>
    <row r="205" spans="1:15" s="122" customFormat="1" ht="19.2">
      <c r="A205" s="835"/>
      <c r="B205" s="116">
        <v>218</v>
      </c>
      <c r="C205" s="117" t="s">
        <v>1145</v>
      </c>
      <c r="D205" s="117" t="s">
        <v>155</v>
      </c>
      <c r="E205" s="117" t="s">
        <v>1153</v>
      </c>
      <c r="F205" s="117" t="s">
        <v>1154</v>
      </c>
      <c r="G205" s="117">
        <v>12000</v>
      </c>
      <c r="H205" s="117">
        <v>13000</v>
      </c>
      <c r="I205" s="661">
        <v>93825</v>
      </c>
      <c r="J205" s="118">
        <f t="shared" si="9"/>
        <v>93825</v>
      </c>
      <c r="K205" s="119">
        <f t="shared" si="10"/>
        <v>21568.96551724138</v>
      </c>
      <c r="L205" s="120">
        <f t="shared" si="11"/>
        <v>21568.96551724138</v>
      </c>
      <c r="M205" s="121" t="s">
        <v>1148</v>
      </c>
      <c r="N205" s="117" t="s">
        <v>156</v>
      </c>
      <c r="O205" s="117" t="s">
        <v>1153</v>
      </c>
    </row>
    <row r="206" spans="1:15" s="122" customFormat="1" ht="19.2">
      <c r="A206" s="835"/>
      <c r="B206" s="116">
        <v>218</v>
      </c>
      <c r="C206" s="117" t="s">
        <v>1145</v>
      </c>
      <c r="D206" s="117" t="s">
        <v>155</v>
      </c>
      <c r="E206" s="117" t="s">
        <v>1155</v>
      </c>
      <c r="F206" s="117" t="s">
        <v>1156</v>
      </c>
      <c r="G206" s="117">
        <v>14000</v>
      </c>
      <c r="H206" s="117">
        <v>15000</v>
      </c>
      <c r="I206" s="661">
        <v>142087.5</v>
      </c>
      <c r="J206" s="118">
        <f t="shared" si="9"/>
        <v>142087.5</v>
      </c>
      <c r="K206" s="119">
        <f t="shared" si="10"/>
        <v>32663.793103448279</v>
      </c>
      <c r="L206" s="120">
        <f t="shared" si="11"/>
        <v>32663.793103448279</v>
      </c>
      <c r="M206" s="121" t="s">
        <v>1148</v>
      </c>
      <c r="N206" s="117" t="s">
        <v>156</v>
      </c>
      <c r="O206" s="117" t="s">
        <v>1155</v>
      </c>
    </row>
    <row r="207" spans="1:15" s="122" customFormat="1" ht="19.2">
      <c r="A207" s="835" t="s">
        <v>1196</v>
      </c>
      <c r="B207" s="116">
        <v>219</v>
      </c>
      <c r="C207" s="117" t="s">
        <v>1145</v>
      </c>
      <c r="D207" s="117" t="s">
        <v>155</v>
      </c>
      <c r="E207" s="117" t="s">
        <v>1146</v>
      </c>
      <c r="F207" s="117" t="s">
        <v>1147</v>
      </c>
      <c r="G207" s="117">
        <v>6000</v>
      </c>
      <c r="H207" s="117">
        <v>6800</v>
      </c>
      <c r="I207" s="660">
        <v>35775</v>
      </c>
      <c r="J207" s="118">
        <f t="shared" si="9"/>
        <v>35775</v>
      </c>
      <c r="K207" s="119">
        <f t="shared" si="10"/>
        <v>8224.1379310344837</v>
      </c>
      <c r="L207" s="120">
        <f t="shared" si="11"/>
        <v>8224.1379310344837</v>
      </c>
      <c r="M207" s="121" t="s">
        <v>1148</v>
      </c>
      <c r="N207" s="117" t="s">
        <v>156</v>
      </c>
      <c r="O207" s="117" t="s">
        <v>1146</v>
      </c>
    </row>
    <row r="208" spans="1:15" s="122" customFormat="1" ht="19.2">
      <c r="A208" s="835"/>
      <c r="B208" s="116">
        <v>219</v>
      </c>
      <c r="C208" s="117" t="s">
        <v>1145</v>
      </c>
      <c r="D208" s="117" t="s">
        <v>155</v>
      </c>
      <c r="E208" s="117" t="s">
        <v>1149</v>
      </c>
      <c r="F208" s="117" t="s">
        <v>1150</v>
      </c>
      <c r="G208" s="117">
        <v>8000</v>
      </c>
      <c r="H208" s="117">
        <v>9000</v>
      </c>
      <c r="I208" s="660">
        <v>57375.000000000007</v>
      </c>
      <c r="J208" s="118">
        <f t="shared" si="9"/>
        <v>57375.000000000007</v>
      </c>
      <c r="K208" s="119">
        <f t="shared" si="10"/>
        <v>13189.655172413795</v>
      </c>
      <c r="L208" s="120">
        <f t="shared" si="11"/>
        <v>13189.655172413795</v>
      </c>
      <c r="M208" s="121" t="s">
        <v>1148</v>
      </c>
      <c r="N208" s="117" t="s">
        <v>156</v>
      </c>
      <c r="O208" s="117" t="s">
        <v>1149</v>
      </c>
    </row>
    <row r="209" spans="1:15" s="122" customFormat="1" ht="19.2">
      <c r="A209" s="835"/>
      <c r="B209" s="116">
        <v>219</v>
      </c>
      <c r="C209" s="117" t="s">
        <v>1145</v>
      </c>
      <c r="D209" s="117" t="s">
        <v>155</v>
      </c>
      <c r="E209" s="117" t="s">
        <v>1151</v>
      </c>
      <c r="F209" s="117" t="s">
        <v>1152</v>
      </c>
      <c r="G209" s="117">
        <v>10000</v>
      </c>
      <c r="H209" s="117">
        <v>11000</v>
      </c>
      <c r="I209" s="660">
        <v>93825</v>
      </c>
      <c r="J209" s="118">
        <f t="shared" si="9"/>
        <v>93825</v>
      </c>
      <c r="K209" s="119">
        <f t="shared" si="10"/>
        <v>21568.96551724138</v>
      </c>
      <c r="L209" s="120">
        <f t="shared" si="11"/>
        <v>21568.96551724138</v>
      </c>
      <c r="M209" s="121" t="s">
        <v>1148</v>
      </c>
      <c r="N209" s="117" t="s">
        <v>156</v>
      </c>
      <c r="O209" s="117" t="s">
        <v>1151</v>
      </c>
    </row>
    <row r="210" spans="1:15" s="122" customFormat="1" ht="19.2">
      <c r="A210" s="835"/>
      <c r="B210" s="116">
        <v>219</v>
      </c>
      <c r="C210" s="117" t="s">
        <v>1145</v>
      </c>
      <c r="D210" s="117" t="s">
        <v>155</v>
      </c>
      <c r="E210" s="117" t="s">
        <v>1153</v>
      </c>
      <c r="F210" s="117" t="s">
        <v>1154</v>
      </c>
      <c r="G210" s="117">
        <v>12000</v>
      </c>
      <c r="H210" s="117">
        <v>13000</v>
      </c>
      <c r="I210" s="660">
        <v>134979.75</v>
      </c>
      <c r="J210" s="118">
        <f t="shared" si="9"/>
        <v>134979.75</v>
      </c>
      <c r="K210" s="119">
        <f t="shared" si="10"/>
        <v>31029.827586206899</v>
      </c>
      <c r="L210" s="120">
        <f t="shared" si="11"/>
        <v>31029.827586206899</v>
      </c>
      <c r="M210" s="121" t="s">
        <v>1148</v>
      </c>
      <c r="N210" s="117" t="s">
        <v>156</v>
      </c>
      <c r="O210" s="117" t="s">
        <v>1153</v>
      </c>
    </row>
    <row r="211" spans="1:15" s="122" customFormat="1" ht="19.2">
      <c r="A211" s="835"/>
      <c r="B211" s="116">
        <v>219</v>
      </c>
      <c r="C211" s="117" t="s">
        <v>1145</v>
      </c>
      <c r="D211" s="117" t="s">
        <v>155</v>
      </c>
      <c r="E211" s="117" t="s">
        <v>1155</v>
      </c>
      <c r="F211" s="117" t="s">
        <v>1156</v>
      </c>
      <c r="G211" s="117">
        <v>14000</v>
      </c>
      <c r="H211" s="117">
        <v>15000</v>
      </c>
      <c r="I211" s="661">
        <v>201825</v>
      </c>
      <c r="J211" s="118">
        <f t="shared" si="9"/>
        <v>201825</v>
      </c>
      <c r="K211" s="119">
        <f t="shared" si="10"/>
        <v>46396.551724137935</v>
      </c>
      <c r="L211" s="120">
        <f t="shared" si="11"/>
        <v>46396.551724137935</v>
      </c>
      <c r="M211" s="121" t="s">
        <v>1148</v>
      </c>
      <c r="N211" s="117" t="s">
        <v>156</v>
      </c>
      <c r="O211" s="117" t="s">
        <v>1155</v>
      </c>
    </row>
    <row r="212" spans="1:15" s="122" customFormat="1" ht="19.2">
      <c r="A212" s="835" t="s">
        <v>1197</v>
      </c>
      <c r="B212" s="116">
        <v>220</v>
      </c>
      <c r="C212" s="117" t="s">
        <v>1145</v>
      </c>
      <c r="D212" s="117" t="s">
        <v>155</v>
      </c>
      <c r="E212" s="117" t="s">
        <v>1146</v>
      </c>
      <c r="F212" s="117" t="s">
        <v>1147</v>
      </c>
      <c r="G212" s="117">
        <v>6000</v>
      </c>
      <c r="H212" s="117">
        <v>6800</v>
      </c>
      <c r="I212" s="660">
        <v>28687.500000000004</v>
      </c>
      <c r="J212" s="118">
        <f t="shared" si="9"/>
        <v>28687.500000000004</v>
      </c>
      <c r="K212" s="119">
        <f t="shared" si="10"/>
        <v>6594.8275862068976</v>
      </c>
      <c r="L212" s="120">
        <f t="shared" si="11"/>
        <v>6594.8275862068976</v>
      </c>
      <c r="M212" s="121" t="s">
        <v>1148</v>
      </c>
      <c r="N212" s="117" t="s">
        <v>156</v>
      </c>
      <c r="O212" s="117" t="s">
        <v>1146</v>
      </c>
    </row>
    <row r="213" spans="1:15" s="122" customFormat="1" ht="19.2">
      <c r="A213" s="835"/>
      <c r="B213" s="116">
        <v>220</v>
      </c>
      <c r="C213" s="117" t="s">
        <v>1145</v>
      </c>
      <c r="D213" s="117" t="s">
        <v>155</v>
      </c>
      <c r="E213" s="117" t="s">
        <v>1149</v>
      </c>
      <c r="F213" s="117" t="s">
        <v>1150</v>
      </c>
      <c r="G213" s="117">
        <v>8000</v>
      </c>
      <c r="H213" s="117">
        <v>9000</v>
      </c>
      <c r="I213" s="660">
        <v>48532.5</v>
      </c>
      <c r="J213" s="118">
        <f t="shared" si="9"/>
        <v>48532.5</v>
      </c>
      <c r="K213" s="119">
        <f t="shared" si="10"/>
        <v>11156.896551724139</v>
      </c>
      <c r="L213" s="120">
        <f t="shared" si="11"/>
        <v>11156.896551724139</v>
      </c>
      <c r="M213" s="121" t="s">
        <v>1148</v>
      </c>
      <c r="N213" s="117" t="s">
        <v>156</v>
      </c>
      <c r="O213" s="117" t="s">
        <v>1149</v>
      </c>
    </row>
    <row r="214" spans="1:15" s="122" customFormat="1" ht="19.2">
      <c r="A214" s="835"/>
      <c r="B214" s="116">
        <v>220</v>
      </c>
      <c r="C214" s="117" t="s">
        <v>1145</v>
      </c>
      <c r="D214" s="117" t="s">
        <v>155</v>
      </c>
      <c r="E214" s="117" t="s">
        <v>1151</v>
      </c>
      <c r="F214" s="117" t="s">
        <v>1152</v>
      </c>
      <c r="G214" s="117">
        <v>10000</v>
      </c>
      <c r="H214" s="117">
        <v>11000</v>
      </c>
      <c r="I214" s="660">
        <v>80325</v>
      </c>
      <c r="J214" s="118">
        <f t="shared" si="9"/>
        <v>80325</v>
      </c>
      <c r="K214" s="119">
        <f t="shared" si="10"/>
        <v>18465.517241379312</v>
      </c>
      <c r="L214" s="120">
        <f t="shared" si="11"/>
        <v>18465.517241379312</v>
      </c>
      <c r="M214" s="121" t="s">
        <v>1148</v>
      </c>
      <c r="N214" s="117" t="s">
        <v>156</v>
      </c>
      <c r="O214" s="117" t="s">
        <v>1151</v>
      </c>
    </row>
    <row r="215" spans="1:15" s="122" customFormat="1" ht="19.2">
      <c r="A215" s="835"/>
      <c r="B215" s="116">
        <v>220</v>
      </c>
      <c r="C215" s="117" t="s">
        <v>1145</v>
      </c>
      <c r="D215" s="117" t="s">
        <v>155</v>
      </c>
      <c r="E215" s="117" t="s">
        <v>1153</v>
      </c>
      <c r="F215" s="117" t="s">
        <v>1154</v>
      </c>
      <c r="G215" s="117">
        <v>12000</v>
      </c>
      <c r="H215" s="117">
        <v>13000</v>
      </c>
      <c r="I215" s="661">
        <v>133582.5</v>
      </c>
      <c r="J215" s="118">
        <f t="shared" si="9"/>
        <v>133582.5</v>
      </c>
      <c r="K215" s="119">
        <f t="shared" si="10"/>
        <v>30708.620689655174</v>
      </c>
      <c r="L215" s="120">
        <f t="shared" si="11"/>
        <v>30708.620689655174</v>
      </c>
      <c r="M215" s="121" t="s">
        <v>1148</v>
      </c>
      <c r="N215" s="117" t="s">
        <v>156</v>
      </c>
      <c r="O215" s="117" t="s">
        <v>1153</v>
      </c>
    </row>
    <row r="216" spans="1:15" s="122" customFormat="1" ht="19.2">
      <c r="A216" s="835"/>
      <c r="B216" s="116">
        <v>220</v>
      </c>
      <c r="C216" s="117" t="s">
        <v>1145</v>
      </c>
      <c r="D216" s="117" t="s">
        <v>155</v>
      </c>
      <c r="E216" s="117" t="s">
        <v>1155</v>
      </c>
      <c r="F216" s="117" t="s">
        <v>1156</v>
      </c>
      <c r="G216" s="117">
        <v>14000</v>
      </c>
      <c r="H216" s="117">
        <v>15000</v>
      </c>
      <c r="I216" s="661">
        <v>215932.5</v>
      </c>
      <c r="J216" s="118">
        <f t="shared" si="9"/>
        <v>215932.5</v>
      </c>
      <c r="K216" s="119">
        <f t="shared" si="10"/>
        <v>49639.655172413797</v>
      </c>
      <c r="L216" s="120">
        <f t="shared" si="11"/>
        <v>49639.655172413797</v>
      </c>
      <c r="M216" s="121" t="s">
        <v>1148</v>
      </c>
      <c r="N216" s="117" t="s">
        <v>156</v>
      </c>
      <c r="O216" s="117" t="s">
        <v>1155</v>
      </c>
    </row>
    <row r="217" spans="1:15" s="122" customFormat="1" ht="19.2">
      <c r="A217" s="835" t="s">
        <v>1198</v>
      </c>
      <c r="B217" s="116">
        <v>220</v>
      </c>
      <c r="C217" s="117" t="s">
        <v>1145</v>
      </c>
      <c r="D217" s="117" t="s">
        <v>155</v>
      </c>
      <c r="E217" s="117" t="s">
        <v>1146</v>
      </c>
      <c r="F217" s="117" t="s">
        <v>1147</v>
      </c>
      <c r="G217" s="117">
        <v>6000</v>
      </c>
      <c r="H217" s="117">
        <v>6800</v>
      </c>
      <c r="I217" s="660">
        <v>28687.500000000004</v>
      </c>
      <c r="J217" s="118">
        <f t="shared" si="9"/>
        <v>28687.500000000004</v>
      </c>
      <c r="K217" s="119">
        <f t="shared" si="10"/>
        <v>6594.8275862068976</v>
      </c>
      <c r="L217" s="120">
        <f t="shared" si="11"/>
        <v>6594.8275862068976</v>
      </c>
      <c r="M217" s="121" t="s">
        <v>1148</v>
      </c>
      <c r="N217" s="117" t="s">
        <v>156</v>
      </c>
      <c r="O217" s="117" t="s">
        <v>1146</v>
      </c>
    </row>
    <row r="218" spans="1:15" s="122" customFormat="1" ht="19.2">
      <c r="A218" s="835"/>
      <c r="B218" s="116">
        <v>220</v>
      </c>
      <c r="C218" s="117" t="s">
        <v>1145</v>
      </c>
      <c r="D218" s="117" t="s">
        <v>155</v>
      </c>
      <c r="E218" s="117" t="s">
        <v>1149</v>
      </c>
      <c r="F218" s="117" t="s">
        <v>1150</v>
      </c>
      <c r="G218" s="117">
        <v>8000</v>
      </c>
      <c r="H218" s="117">
        <v>9000</v>
      </c>
      <c r="I218" s="660">
        <v>48532.5</v>
      </c>
      <c r="J218" s="118">
        <f t="shared" si="9"/>
        <v>48532.5</v>
      </c>
      <c r="K218" s="119">
        <f t="shared" si="10"/>
        <v>11156.896551724139</v>
      </c>
      <c r="L218" s="120">
        <f t="shared" si="11"/>
        <v>11156.896551724139</v>
      </c>
      <c r="M218" s="121" t="s">
        <v>1148</v>
      </c>
      <c r="N218" s="117" t="s">
        <v>156</v>
      </c>
      <c r="O218" s="117" t="s">
        <v>1149</v>
      </c>
    </row>
    <row r="219" spans="1:15" s="122" customFormat="1" ht="19.2">
      <c r="A219" s="835"/>
      <c r="B219" s="116">
        <v>220</v>
      </c>
      <c r="C219" s="117" t="s">
        <v>1145</v>
      </c>
      <c r="D219" s="117" t="s">
        <v>155</v>
      </c>
      <c r="E219" s="117" t="s">
        <v>1151</v>
      </c>
      <c r="F219" s="117" t="s">
        <v>1152</v>
      </c>
      <c r="G219" s="117">
        <v>10000</v>
      </c>
      <c r="H219" s="117">
        <v>11000</v>
      </c>
      <c r="I219" s="660">
        <v>80325</v>
      </c>
      <c r="J219" s="118">
        <f t="shared" si="9"/>
        <v>80325</v>
      </c>
      <c r="K219" s="119">
        <f t="shared" si="10"/>
        <v>18465.517241379312</v>
      </c>
      <c r="L219" s="120">
        <f t="shared" si="11"/>
        <v>18465.517241379312</v>
      </c>
      <c r="M219" s="121" t="s">
        <v>1148</v>
      </c>
      <c r="N219" s="117" t="s">
        <v>156</v>
      </c>
      <c r="O219" s="117" t="s">
        <v>1151</v>
      </c>
    </row>
    <row r="220" spans="1:15" s="122" customFormat="1" ht="19.2">
      <c r="A220" s="835"/>
      <c r="B220" s="116">
        <v>220</v>
      </c>
      <c r="C220" s="117" t="s">
        <v>1145</v>
      </c>
      <c r="D220" s="117" t="s">
        <v>155</v>
      </c>
      <c r="E220" s="117" t="s">
        <v>1153</v>
      </c>
      <c r="F220" s="117" t="s">
        <v>1154</v>
      </c>
      <c r="G220" s="117">
        <v>12000</v>
      </c>
      <c r="H220" s="117">
        <v>13000</v>
      </c>
      <c r="I220" s="661">
        <v>133582.5</v>
      </c>
      <c r="J220" s="118">
        <f t="shared" si="9"/>
        <v>133582.5</v>
      </c>
      <c r="K220" s="119">
        <f t="shared" si="10"/>
        <v>30708.620689655174</v>
      </c>
      <c r="L220" s="120">
        <f t="shared" si="11"/>
        <v>30708.620689655174</v>
      </c>
      <c r="M220" s="121" t="s">
        <v>1148</v>
      </c>
      <c r="N220" s="117" t="s">
        <v>156</v>
      </c>
      <c r="O220" s="117" t="s">
        <v>1153</v>
      </c>
    </row>
    <row r="221" spans="1:15" s="122" customFormat="1" ht="19.2">
      <c r="A221" s="835"/>
      <c r="B221" s="116">
        <v>220</v>
      </c>
      <c r="C221" s="117" t="s">
        <v>1145</v>
      </c>
      <c r="D221" s="117" t="s">
        <v>155</v>
      </c>
      <c r="E221" s="117" t="s">
        <v>1155</v>
      </c>
      <c r="F221" s="117" t="s">
        <v>1156</v>
      </c>
      <c r="G221" s="117">
        <v>14000</v>
      </c>
      <c r="H221" s="117">
        <v>15000</v>
      </c>
      <c r="I221" s="661">
        <v>215932.5</v>
      </c>
      <c r="J221" s="118">
        <f t="shared" si="9"/>
        <v>215932.5</v>
      </c>
      <c r="K221" s="119">
        <f t="shared" si="10"/>
        <v>49639.655172413797</v>
      </c>
      <c r="L221" s="120">
        <f t="shared" si="11"/>
        <v>49639.655172413797</v>
      </c>
      <c r="M221" s="121" t="s">
        <v>1148</v>
      </c>
      <c r="N221" s="117" t="s">
        <v>156</v>
      </c>
      <c r="O221" s="117" t="s">
        <v>1155</v>
      </c>
    </row>
    <row r="222" spans="1:15" s="122" customFormat="1" ht="19.2">
      <c r="A222" s="835" t="s">
        <v>1199</v>
      </c>
      <c r="B222" s="116">
        <v>220</v>
      </c>
      <c r="C222" s="117" t="s">
        <v>1145</v>
      </c>
      <c r="D222" s="117" t="s">
        <v>155</v>
      </c>
      <c r="E222" s="117" t="s">
        <v>1146</v>
      </c>
      <c r="F222" s="117" t="s">
        <v>1147</v>
      </c>
      <c r="G222" s="117">
        <v>6000</v>
      </c>
      <c r="H222" s="117">
        <v>6800</v>
      </c>
      <c r="I222" s="660">
        <v>28687.500000000004</v>
      </c>
      <c r="J222" s="118">
        <f t="shared" si="9"/>
        <v>28687.500000000004</v>
      </c>
      <c r="K222" s="119">
        <f t="shared" si="10"/>
        <v>6594.8275862068976</v>
      </c>
      <c r="L222" s="120">
        <f t="shared" si="11"/>
        <v>6594.8275862068976</v>
      </c>
      <c r="M222" s="121" t="s">
        <v>1148</v>
      </c>
      <c r="N222" s="117" t="s">
        <v>156</v>
      </c>
      <c r="O222" s="117" t="s">
        <v>1146</v>
      </c>
    </row>
    <row r="223" spans="1:15" s="122" customFormat="1" ht="19.2">
      <c r="A223" s="835"/>
      <c r="B223" s="116">
        <v>220</v>
      </c>
      <c r="C223" s="117" t="s">
        <v>1145</v>
      </c>
      <c r="D223" s="117" t="s">
        <v>155</v>
      </c>
      <c r="E223" s="117" t="s">
        <v>1149</v>
      </c>
      <c r="F223" s="117" t="s">
        <v>1150</v>
      </c>
      <c r="G223" s="117">
        <v>8000</v>
      </c>
      <c r="H223" s="117">
        <v>9000</v>
      </c>
      <c r="I223" s="660">
        <v>48532.5</v>
      </c>
      <c r="J223" s="118">
        <f t="shared" si="9"/>
        <v>48532.5</v>
      </c>
      <c r="K223" s="119">
        <f t="shared" si="10"/>
        <v>11156.896551724139</v>
      </c>
      <c r="L223" s="120">
        <f t="shared" si="11"/>
        <v>11156.896551724139</v>
      </c>
      <c r="M223" s="121" t="s">
        <v>1148</v>
      </c>
      <c r="N223" s="117" t="s">
        <v>156</v>
      </c>
      <c r="O223" s="117" t="s">
        <v>1149</v>
      </c>
    </row>
    <row r="224" spans="1:15" s="122" customFormat="1" ht="19.2">
      <c r="A224" s="835"/>
      <c r="B224" s="116">
        <v>220</v>
      </c>
      <c r="C224" s="117" t="s">
        <v>1145</v>
      </c>
      <c r="D224" s="117" t="s">
        <v>155</v>
      </c>
      <c r="E224" s="117" t="s">
        <v>1151</v>
      </c>
      <c r="F224" s="117" t="s">
        <v>1152</v>
      </c>
      <c r="G224" s="117">
        <v>10000</v>
      </c>
      <c r="H224" s="117">
        <v>11000</v>
      </c>
      <c r="I224" s="660">
        <v>80325</v>
      </c>
      <c r="J224" s="118">
        <f t="shared" si="9"/>
        <v>80325</v>
      </c>
      <c r="K224" s="119">
        <f t="shared" si="10"/>
        <v>18465.517241379312</v>
      </c>
      <c r="L224" s="120">
        <f t="shared" si="11"/>
        <v>18465.517241379312</v>
      </c>
      <c r="M224" s="121" t="s">
        <v>1148</v>
      </c>
      <c r="N224" s="117" t="s">
        <v>156</v>
      </c>
      <c r="O224" s="117" t="s">
        <v>1151</v>
      </c>
    </row>
    <row r="225" spans="1:15" s="122" customFormat="1" ht="19.2">
      <c r="A225" s="835"/>
      <c r="B225" s="116">
        <v>220</v>
      </c>
      <c r="C225" s="117" t="s">
        <v>1145</v>
      </c>
      <c r="D225" s="117" t="s">
        <v>155</v>
      </c>
      <c r="E225" s="117" t="s">
        <v>1153</v>
      </c>
      <c r="F225" s="117" t="s">
        <v>1154</v>
      </c>
      <c r="G225" s="117">
        <v>12000</v>
      </c>
      <c r="H225" s="117">
        <v>13000</v>
      </c>
      <c r="I225" s="661">
        <v>133582.5</v>
      </c>
      <c r="J225" s="118">
        <f t="shared" si="9"/>
        <v>133582.5</v>
      </c>
      <c r="K225" s="119">
        <f t="shared" si="10"/>
        <v>30708.620689655174</v>
      </c>
      <c r="L225" s="120">
        <f t="shared" si="11"/>
        <v>30708.620689655174</v>
      </c>
      <c r="M225" s="121" t="s">
        <v>1148</v>
      </c>
      <c r="N225" s="117" t="s">
        <v>156</v>
      </c>
      <c r="O225" s="117" t="s">
        <v>1153</v>
      </c>
    </row>
    <row r="226" spans="1:15" s="122" customFormat="1" ht="19.2">
      <c r="A226" s="835"/>
      <c r="B226" s="116">
        <v>220</v>
      </c>
      <c r="C226" s="117" t="s">
        <v>1145</v>
      </c>
      <c r="D226" s="117" t="s">
        <v>155</v>
      </c>
      <c r="E226" s="117" t="s">
        <v>1155</v>
      </c>
      <c r="F226" s="117" t="s">
        <v>1156</v>
      </c>
      <c r="G226" s="117">
        <v>14000</v>
      </c>
      <c r="H226" s="117">
        <v>15000</v>
      </c>
      <c r="I226" s="661">
        <v>215932.5</v>
      </c>
      <c r="J226" s="118">
        <f t="shared" si="9"/>
        <v>215932.5</v>
      </c>
      <c r="K226" s="119">
        <f t="shared" si="10"/>
        <v>49639.655172413797</v>
      </c>
      <c r="L226" s="120">
        <f t="shared" si="11"/>
        <v>49639.655172413797</v>
      </c>
      <c r="M226" s="121" t="s">
        <v>1148</v>
      </c>
      <c r="N226" s="117" t="s">
        <v>156</v>
      </c>
      <c r="O226" s="117" t="s">
        <v>1155</v>
      </c>
    </row>
    <row r="227" spans="1:15" s="122" customFormat="1" ht="19.2">
      <c r="A227" s="835" t="s">
        <v>1200</v>
      </c>
      <c r="B227" s="116">
        <v>220</v>
      </c>
      <c r="C227" s="117" t="s">
        <v>1145</v>
      </c>
      <c r="D227" s="117" t="s">
        <v>155</v>
      </c>
      <c r="E227" s="117" t="s">
        <v>1146</v>
      </c>
      <c r="F227" s="117" t="s">
        <v>1147</v>
      </c>
      <c r="G227" s="117">
        <v>6000</v>
      </c>
      <c r="H227" s="117">
        <v>6800</v>
      </c>
      <c r="I227" s="660">
        <v>30982.500000000004</v>
      </c>
      <c r="J227" s="118">
        <f t="shared" si="9"/>
        <v>30982.500000000004</v>
      </c>
      <c r="K227" s="119">
        <f t="shared" si="10"/>
        <v>7122.4137931034493</v>
      </c>
      <c r="L227" s="120">
        <f t="shared" si="11"/>
        <v>7122.4137931034493</v>
      </c>
      <c r="M227" s="121" t="s">
        <v>1148</v>
      </c>
      <c r="N227" s="117" t="s">
        <v>156</v>
      </c>
      <c r="O227" s="117" t="s">
        <v>1146</v>
      </c>
    </row>
    <row r="228" spans="1:15" s="122" customFormat="1" ht="19.2">
      <c r="A228" s="835"/>
      <c r="B228" s="116">
        <v>220</v>
      </c>
      <c r="C228" s="117" t="s">
        <v>1145</v>
      </c>
      <c r="D228" s="117" t="s">
        <v>155</v>
      </c>
      <c r="E228" s="117" t="s">
        <v>1149</v>
      </c>
      <c r="F228" s="117" t="s">
        <v>1150</v>
      </c>
      <c r="G228" s="117">
        <v>8000</v>
      </c>
      <c r="H228" s="117">
        <v>9000</v>
      </c>
      <c r="I228" s="660">
        <v>51975</v>
      </c>
      <c r="J228" s="118">
        <f t="shared" si="9"/>
        <v>51975</v>
      </c>
      <c r="K228" s="119">
        <f t="shared" si="10"/>
        <v>11948.275862068967</v>
      </c>
      <c r="L228" s="120">
        <f t="shared" si="11"/>
        <v>11948.275862068967</v>
      </c>
      <c r="M228" s="121" t="s">
        <v>1148</v>
      </c>
      <c r="N228" s="117" t="s">
        <v>156</v>
      </c>
      <c r="O228" s="117" t="s">
        <v>1149</v>
      </c>
    </row>
    <row r="229" spans="1:15" s="122" customFormat="1" ht="19.2">
      <c r="A229" s="835"/>
      <c r="B229" s="116">
        <v>220</v>
      </c>
      <c r="C229" s="117" t="s">
        <v>1145</v>
      </c>
      <c r="D229" s="117" t="s">
        <v>155</v>
      </c>
      <c r="E229" s="117" t="s">
        <v>1151</v>
      </c>
      <c r="F229" s="117" t="s">
        <v>1152</v>
      </c>
      <c r="G229" s="117">
        <v>10000</v>
      </c>
      <c r="H229" s="117">
        <v>11000</v>
      </c>
      <c r="I229" s="660">
        <v>87682.5</v>
      </c>
      <c r="J229" s="118">
        <f t="shared" si="9"/>
        <v>87682.5</v>
      </c>
      <c r="K229" s="119">
        <f t="shared" si="10"/>
        <v>20156.896551724141</v>
      </c>
      <c r="L229" s="120">
        <f t="shared" si="11"/>
        <v>20156.896551724141</v>
      </c>
      <c r="M229" s="121" t="s">
        <v>1148</v>
      </c>
      <c r="N229" s="117" t="s">
        <v>156</v>
      </c>
      <c r="O229" s="117" t="s">
        <v>1151</v>
      </c>
    </row>
    <row r="230" spans="1:15" s="122" customFormat="1" ht="19.2">
      <c r="A230" s="835"/>
      <c r="B230" s="116">
        <v>220</v>
      </c>
      <c r="C230" s="117" t="s">
        <v>1145</v>
      </c>
      <c r="D230" s="117" t="s">
        <v>155</v>
      </c>
      <c r="E230" s="117" t="s">
        <v>1153</v>
      </c>
      <c r="F230" s="117" t="s">
        <v>1154</v>
      </c>
      <c r="G230" s="117">
        <v>12000</v>
      </c>
      <c r="H230" s="117">
        <v>13000</v>
      </c>
      <c r="I230" s="661">
        <v>145125</v>
      </c>
      <c r="J230" s="118">
        <f t="shared" si="9"/>
        <v>145125</v>
      </c>
      <c r="K230" s="119">
        <f t="shared" si="10"/>
        <v>33362.068965517246</v>
      </c>
      <c r="L230" s="120">
        <f t="shared" si="11"/>
        <v>33362.068965517246</v>
      </c>
      <c r="M230" s="121" t="s">
        <v>1148</v>
      </c>
      <c r="N230" s="117" t="s">
        <v>156</v>
      </c>
      <c r="O230" s="117" t="s">
        <v>1153</v>
      </c>
    </row>
    <row r="231" spans="1:15" s="122" customFormat="1" ht="19.2">
      <c r="A231" s="835"/>
      <c r="B231" s="116">
        <v>220</v>
      </c>
      <c r="C231" s="117" t="s">
        <v>1145</v>
      </c>
      <c r="D231" s="117" t="s">
        <v>155</v>
      </c>
      <c r="E231" s="117" t="s">
        <v>1155</v>
      </c>
      <c r="F231" s="117" t="s">
        <v>1156</v>
      </c>
      <c r="G231" s="117">
        <v>14000</v>
      </c>
      <c r="H231" s="117">
        <v>15000</v>
      </c>
      <c r="I231" s="661">
        <v>242325.00000000003</v>
      </c>
      <c r="J231" s="118">
        <f t="shared" si="9"/>
        <v>242325.00000000003</v>
      </c>
      <c r="K231" s="119">
        <f t="shared" si="10"/>
        <v>55706.896551724152</v>
      </c>
      <c r="L231" s="120">
        <f t="shared" si="11"/>
        <v>55706.896551724152</v>
      </c>
      <c r="M231" s="121" t="s">
        <v>1148</v>
      </c>
      <c r="N231" s="117" t="s">
        <v>156</v>
      </c>
      <c r="O231" s="117" t="s">
        <v>1155</v>
      </c>
    </row>
    <row r="232" spans="1:15" s="122" customFormat="1" ht="19.2">
      <c r="A232" s="835" t="s">
        <v>1201</v>
      </c>
      <c r="B232" s="116">
        <v>220</v>
      </c>
      <c r="C232" s="117" t="s">
        <v>1145</v>
      </c>
      <c r="D232" s="117" t="s">
        <v>155</v>
      </c>
      <c r="E232" s="117" t="s">
        <v>1146</v>
      </c>
      <c r="F232" s="117" t="s">
        <v>1147</v>
      </c>
      <c r="G232" s="117">
        <v>6000</v>
      </c>
      <c r="H232" s="117">
        <v>6800</v>
      </c>
      <c r="I232" s="660">
        <v>32332.500000000004</v>
      </c>
      <c r="J232" s="118">
        <f t="shared" si="9"/>
        <v>32332.500000000004</v>
      </c>
      <c r="K232" s="119">
        <f t="shared" si="10"/>
        <v>7432.7586206896567</v>
      </c>
      <c r="L232" s="120">
        <f t="shared" si="11"/>
        <v>7432.7586206896567</v>
      </c>
      <c r="M232" s="121" t="s">
        <v>1148</v>
      </c>
      <c r="N232" s="117" t="s">
        <v>156</v>
      </c>
      <c r="O232" s="117" t="s">
        <v>1146</v>
      </c>
    </row>
    <row r="233" spans="1:15" s="122" customFormat="1" ht="19.2">
      <c r="A233" s="835"/>
      <c r="B233" s="116">
        <v>220</v>
      </c>
      <c r="C233" s="117" t="s">
        <v>1145</v>
      </c>
      <c r="D233" s="117" t="s">
        <v>155</v>
      </c>
      <c r="E233" s="117" t="s">
        <v>1149</v>
      </c>
      <c r="F233" s="117" t="s">
        <v>1150</v>
      </c>
      <c r="G233" s="117">
        <v>8000</v>
      </c>
      <c r="H233" s="117">
        <v>9000</v>
      </c>
      <c r="I233" s="660">
        <v>51975</v>
      </c>
      <c r="J233" s="118">
        <f t="shared" si="9"/>
        <v>51975</v>
      </c>
      <c r="K233" s="119">
        <f t="shared" si="10"/>
        <v>11948.275862068967</v>
      </c>
      <c r="L233" s="120">
        <f t="shared" si="11"/>
        <v>11948.275862068967</v>
      </c>
      <c r="M233" s="121" t="s">
        <v>1148</v>
      </c>
      <c r="N233" s="117" t="s">
        <v>156</v>
      </c>
      <c r="O233" s="117" t="s">
        <v>1149</v>
      </c>
    </row>
    <row r="234" spans="1:15" s="122" customFormat="1" ht="19.2">
      <c r="A234" s="835"/>
      <c r="B234" s="116">
        <v>220</v>
      </c>
      <c r="C234" s="117" t="s">
        <v>1145</v>
      </c>
      <c r="D234" s="117" t="s">
        <v>155</v>
      </c>
      <c r="E234" s="117" t="s">
        <v>1151</v>
      </c>
      <c r="F234" s="117" t="s">
        <v>1152</v>
      </c>
      <c r="G234" s="117">
        <v>10000</v>
      </c>
      <c r="H234" s="117">
        <v>11000</v>
      </c>
      <c r="I234" s="660">
        <v>84375</v>
      </c>
      <c r="J234" s="118">
        <f t="shared" si="9"/>
        <v>84375</v>
      </c>
      <c r="K234" s="119">
        <f t="shared" si="10"/>
        <v>19396.551724137931</v>
      </c>
      <c r="L234" s="120">
        <f t="shared" si="11"/>
        <v>19396.551724137931</v>
      </c>
      <c r="M234" s="121" t="s">
        <v>1148</v>
      </c>
      <c r="N234" s="117" t="s">
        <v>156</v>
      </c>
      <c r="O234" s="117" t="s">
        <v>1151</v>
      </c>
    </row>
    <row r="235" spans="1:15" s="122" customFormat="1" ht="19.2">
      <c r="A235" s="835"/>
      <c r="B235" s="116">
        <v>220</v>
      </c>
      <c r="C235" s="117" t="s">
        <v>1145</v>
      </c>
      <c r="D235" s="117" t="s">
        <v>155</v>
      </c>
      <c r="E235" s="117" t="s">
        <v>1153</v>
      </c>
      <c r="F235" s="117" t="s">
        <v>1154</v>
      </c>
      <c r="G235" s="117">
        <v>12000</v>
      </c>
      <c r="H235" s="117">
        <v>13000</v>
      </c>
      <c r="I235" s="661">
        <v>127575.00000000001</v>
      </c>
      <c r="J235" s="118">
        <f t="shared" si="9"/>
        <v>127575.00000000001</v>
      </c>
      <c r="K235" s="119">
        <f t="shared" si="10"/>
        <v>29327.586206896558</v>
      </c>
      <c r="L235" s="120">
        <f t="shared" si="11"/>
        <v>29327.586206896558</v>
      </c>
      <c r="M235" s="121" t="s">
        <v>1148</v>
      </c>
      <c r="N235" s="117" t="s">
        <v>156</v>
      </c>
      <c r="O235" s="117" t="s">
        <v>1153</v>
      </c>
    </row>
    <row r="236" spans="1:15" s="122" customFormat="1" ht="19.2">
      <c r="A236" s="835"/>
      <c r="B236" s="116">
        <v>220</v>
      </c>
      <c r="C236" s="117" t="s">
        <v>1145</v>
      </c>
      <c r="D236" s="117" t="s">
        <v>155</v>
      </c>
      <c r="E236" s="117" t="s">
        <v>1155</v>
      </c>
      <c r="F236" s="117" t="s">
        <v>1156</v>
      </c>
      <c r="G236" s="117">
        <v>14000</v>
      </c>
      <c r="H236" s="117">
        <v>15000</v>
      </c>
      <c r="I236" s="661">
        <v>188325</v>
      </c>
      <c r="J236" s="118">
        <f t="shared" si="9"/>
        <v>188325</v>
      </c>
      <c r="K236" s="119">
        <f t="shared" si="10"/>
        <v>43293.103448275862</v>
      </c>
      <c r="L236" s="120">
        <f t="shared" si="11"/>
        <v>43293.103448275862</v>
      </c>
      <c r="M236" s="121" t="s">
        <v>1148</v>
      </c>
      <c r="N236" s="117" t="s">
        <v>156</v>
      </c>
      <c r="O236" s="117" t="s">
        <v>1155</v>
      </c>
    </row>
    <row r="237" spans="1:15" s="122" customFormat="1" ht="19.2">
      <c r="A237" s="835" t="s">
        <v>1202</v>
      </c>
      <c r="B237" s="116">
        <v>220</v>
      </c>
      <c r="C237" s="117" t="s">
        <v>1145</v>
      </c>
      <c r="D237" s="117" t="s">
        <v>155</v>
      </c>
      <c r="E237" s="117" t="s">
        <v>1146</v>
      </c>
      <c r="F237" s="117" t="s">
        <v>1147</v>
      </c>
      <c r="G237" s="117">
        <v>6000</v>
      </c>
      <c r="H237" s="117">
        <v>6800</v>
      </c>
      <c r="I237" s="660">
        <v>35775</v>
      </c>
      <c r="J237" s="118">
        <f t="shared" si="9"/>
        <v>35775</v>
      </c>
      <c r="K237" s="119">
        <f t="shared" si="10"/>
        <v>8224.1379310344837</v>
      </c>
      <c r="L237" s="120">
        <f t="shared" si="11"/>
        <v>8224.1379310344837</v>
      </c>
      <c r="M237" s="121" t="s">
        <v>1148</v>
      </c>
      <c r="N237" s="117" t="s">
        <v>156</v>
      </c>
      <c r="O237" s="117" t="s">
        <v>1146</v>
      </c>
    </row>
    <row r="238" spans="1:15" s="122" customFormat="1" ht="19.2">
      <c r="A238" s="835"/>
      <c r="B238" s="116">
        <v>220</v>
      </c>
      <c r="C238" s="117" t="s">
        <v>1145</v>
      </c>
      <c r="D238" s="117" t="s">
        <v>155</v>
      </c>
      <c r="E238" s="117" t="s">
        <v>1149</v>
      </c>
      <c r="F238" s="117" t="s">
        <v>1150</v>
      </c>
      <c r="G238" s="117">
        <v>8000</v>
      </c>
      <c r="H238" s="117">
        <v>9000</v>
      </c>
      <c r="I238" s="660">
        <v>57375.000000000007</v>
      </c>
      <c r="J238" s="118">
        <f t="shared" si="9"/>
        <v>57375.000000000007</v>
      </c>
      <c r="K238" s="119">
        <f t="shared" si="10"/>
        <v>13189.655172413795</v>
      </c>
      <c r="L238" s="120">
        <f t="shared" si="11"/>
        <v>13189.655172413795</v>
      </c>
      <c r="M238" s="121" t="s">
        <v>1148</v>
      </c>
      <c r="N238" s="117" t="s">
        <v>156</v>
      </c>
      <c r="O238" s="117" t="s">
        <v>1149</v>
      </c>
    </row>
    <row r="239" spans="1:15" s="122" customFormat="1" ht="19.2">
      <c r="A239" s="835"/>
      <c r="B239" s="116">
        <v>220</v>
      </c>
      <c r="C239" s="117" t="s">
        <v>1145</v>
      </c>
      <c r="D239" s="117" t="s">
        <v>155</v>
      </c>
      <c r="E239" s="117" t="s">
        <v>1151</v>
      </c>
      <c r="F239" s="117" t="s">
        <v>1152</v>
      </c>
      <c r="G239" s="117">
        <v>10000</v>
      </c>
      <c r="H239" s="117">
        <v>11000</v>
      </c>
      <c r="I239" s="660">
        <v>93825</v>
      </c>
      <c r="J239" s="118">
        <f t="shared" si="9"/>
        <v>93825</v>
      </c>
      <c r="K239" s="119">
        <f t="shared" si="10"/>
        <v>21568.96551724138</v>
      </c>
      <c r="L239" s="120">
        <f t="shared" si="11"/>
        <v>21568.96551724138</v>
      </c>
      <c r="M239" s="121" t="s">
        <v>1148</v>
      </c>
      <c r="N239" s="117" t="s">
        <v>156</v>
      </c>
      <c r="O239" s="117" t="s">
        <v>1151</v>
      </c>
    </row>
    <row r="240" spans="1:15" s="122" customFormat="1" ht="19.2">
      <c r="A240" s="835"/>
      <c r="B240" s="116">
        <v>220</v>
      </c>
      <c r="C240" s="117" t="s">
        <v>1145</v>
      </c>
      <c r="D240" s="117" t="s">
        <v>155</v>
      </c>
      <c r="E240" s="117" t="s">
        <v>1153</v>
      </c>
      <c r="F240" s="117" t="s">
        <v>1154</v>
      </c>
      <c r="G240" s="117">
        <v>12000</v>
      </c>
      <c r="H240" s="117">
        <v>13000</v>
      </c>
      <c r="I240" s="661">
        <v>134979.75</v>
      </c>
      <c r="J240" s="118">
        <f t="shared" si="9"/>
        <v>134979.75</v>
      </c>
      <c r="K240" s="119">
        <f t="shared" si="10"/>
        <v>31029.827586206899</v>
      </c>
      <c r="L240" s="120">
        <f t="shared" si="11"/>
        <v>31029.827586206899</v>
      </c>
      <c r="M240" s="121" t="s">
        <v>1148</v>
      </c>
      <c r="N240" s="117" t="s">
        <v>156</v>
      </c>
      <c r="O240" s="117" t="s">
        <v>1153</v>
      </c>
    </row>
    <row r="241" spans="1:15" s="122" customFormat="1" ht="19.2">
      <c r="A241" s="835"/>
      <c r="B241" s="116">
        <v>220</v>
      </c>
      <c r="C241" s="117" t="s">
        <v>1145</v>
      </c>
      <c r="D241" s="117" t="s">
        <v>155</v>
      </c>
      <c r="E241" s="117" t="s">
        <v>1155</v>
      </c>
      <c r="F241" s="117" t="s">
        <v>1156</v>
      </c>
      <c r="G241" s="117">
        <v>14000</v>
      </c>
      <c r="H241" s="117">
        <v>15000</v>
      </c>
      <c r="I241" s="661">
        <v>201825</v>
      </c>
      <c r="J241" s="118">
        <f t="shared" si="9"/>
        <v>201825</v>
      </c>
      <c r="K241" s="119">
        <f t="shared" si="10"/>
        <v>46396.551724137935</v>
      </c>
      <c r="L241" s="120">
        <f t="shared" si="11"/>
        <v>46396.551724137935</v>
      </c>
      <c r="M241" s="121" t="s">
        <v>1148</v>
      </c>
      <c r="N241" s="117" t="s">
        <v>156</v>
      </c>
      <c r="O241" s="117" t="s">
        <v>1155</v>
      </c>
    </row>
    <row r="242" spans="1:15" s="122" customFormat="1" ht="19.2">
      <c r="A242" s="835" t="s">
        <v>1203</v>
      </c>
      <c r="B242" s="116">
        <v>220</v>
      </c>
      <c r="C242" s="117" t="s">
        <v>1145</v>
      </c>
      <c r="D242" s="117" t="s">
        <v>155</v>
      </c>
      <c r="E242" s="117" t="s">
        <v>1146</v>
      </c>
      <c r="F242" s="117" t="s">
        <v>1147</v>
      </c>
      <c r="G242" s="117">
        <v>6000</v>
      </c>
      <c r="H242" s="117">
        <v>6800</v>
      </c>
      <c r="I242" s="660">
        <v>32332.500000000004</v>
      </c>
      <c r="J242" s="118">
        <f t="shared" si="9"/>
        <v>32332.500000000004</v>
      </c>
      <c r="K242" s="119">
        <f t="shared" si="10"/>
        <v>7432.7586206896567</v>
      </c>
      <c r="L242" s="120">
        <f t="shared" si="11"/>
        <v>7432.7586206896567</v>
      </c>
      <c r="M242" s="121" t="s">
        <v>1148</v>
      </c>
      <c r="N242" s="117" t="s">
        <v>156</v>
      </c>
      <c r="O242" s="117" t="s">
        <v>1146</v>
      </c>
    </row>
    <row r="243" spans="1:15" s="122" customFormat="1" ht="19.2">
      <c r="A243" s="835"/>
      <c r="B243" s="116">
        <v>220</v>
      </c>
      <c r="C243" s="117" t="s">
        <v>1145</v>
      </c>
      <c r="D243" s="117" t="s">
        <v>155</v>
      </c>
      <c r="E243" s="117" t="s">
        <v>1149</v>
      </c>
      <c r="F243" s="117" t="s">
        <v>1150</v>
      </c>
      <c r="G243" s="117">
        <v>8000</v>
      </c>
      <c r="H243" s="117">
        <v>9000</v>
      </c>
      <c r="I243" s="660">
        <v>51975</v>
      </c>
      <c r="J243" s="118">
        <f t="shared" si="9"/>
        <v>51975</v>
      </c>
      <c r="K243" s="119">
        <f t="shared" si="10"/>
        <v>11948.275862068967</v>
      </c>
      <c r="L243" s="120">
        <f t="shared" si="11"/>
        <v>11948.275862068967</v>
      </c>
      <c r="M243" s="121" t="s">
        <v>1148</v>
      </c>
      <c r="N243" s="117" t="s">
        <v>156</v>
      </c>
      <c r="O243" s="117" t="s">
        <v>1149</v>
      </c>
    </row>
    <row r="244" spans="1:15" s="122" customFormat="1" ht="19.2">
      <c r="A244" s="835"/>
      <c r="B244" s="116">
        <v>220</v>
      </c>
      <c r="C244" s="117" t="s">
        <v>1145</v>
      </c>
      <c r="D244" s="117" t="s">
        <v>155</v>
      </c>
      <c r="E244" s="117" t="s">
        <v>1151</v>
      </c>
      <c r="F244" s="117" t="s">
        <v>1152</v>
      </c>
      <c r="G244" s="117">
        <v>10000</v>
      </c>
      <c r="H244" s="117">
        <v>11000</v>
      </c>
      <c r="I244" s="660">
        <v>84375</v>
      </c>
      <c r="J244" s="118">
        <f t="shared" si="9"/>
        <v>84375</v>
      </c>
      <c r="K244" s="119">
        <f t="shared" si="10"/>
        <v>19396.551724137931</v>
      </c>
      <c r="L244" s="120">
        <f t="shared" si="11"/>
        <v>19396.551724137931</v>
      </c>
      <c r="M244" s="121" t="s">
        <v>1148</v>
      </c>
      <c r="N244" s="117" t="s">
        <v>156</v>
      </c>
      <c r="O244" s="117" t="s">
        <v>1151</v>
      </c>
    </row>
    <row r="245" spans="1:15" s="122" customFormat="1" ht="19.2">
      <c r="A245" s="835"/>
      <c r="B245" s="116">
        <v>220</v>
      </c>
      <c r="C245" s="117" t="s">
        <v>1145</v>
      </c>
      <c r="D245" s="117" t="s">
        <v>155</v>
      </c>
      <c r="E245" s="117" t="s">
        <v>1153</v>
      </c>
      <c r="F245" s="117" t="s">
        <v>1154</v>
      </c>
      <c r="G245" s="117">
        <v>12000</v>
      </c>
      <c r="H245" s="117">
        <v>13000</v>
      </c>
      <c r="I245" s="661">
        <v>127575.00000000001</v>
      </c>
      <c r="J245" s="118">
        <f t="shared" si="9"/>
        <v>127575.00000000001</v>
      </c>
      <c r="K245" s="119">
        <f t="shared" si="10"/>
        <v>29327.586206896558</v>
      </c>
      <c r="L245" s="120">
        <f t="shared" si="11"/>
        <v>29327.586206896558</v>
      </c>
      <c r="M245" s="121" t="s">
        <v>1148</v>
      </c>
      <c r="N245" s="117" t="s">
        <v>156</v>
      </c>
      <c r="O245" s="117" t="s">
        <v>1153</v>
      </c>
    </row>
    <row r="246" spans="1:15" s="122" customFormat="1" ht="19.2">
      <c r="A246" s="835"/>
      <c r="B246" s="116">
        <v>220</v>
      </c>
      <c r="C246" s="117" t="s">
        <v>1145</v>
      </c>
      <c r="D246" s="117" t="s">
        <v>155</v>
      </c>
      <c r="E246" s="117" t="s">
        <v>1155</v>
      </c>
      <c r="F246" s="117" t="s">
        <v>1156</v>
      </c>
      <c r="G246" s="117">
        <v>14000</v>
      </c>
      <c r="H246" s="117">
        <v>15000</v>
      </c>
      <c r="I246" s="661">
        <v>188325</v>
      </c>
      <c r="J246" s="118">
        <f t="shared" si="9"/>
        <v>188325</v>
      </c>
      <c r="K246" s="119">
        <f t="shared" si="10"/>
        <v>43293.103448275862</v>
      </c>
      <c r="L246" s="120">
        <f t="shared" si="11"/>
        <v>43293.103448275862</v>
      </c>
      <c r="M246" s="121" t="s">
        <v>1148</v>
      </c>
      <c r="N246" s="117" t="s">
        <v>156</v>
      </c>
      <c r="O246" s="117" t="s">
        <v>1155</v>
      </c>
    </row>
    <row r="247" spans="1:15" s="122" customFormat="1" ht="19.2">
      <c r="A247" s="835" t="s">
        <v>1204</v>
      </c>
      <c r="B247" s="116">
        <v>220</v>
      </c>
      <c r="C247" s="117" t="s">
        <v>1145</v>
      </c>
      <c r="D247" s="117" t="s">
        <v>155</v>
      </c>
      <c r="E247" s="117" t="s">
        <v>1146</v>
      </c>
      <c r="F247" s="117" t="s">
        <v>1147</v>
      </c>
      <c r="G247" s="117">
        <v>6000</v>
      </c>
      <c r="H247" s="117">
        <v>6800</v>
      </c>
      <c r="I247" s="660">
        <v>32332.500000000004</v>
      </c>
      <c r="J247" s="118">
        <f t="shared" si="9"/>
        <v>32332.500000000004</v>
      </c>
      <c r="K247" s="119">
        <f t="shared" si="10"/>
        <v>7432.7586206896567</v>
      </c>
      <c r="L247" s="120">
        <f t="shared" si="11"/>
        <v>7432.7586206896567</v>
      </c>
      <c r="M247" s="121" t="s">
        <v>1148</v>
      </c>
      <c r="N247" s="117" t="s">
        <v>156</v>
      </c>
      <c r="O247" s="117" t="s">
        <v>1146</v>
      </c>
    </row>
    <row r="248" spans="1:15" s="122" customFormat="1" ht="19.2">
      <c r="A248" s="835"/>
      <c r="B248" s="116">
        <v>220</v>
      </c>
      <c r="C248" s="117" t="s">
        <v>1145</v>
      </c>
      <c r="D248" s="117" t="s">
        <v>155</v>
      </c>
      <c r="E248" s="117" t="s">
        <v>1149</v>
      </c>
      <c r="F248" s="117" t="s">
        <v>1150</v>
      </c>
      <c r="G248" s="117">
        <v>8000</v>
      </c>
      <c r="H248" s="117">
        <v>9000</v>
      </c>
      <c r="I248" s="660">
        <v>51975</v>
      </c>
      <c r="J248" s="118">
        <f t="shared" si="9"/>
        <v>51975</v>
      </c>
      <c r="K248" s="119">
        <f t="shared" si="10"/>
        <v>11948.275862068967</v>
      </c>
      <c r="L248" s="120">
        <f t="shared" si="11"/>
        <v>11948.275862068967</v>
      </c>
      <c r="M248" s="121" t="s">
        <v>1148</v>
      </c>
      <c r="N248" s="117" t="s">
        <v>156</v>
      </c>
      <c r="O248" s="117" t="s">
        <v>1149</v>
      </c>
    </row>
    <row r="249" spans="1:15" s="122" customFormat="1" ht="19.2">
      <c r="A249" s="835"/>
      <c r="B249" s="116">
        <v>220</v>
      </c>
      <c r="C249" s="117" t="s">
        <v>1145</v>
      </c>
      <c r="D249" s="117" t="s">
        <v>155</v>
      </c>
      <c r="E249" s="117" t="s">
        <v>1151</v>
      </c>
      <c r="F249" s="117" t="s">
        <v>1152</v>
      </c>
      <c r="G249" s="117">
        <v>10000</v>
      </c>
      <c r="H249" s="117">
        <v>11000</v>
      </c>
      <c r="I249" s="660">
        <v>84375</v>
      </c>
      <c r="J249" s="118">
        <f t="shared" si="9"/>
        <v>84375</v>
      </c>
      <c r="K249" s="119">
        <f t="shared" si="10"/>
        <v>19396.551724137931</v>
      </c>
      <c r="L249" s="120">
        <f t="shared" si="11"/>
        <v>19396.551724137931</v>
      </c>
      <c r="M249" s="121" t="s">
        <v>1148</v>
      </c>
      <c r="N249" s="117" t="s">
        <v>156</v>
      </c>
      <c r="O249" s="117" t="s">
        <v>1151</v>
      </c>
    </row>
    <row r="250" spans="1:15" s="122" customFormat="1" ht="19.2">
      <c r="A250" s="835"/>
      <c r="B250" s="116">
        <v>220</v>
      </c>
      <c r="C250" s="117" t="s">
        <v>1145</v>
      </c>
      <c r="D250" s="117" t="s">
        <v>155</v>
      </c>
      <c r="E250" s="117" t="s">
        <v>1153</v>
      </c>
      <c r="F250" s="117" t="s">
        <v>1154</v>
      </c>
      <c r="G250" s="117">
        <v>12000</v>
      </c>
      <c r="H250" s="117">
        <v>13000</v>
      </c>
      <c r="I250" s="661">
        <v>127575.00000000001</v>
      </c>
      <c r="J250" s="118">
        <f t="shared" si="9"/>
        <v>127575.00000000001</v>
      </c>
      <c r="K250" s="119">
        <f t="shared" si="10"/>
        <v>29327.586206896558</v>
      </c>
      <c r="L250" s="120">
        <f t="shared" si="11"/>
        <v>29327.586206896558</v>
      </c>
      <c r="M250" s="121" t="s">
        <v>1148</v>
      </c>
      <c r="N250" s="117" t="s">
        <v>156</v>
      </c>
      <c r="O250" s="117" t="s">
        <v>1153</v>
      </c>
    </row>
    <row r="251" spans="1:15" s="122" customFormat="1" ht="19.2">
      <c r="A251" s="835"/>
      <c r="B251" s="116">
        <v>220</v>
      </c>
      <c r="C251" s="117" t="s">
        <v>1145</v>
      </c>
      <c r="D251" s="117" t="s">
        <v>155</v>
      </c>
      <c r="E251" s="117" t="s">
        <v>1155</v>
      </c>
      <c r="F251" s="117" t="s">
        <v>1156</v>
      </c>
      <c r="G251" s="117">
        <v>14000</v>
      </c>
      <c r="H251" s="117">
        <v>15000</v>
      </c>
      <c r="I251" s="661">
        <v>188325</v>
      </c>
      <c r="J251" s="118">
        <f t="shared" si="9"/>
        <v>188325</v>
      </c>
      <c r="K251" s="119">
        <f t="shared" si="10"/>
        <v>43293.103448275862</v>
      </c>
      <c r="L251" s="120">
        <f t="shared" si="11"/>
        <v>43293.103448275862</v>
      </c>
      <c r="M251" s="121" t="s">
        <v>1148</v>
      </c>
      <c r="N251" s="117" t="s">
        <v>156</v>
      </c>
      <c r="O251" s="117" t="s">
        <v>1155</v>
      </c>
    </row>
    <row r="252" spans="1:15" s="122" customFormat="1" ht="19.2">
      <c r="A252" s="835" t="s">
        <v>1205</v>
      </c>
      <c r="B252" s="116">
        <v>221</v>
      </c>
      <c r="C252" s="117" t="s">
        <v>1145</v>
      </c>
      <c r="D252" s="117" t="s">
        <v>155</v>
      </c>
      <c r="E252" s="117" t="s">
        <v>1146</v>
      </c>
      <c r="F252" s="117" t="s">
        <v>1147</v>
      </c>
      <c r="G252" s="117">
        <v>6000</v>
      </c>
      <c r="H252" s="117">
        <v>6800</v>
      </c>
      <c r="I252" s="660">
        <v>37732.5</v>
      </c>
      <c r="J252" s="118">
        <f t="shared" si="9"/>
        <v>37732.5</v>
      </c>
      <c r="K252" s="119">
        <f t="shared" si="10"/>
        <v>8674.1379310344837</v>
      </c>
      <c r="L252" s="120">
        <f t="shared" si="11"/>
        <v>8674.1379310344837</v>
      </c>
      <c r="M252" s="121" t="s">
        <v>1148</v>
      </c>
      <c r="N252" s="117" t="s">
        <v>156</v>
      </c>
      <c r="O252" s="117" t="s">
        <v>1146</v>
      </c>
    </row>
    <row r="253" spans="1:15" s="122" customFormat="1" ht="19.2">
      <c r="A253" s="835"/>
      <c r="B253" s="116">
        <v>221</v>
      </c>
      <c r="C253" s="117" t="s">
        <v>1145</v>
      </c>
      <c r="D253" s="117" t="s">
        <v>155</v>
      </c>
      <c r="E253" s="117" t="s">
        <v>1149</v>
      </c>
      <c r="F253" s="117" t="s">
        <v>1150</v>
      </c>
      <c r="G253" s="117">
        <v>8000</v>
      </c>
      <c r="H253" s="117">
        <v>9000</v>
      </c>
      <c r="I253" s="660">
        <v>65475.000000000007</v>
      </c>
      <c r="J253" s="118">
        <f t="shared" si="9"/>
        <v>65475.000000000007</v>
      </c>
      <c r="K253" s="119">
        <f t="shared" si="10"/>
        <v>15051.724137931038</v>
      </c>
      <c r="L253" s="120">
        <f t="shared" si="11"/>
        <v>15051.724137931038</v>
      </c>
      <c r="M253" s="121" t="s">
        <v>1148</v>
      </c>
      <c r="N253" s="117" t="s">
        <v>156</v>
      </c>
      <c r="O253" s="117" t="s">
        <v>1149</v>
      </c>
    </row>
    <row r="254" spans="1:15" s="122" customFormat="1" ht="19.2">
      <c r="A254" s="835"/>
      <c r="B254" s="116">
        <v>221</v>
      </c>
      <c r="C254" s="117" t="s">
        <v>1145</v>
      </c>
      <c r="D254" s="117" t="s">
        <v>155</v>
      </c>
      <c r="E254" s="117" t="s">
        <v>1151</v>
      </c>
      <c r="F254" s="117" t="s">
        <v>1152</v>
      </c>
      <c r="G254" s="117">
        <v>10000</v>
      </c>
      <c r="H254" s="117">
        <v>11000</v>
      </c>
      <c r="I254" s="660">
        <v>107797.5</v>
      </c>
      <c r="J254" s="118">
        <f t="shared" si="9"/>
        <v>107797.5</v>
      </c>
      <c r="K254" s="119">
        <f t="shared" si="10"/>
        <v>24781.034482758623</v>
      </c>
      <c r="L254" s="120">
        <f t="shared" si="11"/>
        <v>24781.034482758623</v>
      </c>
      <c r="M254" s="121" t="s">
        <v>1148</v>
      </c>
      <c r="N254" s="117" t="s">
        <v>156</v>
      </c>
      <c r="O254" s="117" t="s">
        <v>1151</v>
      </c>
    </row>
    <row r="255" spans="1:15" s="122" customFormat="1" ht="19.2">
      <c r="A255" s="835"/>
      <c r="B255" s="116">
        <v>221</v>
      </c>
      <c r="C255" s="117" t="s">
        <v>1145</v>
      </c>
      <c r="D255" s="117" t="s">
        <v>155</v>
      </c>
      <c r="E255" s="117" t="s">
        <v>1153</v>
      </c>
      <c r="F255" s="117" t="s">
        <v>1154</v>
      </c>
      <c r="G255" s="117">
        <v>12000</v>
      </c>
      <c r="H255" s="117">
        <v>13000</v>
      </c>
      <c r="I255" s="661">
        <v>178875</v>
      </c>
      <c r="J255" s="118">
        <f t="shared" si="9"/>
        <v>178875</v>
      </c>
      <c r="K255" s="119">
        <f t="shared" si="10"/>
        <v>41120.68965517242</v>
      </c>
      <c r="L255" s="120">
        <f t="shared" si="11"/>
        <v>41120.68965517242</v>
      </c>
      <c r="M255" s="121" t="s">
        <v>1148</v>
      </c>
      <c r="N255" s="117" t="s">
        <v>156</v>
      </c>
      <c r="O255" s="117" t="s">
        <v>1153</v>
      </c>
    </row>
    <row r="256" spans="1:15" s="122" customFormat="1" ht="19.2">
      <c r="A256" s="835"/>
      <c r="B256" s="116">
        <v>221</v>
      </c>
      <c r="C256" s="117" t="s">
        <v>1145</v>
      </c>
      <c r="D256" s="117" t="s">
        <v>155</v>
      </c>
      <c r="E256" s="117" t="s">
        <v>1155</v>
      </c>
      <c r="F256" s="117" t="s">
        <v>1156</v>
      </c>
      <c r="G256" s="117">
        <v>14000</v>
      </c>
      <c r="H256" s="117">
        <v>15000</v>
      </c>
      <c r="I256" s="661">
        <v>267975</v>
      </c>
      <c r="J256" s="118">
        <f t="shared" si="9"/>
        <v>267975</v>
      </c>
      <c r="K256" s="119">
        <f t="shared" si="10"/>
        <v>61603.448275862072</v>
      </c>
      <c r="L256" s="120">
        <f t="shared" si="11"/>
        <v>61603.448275862072</v>
      </c>
      <c r="M256" s="121" t="s">
        <v>1148</v>
      </c>
      <c r="N256" s="117" t="s">
        <v>156</v>
      </c>
      <c r="O256" s="117" t="s">
        <v>1155</v>
      </c>
    </row>
    <row r="257" spans="1:15" s="122" customFormat="1" ht="19.2">
      <c r="A257" s="835" t="s">
        <v>1206</v>
      </c>
      <c r="B257" s="116">
        <v>222</v>
      </c>
      <c r="C257" s="117" t="s">
        <v>1145</v>
      </c>
      <c r="D257" s="117" t="s">
        <v>155</v>
      </c>
      <c r="E257" s="117" t="s">
        <v>1146</v>
      </c>
      <c r="F257" s="117" t="s">
        <v>1147</v>
      </c>
      <c r="G257" s="117">
        <v>6000</v>
      </c>
      <c r="H257" s="117">
        <v>6800</v>
      </c>
      <c r="I257" s="660">
        <v>26932.5</v>
      </c>
      <c r="J257" s="118">
        <f t="shared" si="9"/>
        <v>26932.5</v>
      </c>
      <c r="K257" s="119">
        <f t="shared" si="10"/>
        <v>6191.3793103448279</v>
      </c>
      <c r="L257" s="120">
        <f t="shared" si="11"/>
        <v>6191.3793103448279</v>
      </c>
      <c r="M257" s="121" t="s">
        <v>1148</v>
      </c>
      <c r="N257" s="117" t="s">
        <v>156</v>
      </c>
      <c r="O257" s="117" t="s">
        <v>1146</v>
      </c>
    </row>
    <row r="258" spans="1:15" s="122" customFormat="1" ht="19.2">
      <c r="A258" s="835"/>
      <c r="B258" s="116">
        <v>222</v>
      </c>
      <c r="C258" s="117" t="s">
        <v>1145</v>
      </c>
      <c r="D258" s="117" t="s">
        <v>155</v>
      </c>
      <c r="E258" s="117" t="s">
        <v>1149</v>
      </c>
      <c r="F258" s="117" t="s">
        <v>1150</v>
      </c>
      <c r="G258" s="117">
        <v>8000</v>
      </c>
      <c r="H258" s="117">
        <v>9000</v>
      </c>
      <c r="I258" s="660">
        <v>42187.5</v>
      </c>
      <c r="J258" s="118">
        <f t="shared" si="9"/>
        <v>42187.5</v>
      </c>
      <c r="K258" s="119">
        <f t="shared" si="10"/>
        <v>9698.2758620689656</v>
      </c>
      <c r="L258" s="120">
        <f t="shared" si="11"/>
        <v>9698.2758620689656</v>
      </c>
      <c r="M258" s="121" t="s">
        <v>1148</v>
      </c>
      <c r="N258" s="117" t="s">
        <v>156</v>
      </c>
      <c r="O258" s="117" t="s">
        <v>1149</v>
      </c>
    </row>
    <row r="259" spans="1:15" s="122" customFormat="1" ht="19.2">
      <c r="A259" s="835"/>
      <c r="B259" s="116">
        <v>222</v>
      </c>
      <c r="C259" s="117" t="s">
        <v>1145</v>
      </c>
      <c r="D259" s="117" t="s">
        <v>155</v>
      </c>
      <c r="E259" s="117" t="s">
        <v>1151</v>
      </c>
      <c r="F259" s="117" t="s">
        <v>1152</v>
      </c>
      <c r="G259" s="117">
        <v>10000</v>
      </c>
      <c r="H259" s="117">
        <v>11000</v>
      </c>
      <c r="I259" s="660">
        <v>64732.500000000007</v>
      </c>
      <c r="J259" s="118">
        <f t="shared" si="9"/>
        <v>64732.500000000007</v>
      </c>
      <c r="K259" s="119">
        <f t="shared" si="10"/>
        <v>14881.034482758623</v>
      </c>
      <c r="L259" s="120">
        <f t="shared" si="11"/>
        <v>14881.034482758623</v>
      </c>
      <c r="M259" s="121" t="s">
        <v>1148</v>
      </c>
      <c r="N259" s="117" t="s">
        <v>156</v>
      </c>
      <c r="O259" s="117" t="s">
        <v>1151</v>
      </c>
    </row>
    <row r="260" spans="1:15" s="122" customFormat="1" ht="19.2">
      <c r="A260" s="835"/>
      <c r="B260" s="116">
        <v>222</v>
      </c>
      <c r="C260" s="117" t="s">
        <v>1145</v>
      </c>
      <c r="D260" s="117" t="s">
        <v>155</v>
      </c>
      <c r="E260" s="117" t="s">
        <v>1153</v>
      </c>
      <c r="F260" s="117" t="s">
        <v>1154</v>
      </c>
      <c r="G260" s="117">
        <v>12000</v>
      </c>
      <c r="H260" s="117">
        <v>13000</v>
      </c>
      <c r="I260" s="661">
        <v>97098.75</v>
      </c>
      <c r="J260" s="118">
        <f t="shared" si="9"/>
        <v>97098.75</v>
      </c>
      <c r="K260" s="119">
        <f t="shared" si="10"/>
        <v>22321.551724137931</v>
      </c>
      <c r="L260" s="120">
        <f t="shared" si="11"/>
        <v>22321.551724137931</v>
      </c>
      <c r="M260" s="121" t="s">
        <v>1148</v>
      </c>
      <c r="N260" s="117" t="s">
        <v>156</v>
      </c>
      <c r="O260" s="117" t="s">
        <v>1153</v>
      </c>
    </row>
    <row r="261" spans="1:15" s="122" customFormat="1" ht="19.2">
      <c r="A261" s="835"/>
      <c r="B261" s="116">
        <v>222</v>
      </c>
      <c r="C261" s="117" t="s">
        <v>1145</v>
      </c>
      <c r="D261" s="117" t="s">
        <v>155</v>
      </c>
      <c r="E261" s="117" t="s">
        <v>1155</v>
      </c>
      <c r="F261" s="117" t="s">
        <v>1156</v>
      </c>
      <c r="G261" s="117">
        <v>14000</v>
      </c>
      <c r="H261" s="117">
        <v>15000</v>
      </c>
      <c r="I261" s="661">
        <v>143775</v>
      </c>
      <c r="J261" s="118">
        <f t="shared" si="9"/>
        <v>143775</v>
      </c>
      <c r="K261" s="119">
        <f t="shared" si="10"/>
        <v>33051.724137931036</v>
      </c>
      <c r="L261" s="120">
        <f t="shared" si="11"/>
        <v>33051.724137931036</v>
      </c>
      <c r="M261" s="121" t="s">
        <v>1148</v>
      </c>
      <c r="N261" s="117" t="s">
        <v>156</v>
      </c>
      <c r="O261" s="117" t="s">
        <v>1155</v>
      </c>
    </row>
    <row r="262" spans="1:15" s="122" customFormat="1" ht="19.2">
      <c r="A262" s="835" t="s">
        <v>1207</v>
      </c>
      <c r="B262" s="116">
        <v>222</v>
      </c>
      <c r="C262" s="117" t="s">
        <v>1145</v>
      </c>
      <c r="D262" s="117" t="s">
        <v>155</v>
      </c>
      <c r="E262" s="117" t="s">
        <v>1146</v>
      </c>
      <c r="F262" s="117" t="s">
        <v>1147</v>
      </c>
      <c r="G262" s="117">
        <v>6000</v>
      </c>
      <c r="H262" s="117">
        <v>6800</v>
      </c>
      <c r="I262" s="660">
        <v>23287.5</v>
      </c>
      <c r="J262" s="118">
        <f t="shared" si="9"/>
        <v>23287.5</v>
      </c>
      <c r="K262" s="119">
        <f t="shared" si="10"/>
        <v>5353.4482758620697</v>
      </c>
      <c r="L262" s="120">
        <f t="shared" si="11"/>
        <v>5353.4482758620697</v>
      </c>
      <c r="M262" s="121" t="s">
        <v>1148</v>
      </c>
      <c r="N262" s="117" t="s">
        <v>156</v>
      </c>
      <c r="O262" s="117" t="s">
        <v>1146</v>
      </c>
    </row>
    <row r="263" spans="1:15" s="122" customFormat="1" ht="19.2">
      <c r="A263" s="835"/>
      <c r="B263" s="116">
        <v>222</v>
      </c>
      <c r="C263" s="117" t="s">
        <v>1145</v>
      </c>
      <c r="D263" s="117" t="s">
        <v>155</v>
      </c>
      <c r="E263" s="117" t="s">
        <v>1149</v>
      </c>
      <c r="F263" s="117" t="s">
        <v>1150</v>
      </c>
      <c r="G263" s="117">
        <v>8000</v>
      </c>
      <c r="H263" s="117">
        <v>9000</v>
      </c>
      <c r="I263" s="660">
        <v>37125</v>
      </c>
      <c r="J263" s="118">
        <f t="shared" ref="J263:J326" si="12">I263-(I263*$K$2)</f>
        <v>37125</v>
      </c>
      <c r="K263" s="119">
        <f t="shared" ref="K263:K326" si="13">I263/$M$2</f>
        <v>8534.4827586206902</v>
      </c>
      <c r="L263" s="120">
        <f t="shared" ref="L263:L326" si="14">K263-(K263*$K$2)</f>
        <v>8534.4827586206902</v>
      </c>
      <c r="M263" s="121" t="s">
        <v>1148</v>
      </c>
      <c r="N263" s="117" t="s">
        <v>156</v>
      </c>
      <c r="O263" s="117" t="s">
        <v>1149</v>
      </c>
    </row>
    <row r="264" spans="1:15" s="122" customFormat="1" ht="19.2">
      <c r="A264" s="835"/>
      <c r="B264" s="116">
        <v>222</v>
      </c>
      <c r="C264" s="117" t="s">
        <v>1145</v>
      </c>
      <c r="D264" s="117" t="s">
        <v>155</v>
      </c>
      <c r="E264" s="117" t="s">
        <v>1151</v>
      </c>
      <c r="F264" s="117" t="s">
        <v>1152</v>
      </c>
      <c r="G264" s="117">
        <v>10000</v>
      </c>
      <c r="H264" s="117">
        <v>11000</v>
      </c>
      <c r="I264" s="660">
        <v>53932.5</v>
      </c>
      <c r="J264" s="118">
        <f t="shared" si="12"/>
        <v>53932.5</v>
      </c>
      <c r="K264" s="119">
        <f t="shared" si="13"/>
        <v>12398.275862068967</v>
      </c>
      <c r="L264" s="120">
        <f t="shared" si="14"/>
        <v>12398.275862068967</v>
      </c>
      <c r="M264" s="121" t="s">
        <v>1148</v>
      </c>
      <c r="N264" s="117" t="s">
        <v>156</v>
      </c>
      <c r="O264" s="117" t="s">
        <v>1151</v>
      </c>
    </row>
    <row r="265" spans="1:15" s="122" customFormat="1" ht="19.2">
      <c r="A265" s="835"/>
      <c r="B265" s="116">
        <v>222</v>
      </c>
      <c r="C265" s="117" t="s">
        <v>1145</v>
      </c>
      <c r="D265" s="117" t="s">
        <v>155</v>
      </c>
      <c r="E265" s="117" t="s">
        <v>1153</v>
      </c>
      <c r="F265" s="117" t="s">
        <v>1154</v>
      </c>
      <c r="G265" s="117">
        <v>12000</v>
      </c>
      <c r="H265" s="117">
        <v>13000</v>
      </c>
      <c r="I265" s="660">
        <v>87412.5</v>
      </c>
      <c r="J265" s="118">
        <f t="shared" si="12"/>
        <v>87412.5</v>
      </c>
      <c r="K265" s="119">
        <f t="shared" si="13"/>
        <v>20094.827586206899</v>
      </c>
      <c r="L265" s="120">
        <f t="shared" si="14"/>
        <v>20094.827586206899</v>
      </c>
      <c r="M265" s="121" t="s">
        <v>1148</v>
      </c>
      <c r="N265" s="117" t="s">
        <v>156</v>
      </c>
      <c r="O265" s="117" t="s">
        <v>1153</v>
      </c>
    </row>
    <row r="266" spans="1:15" s="122" customFormat="1" ht="19.2">
      <c r="A266" s="835"/>
      <c r="B266" s="116">
        <v>222</v>
      </c>
      <c r="C266" s="117" t="s">
        <v>1145</v>
      </c>
      <c r="D266" s="117" t="s">
        <v>155</v>
      </c>
      <c r="E266" s="117" t="s">
        <v>1155</v>
      </c>
      <c r="F266" s="117" t="s">
        <v>1156</v>
      </c>
      <c r="G266" s="117">
        <v>14000</v>
      </c>
      <c r="H266" s="117">
        <v>15000</v>
      </c>
      <c r="I266" s="661">
        <v>134797.5</v>
      </c>
      <c r="J266" s="118">
        <f t="shared" si="12"/>
        <v>134797.5</v>
      </c>
      <c r="K266" s="119">
        <f t="shared" si="13"/>
        <v>30987.931034482761</v>
      </c>
      <c r="L266" s="120">
        <f t="shared" si="14"/>
        <v>30987.931034482761</v>
      </c>
      <c r="M266" s="121" t="s">
        <v>1148</v>
      </c>
      <c r="N266" s="117" t="s">
        <v>156</v>
      </c>
      <c r="O266" s="117" t="s">
        <v>1155</v>
      </c>
    </row>
    <row r="267" spans="1:15" s="122" customFormat="1" ht="19.2">
      <c r="A267" s="835" t="s">
        <v>1208</v>
      </c>
      <c r="B267" s="116">
        <v>222</v>
      </c>
      <c r="C267" s="117" t="s">
        <v>1145</v>
      </c>
      <c r="D267" s="117" t="s">
        <v>155</v>
      </c>
      <c r="E267" s="117" t="s">
        <v>1146</v>
      </c>
      <c r="F267" s="117" t="s">
        <v>1147</v>
      </c>
      <c r="G267" s="117">
        <v>6000</v>
      </c>
      <c r="H267" s="117">
        <v>6800</v>
      </c>
      <c r="I267" s="660">
        <v>25582.5</v>
      </c>
      <c r="J267" s="118">
        <f t="shared" si="12"/>
        <v>25582.5</v>
      </c>
      <c r="K267" s="119">
        <f t="shared" si="13"/>
        <v>5881.0344827586214</v>
      </c>
      <c r="L267" s="120">
        <f t="shared" si="14"/>
        <v>5881.0344827586214</v>
      </c>
      <c r="M267" s="121" t="s">
        <v>1148</v>
      </c>
      <c r="N267" s="117" t="s">
        <v>156</v>
      </c>
      <c r="O267" s="117" t="s">
        <v>1146</v>
      </c>
    </row>
    <row r="268" spans="1:15" s="122" customFormat="1" ht="19.2">
      <c r="A268" s="835"/>
      <c r="B268" s="116">
        <v>222</v>
      </c>
      <c r="C268" s="117" t="s">
        <v>1145</v>
      </c>
      <c r="D268" s="117" t="s">
        <v>155</v>
      </c>
      <c r="E268" s="117" t="s">
        <v>1149</v>
      </c>
      <c r="F268" s="117" t="s">
        <v>1150</v>
      </c>
      <c r="G268" s="117">
        <v>8000</v>
      </c>
      <c r="H268" s="117">
        <v>9000</v>
      </c>
      <c r="I268" s="660">
        <v>39825</v>
      </c>
      <c r="J268" s="118">
        <f t="shared" si="12"/>
        <v>39825</v>
      </c>
      <c r="K268" s="119">
        <f t="shared" si="13"/>
        <v>9155.1724137931051</v>
      </c>
      <c r="L268" s="120">
        <f t="shared" si="14"/>
        <v>9155.1724137931051</v>
      </c>
      <c r="M268" s="121" t="s">
        <v>1148</v>
      </c>
      <c r="N268" s="117" t="s">
        <v>156</v>
      </c>
      <c r="O268" s="117" t="s">
        <v>1149</v>
      </c>
    </row>
    <row r="269" spans="1:15" s="122" customFormat="1" ht="19.2">
      <c r="A269" s="835"/>
      <c r="B269" s="116">
        <v>222</v>
      </c>
      <c r="C269" s="117" t="s">
        <v>1145</v>
      </c>
      <c r="D269" s="117" t="s">
        <v>155</v>
      </c>
      <c r="E269" s="117" t="s">
        <v>1151</v>
      </c>
      <c r="F269" s="117" t="s">
        <v>1152</v>
      </c>
      <c r="G269" s="117">
        <v>10000</v>
      </c>
      <c r="H269" s="117">
        <v>11000</v>
      </c>
      <c r="I269" s="660">
        <v>60682.500000000007</v>
      </c>
      <c r="J269" s="118">
        <f t="shared" si="12"/>
        <v>60682.500000000007</v>
      </c>
      <c r="K269" s="119">
        <f t="shared" si="13"/>
        <v>13950.000000000004</v>
      </c>
      <c r="L269" s="120">
        <f t="shared" si="14"/>
        <v>13950.000000000004</v>
      </c>
      <c r="M269" s="121" t="s">
        <v>1148</v>
      </c>
      <c r="N269" s="117" t="s">
        <v>156</v>
      </c>
      <c r="O269" s="117" t="s">
        <v>1151</v>
      </c>
    </row>
    <row r="270" spans="1:15" s="122" customFormat="1" ht="19.2">
      <c r="A270" s="835"/>
      <c r="B270" s="116">
        <v>222</v>
      </c>
      <c r="C270" s="117" t="s">
        <v>1145</v>
      </c>
      <c r="D270" s="117" t="s">
        <v>155</v>
      </c>
      <c r="E270" s="117" t="s">
        <v>1153</v>
      </c>
      <c r="F270" s="117" t="s">
        <v>1154</v>
      </c>
      <c r="G270" s="117">
        <v>12000</v>
      </c>
      <c r="H270" s="117">
        <v>13000</v>
      </c>
      <c r="I270" s="660">
        <v>92137.5</v>
      </c>
      <c r="J270" s="118">
        <f t="shared" si="12"/>
        <v>92137.5</v>
      </c>
      <c r="K270" s="119">
        <f t="shared" si="13"/>
        <v>21181.034482758623</v>
      </c>
      <c r="L270" s="120">
        <f t="shared" si="14"/>
        <v>21181.034482758623</v>
      </c>
      <c r="M270" s="121" t="s">
        <v>1148</v>
      </c>
      <c r="N270" s="117" t="s">
        <v>156</v>
      </c>
      <c r="O270" s="117" t="s">
        <v>1153</v>
      </c>
    </row>
    <row r="271" spans="1:15" s="122" customFormat="1" ht="19.2">
      <c r="A271" s="835"/>
      <c r="B271" s="116">
        <v>222</v>
      </c>
      <c r="C271" s="117" t="s">
        <v>1145</v>
      </c>
      <c r="D271" s="117" t="s">
        <v>155</v>
      </c>
      <c r="E271" s="117" t="s">
        <v>1155</v>
      </c>
      <c r="F271" s="117" t="s">
        <v>1156</v>
      </c>
      <c r="G271" s="117">
        <v>14000</v>
      </c>
      <c r="H271" s="117">
        <v>15000</v>
      </c>
      <c r="I271" s="661">
        <v>141608.25</v>
      </c>
      <c r="J271" s="118">
        <f t="shared" si="12"/>
        <v>141608.25</v>
      </c>
      <c r="K271" s="119">
        <f t="shared" si="13"/>
        <v>32553.620689655174</v>
      </c>
      <c r="L271" s="120">
        <f t="shared" si="14"/>
        <v>32553.620689655174</v>
      </c>
      <c r="M271" s="121" t="s">
        <v>1148</v>
      </c>
      <c r="N271" s="117" t="s">
        <v>156</v>
      </c>
      <c r="O271" s="117" t="s">
        <v>1155</v>
      </c>
    </row>
    <row r="272" spans="1:15" s="122" customFormat="1" ht="19.2">
      <c r="A272" s="835" t="s">
        <v>1209</v>
      </c>
      <c r="B272" s="116">
        <v>222</v>
      </c>
      <c r="C272" s="117" t="s">
        <v>1145</v>
      </c>
      <c r="D272" s="117" t="s">
        <v>155</v>
      </c>
      <c r="E272" s="117" t="s">
        <v>1146</v>
      </c>
      <c r="F272" s="117" t="s">
        <v>1147</v>
      </c>
      <c r="G272" s="117">
        <v>6000</v>
      </c>
      <c r="H272" s="117">
        <v>6800</v>
      </c>
      <c r="I272" s="660">
        <v>25582.5</v>
      </c>
      <c r="J272" s="118">
        <f t="shared" si="12"/>
        <v>25582.5</v>
      </c>
      <c r="K272" s="119">
        <f t="shared" si="13"/>
        <v>5881.0344827586214</v>
      </c>
      <c r="L272" s="120">
        <f t="shared" si="14"/>
        <v>5881.0344827586214</v>
      </c>
      <c r="M272" s="121" t="s">
        <v>1148</v>
      </c>
      <c r="N272" s="117" t="s">
        <v>156</v>
      </c>
      <c r="O272" s="117" t="s">
        <v>1146</v>
      </c>
    </row>
    <row r="273" spans="1:15" s="122" customFormat="1" ht="19.2">
      <c r="A273" s="835"/>
      <c r="B273" s="116">
        <v>222</v>
      </c>
      <c r="C273" s="117" t="s">
        <v>1145</v>
      </c>
      <c r="D273" s="117" t="s">
        <v>155</v>
      </c>
      <c r="E273" s="117" t="s">
        <v>1149</v>
      </c>
      <c r="F273" s="117" t="s">
        <v>1150</v>
      </c>
      <c r="G273" s="117">
        <v>8000</v>
      </c>
      <c r="H273" s="117">
        <v>9000</v>
      </c>
      <c r="I273" s="660">
        <v>39825</v>
      </c>
      <c r="J273" s="118">
        <f t="shared" si="12"/>
        <v>39825</v>
      </c>
      <c r="K273" s="119">
        <f t="shared" si="13"/>
        <v>9155.1724137931051</v>
      </c>
      <c r="L273" s="120">
        <f t="shared" si="14"/>
        <v>9155.1724137931051</v>
      </c>
      <c r="M273" s="121" t="s">
        <v>1148</v>
      </c>
      <c r="N273" s="117" t="s">
        <v>156</v>
      </c>
      <c r="O273" s="117" t="s">
        <v>1149</v>
      </c>
    </row>
    <row r="274" spans="1:15" s="122" customFormat="1" ht="19.2">
      <c r="A274" s="835"/>
      <c r="B274" s="116">
        <v>222</v>
      </c>
      <c r="C274" s="117" t="s">
        <v>1145</v>
      </c>
      <c r="D274" s="117" t="s">
        <v>155</v>
      </c>
      <c r="E274" s="117" t="s">
        <v>1151</v>
      </c>
      <c r="F274" s="117" t="s">
        <v>1152</v>
      </c>
      <c r="G274" s="117">
        <v>10000</v>
      </c>
      <c r="H274" s="117">
        <v>11000</v>
      </c>
      <c r="I274" s="660">
        <v>60075.000000000007</v>
      </c>
      <c r="J274" s="118">
        <f t="shared" si="12"/>
        <v>60075.000000000007</v>
      </c>
      <c r="K274" s="119">
        <f t="shared" si="13"/>
        <v>13810.34482758621</v>
      </c>
      <c r="L274" s="120">
        <f t="shared" si="14"/>
        <v>13810.34482758621</v>
      </c>
      <c r="M274" s="121" t="s">
        <v>1148</v>
      </c>
      <c r="N274" s="117" t="s">
        <v>156</v>
      </c>
      <c r="O274" s="117" t="s">
        <v>1151</v>
      </c>
    </row>
    <row r="275" spans="1:15" s="122" customFormat="1" ht="19.2">
      <c r="A275" s="835"/>
      <c r="B275" s="116">
        <v>222</v>
      </c>
      <c r="C275" s="117" t="s">
        <v>1145</v>
      </c>
      <c r="D275" s="117" t="s">
        <v>155</v>
      </c>
      <c r="E275" s="117" t="s">
        <v>1153</v>
      </c>
      <c r="F275" s="117" t="s">
        <v>1154</v>
      </c>
      <c r="G275" s="117">
        <v>12000</v>
      </c>
      <c r="H275" s="117">
        <v>13000</v>
      </c>
      <c r="I275" s="660">
        <v>93082.5</v>
      </c>
      <c r="J275" s="118">
        <f t="shared" si="12"/>
        <v>93082.5</v>
      </c>
      <c r="K275" s="119">
        <f t="shared" si="13"/>
        <v>21398.275862068967</v>
      </c>
      <c r="L275" s="120">
        <f t="shared" si="14"/>
        <v>21398.275862068967</v>
      </c>
      <c r="M275" s="121" t="s">
        <v>1148</v>
      </c>
      <c r="N275" s="117" t="s">
        <v>156</v>
      </c>
      <c r="O275" s="117" t="s">
        <v>1153</v>
      </c>
    </row>
    <row r="276" spans="1:15" s="122" customFormat="1" ht="19.2">
      <c r="A276" s="835"/>
      <c r="B276" s="116">
        <v>222</v>
      </c>
      <c r="C276" s="117" t="s">
        <v>1145</v>
      </c>
      <c r="D276" s="117" t="s">
        <v>155</v>
      </c>
      <c r="E276" s="117" t="s">
        <v>1155</v>
      </c>
      <c r="F276" s="117" t="s">
        <v>1156</v>
      </c>
      <c r="G276" s="117">
        <v>14000</v>
      </c>
      <c r="H276" s="117">
        <v>15000</v>
      </c>
      <c r="I276" s="661">
        <v>141608.25</v>
      </c>
      <c r="J276" s="118">
        <f t="shared" si="12"/>
        <v>141608.25</v>
      </c>
      <c r="K276" s="119">
        <f t="shared" si="13"/>
        <v>32553.620689655174</v>
      </c>
      <c r="L276" s="120">
        <f t="shared" si="14"/>
        <v>32553.620689655174</v>
      </c>
      <c r="M276" s="121" t="s">
        <v>1148</v>
      </c>
      <c r="N276" s="117" t="s">
        <v>156</v>
      </c>
      <c r="O276" s="117" t="s">
        <v>1155</v>
      </c>
    </row>
    <row r="277" spans="1:15" s="122" customFormat="1" ht="19.2">
      <c r="A277" s="835" t="s">
        <v>1210</v>
      </c>
      <c r="B277" s="116">
        <v>222</v>
      </c>
      <c r="C277" s="117" t="s">
        <v>1145</v>
      </c>
      <c r="D277" s="117" t="s">
        <v>155</v>
      </c>
      <c r="E277" s="117" t="s">
        <v>1146</v>
      </c>
      <c r="F277" s="117" t="s">
        <v>1147</v>
      </c>
      <c r="G277" s="117">
        <v>6000</v>
      </c>
      <c r="H277" s="117">
        <v>6800</v>
      </c>
      <c r="I277" s="660">
        <v>22275</v>
      </c>
      <c r="J277" s="118">
        <f t="shared" si="12"/>
        <v>22275</v>
      </c>
      <c r="K277" s="119">
        <f t="shared" si="13"/>
        <v>5120.6896551724139</v>
      </c>
      <c r="L277" s="120">
        <f t="shared" si="14"/>
        <v>5120.6896551724139</v>
      </c>
      <c r="M277" s="121" t="s">
        <v>1148</v>
      </c>
      <c r="N277" s="117" t="s">
        <v>156</v>
      </c>
      <c r="O277" s="117" t="s">
        <v>1146</v>
      </c>
    </row>
    <row r="278" spans="1:15" s="122" customFormat="1" ht="19.2">
      <c r="A278" s="835"/>
      <c r="B278" s="116">
        <v>222</v>
      </c>
      <c r="C278" s="117" t="s">
        <v>1145</v>
      </c>
      <c r="D278" s="117" t="s">
        <v>155</v>
      </c>
      <c r="E278" s="117" t="s">
        <v>1149</v>
      </c>
      <c r="F278" s="117" t="s">
        <v>1150</v>
      </c>
      <c r="G278" s="117">
        <v>8000</v>
      </c>
      <c r="H278" s="117">
        <v>9000</v>
      </c>
      <c r="I278" s="660">
        <v>35437.5</v>
      </c>
      <c r="J278" s="118">
        <f t="shared" si="12"/>
        <v>35437.5</v>
      </c>
      <c r="K278" s="119">
        <f t="shared" si="13"/>
        <v>8146.5517241379321</v>
      </c>
      <c r="L278" s="120">
        <f t="shared" si="14"/>
        <v>8146.5517241379321</v>
      </c>
      <c r="M278" s="121" t="s">
        <v>1148</v>
      </c>
      <c r="N278" s="117" t="s">
        <v>156</v>
      </c>
      <c r="O278" s="117" t="s">
        <v>1149</v>
      </c>
    </row>
    <row r="279" spans="1:15" s="122" customFormat="1" ht="19.2">
      <c r="A279" s="835"/>
      <c r="B279" s="116">
        <v>222</v>
      </c>
      <c r="C279" s="117" t="s">
        <v>1145</v>
      </c>
      <c r="D279" s="117" t="s">
        <v>155</v>
      </c>
      <c r="E279" s="117" t="s">
        <v>1151</v>
      </c>
      <c r="F279" s="117" t="s">
        <v>1152</v>
      </c>
      <c r="G279" s="117">
        <v>10000</v>
      </c>
      <c r="H279" s="117">
        <v>11000</v>
      </c>
      <c r="I279" s="660">
        <v>53325</v>
      </c>
      <c r="J279" s="118">
        <f t="shared" si="12"/>
        <v>53325</v>
      </c>
      <c r="K279" s="119">
        <f t="shared" si="13"/>
        <v>12258.620689655174</v>
      </c>
      <c r="L279" s="120">
        <f t="shared" si="14"/>
        <v>12258.620689655174</v>
      </c>
      <c r="M279" s="121" t="s">
        <v>1148</v>
      </c>
      <c r="N279" s="117" t="s">
        <v>156</v>
      </c>
      <c r="O279" s="117" t="s">
        <v>1151</v>
      </c>
    </row>
    <row r="280" spans="1:15" s="122" customFormat="1" ht="19.2">
      <c r="A280" s="835"/>
      <c r="B280" s="116">
        <v>222</v>
      </c>
      <c r="C280" s="117" t="s">
        <v>1145</v>
      </c>
      <c r="D280" s="117" t="s">
        <v>155</v>
      </c>
      <c r="E280" s="117" t="s">
        <v>1153</v>
      </c>
      <c r="F280" s="117" t="s">
        <v>1154</v>
      </c>
      <c r="G280" s="117">
        <v>12000</v>
      </c>
      <c r="H280" s="117">
        <v>13000</v>
      </c>
      <c r="I280" s="660">
        <v>86737.5</v>
      </c>
      <c r="J280" s="118">
        <f t="shared" si="12"/>
        <v>86737.5</v>
      </c>
      <c r="K280" s="119">
        <f t="shared" si="13"/>
        <v>19939.655172413793</v>
      </c>
      <c r="L280" s="120">
        <f t="shared" si="14"/>
        <v>19939.655172413793</v>
      </c>
      <c r="M280" s="121" t="s">
        <v>1148</v>
      </c>
      <c r="N280" s="117" t="s">
        <v>156</v>
      </c>
      <c r="O280" s="117" t="s">
        <v>1153</v>
      </c>
    </row>
    <row r="281" spans="1:15" s="122" customFormat="1" ht="19.2">
      <c r="A281" s="835"/>
      <c r="B281" s="116">
        <v>222</v>
      </c>
      <c r="C281" s="117" t="s">
        <v>1145</v>
      </c>
      <c r="D281" s="117" t="s">
        <v>155</v>
      </c>
      <c r="E281" s="117" t="s">
        <v>1155</v>
      </c>
      <c r="F281" s="117" t="s">
        <v>1156</v>
      </c>
      <c r="G281" s="117">
        <v>14000</v>
      </c>
      <c r="H281" s="117">
        <v>15000</v>
      </c>
      <c r="I281" s="661">
        <v>134325</v>
      </c>
      <c r="J281" s="118">
        <f t="shared" si="12"/>
        <v>134325</v>
      </c>
      <c r="K281" s="119">
        <f t="shared" si="13"/>
        <v>30879.310344827587</v>
      </c>
      <c r="L281" s="120">
        <f t="shared" si="14"/>
        <v>30879.310344827587</v>
      </c>
      <c r="M281" s="121" t="s">
        <v>1148</v>
      </c>
      <c r="N281" s="117" t="s">
        <v>156</v>
      </c>
      <c r="O281" s="117" t="s">
        <v>1155</v>
      </c>
    </row>
    <row r="282" spans="1:15" s="122" customFormat="1" ht="19.2">
      <c r="A282" s="835" t="s">
        <v>1211</v>
      </c>
      <c r="B282" s="116">
        <v>222</v>
      </c>
      <c r="C282" s="117" t="s">
        <v>1145</v>
      </c>
      <c r="D282" s="117" t="s">
        <v>155</v>
      </c>
      <c r="E282" s="117" t="s">
        <v>1146</v>
      </c>
      <c r="F282" s="117" t="s">
        <v>1147</v>
      </c>
      <c r="G282" s="117">
        <v>6000</v>
      </c>
      <c r="H282" s="117">
        <v>6800</v>
      </c>
      <c r="I282" s="660">
        <v>24232.5</v>
      </c>
      <c r="J282" s="118">
        <f t="shared" si="12"/>
        <v>24232.5</v>
      </c>
      <c r="K282" s="119">
        <f t="shared" si="13"/>
        <v>5570.6896551724139</v>
      </c>
      <c r="L282" s="120">
        <f t="shared" si="14"/>
        <v>5570.6896551724139</v>
      </c>
      <c r="M282" s="121" t="s">
        <v>1148</v>
      </c>
      <c r="N282" s="117" t="s">
        <v>156</v>
      </c>
      <c r="O282" s="117" t="s">
        <v>1146</v>
      </c>
    </row>
    <row r="283" spans="1:15" s="122" customFormat="1" ht="19.2">
      <c r="A283" s="835"/>
      <c r="B283" s="116">
        <v>222</v>
      </c>
      <c r="C283" s="117" t="s">
        <v>1145</v>
      </c>
      <c r="D283" s="117" t="s">
        <v>155</v>
      </c>
      <c r="E283" s="117" t="s">
        <v>1149</v>
      </c>
      <c r="F283" s="117" t="s">
        <v>1150</v>
      </c>
      <c r="G283" s="117">
        <v>8000</v>
      </c>
      <c r="H283" s="117">
        <v>9000</v>
      </c>
      <c r="I283" s="660">
        <v>38475</v>
      </c>
      <c r="J283" s="118">
        <f t="shared" si="12"/>
        <v>38475</v>
      </c>
      <c r="K283" s="119">
        <f t="shared" si="13"/>
        <v>8844.8275862068967</v>
      </c>
      <c r="L283" s="120">
        <f t="shared" si="14"/>
        <v>8844.8275862068967</v>
      </c>
      <c r="M283" s="121" t="s">
        <v>1148</v>
      </c>
      <c r="N283" s="117" t="s">
        <v>156</v>
      </c>
      <c r="O283" s="117" t="s">
        <v>1149</v>
      </c>
    </row>
    <row r="284" spans="1:15" s="122" customFormat="1" ht="19.2">
      <c r="A284" s="835"/>
      <c r="B284" s="116">
        <v>222</v>
      </c>
      <c r="C284" s="117" t="s">
        <v>1145</v>
      </c>
      <c r="D284" s="117" t="s">
        <v>155</v>
      </c>
      <c r="E284" s="117" t="s">
        <v>1151</v>
      </c>
      <c r="F284" s="117" t="s">
        <v>1152</v>
      </c>
      <c r="G284" s="117">
        <v>10000</v>
      </c>
      <c r="H284" s="117">
        <v>11000</v>
      </c>
      <c r="I284" s="660">
        <v>60075.000000000007</v>
      </c>
      <c r="J284" s="118">
        <f t="shared" si="12"/>
        <v>60075.000000000007</v>
      </c>
      <c r="K284" s="119">
        <f t="shared" si="13"/>
        <v>13810.34482758621</v>
      </c>
      <c r="L284" s="120">
        <f t="shared" si="14"/>
        <v>13810.34482758621</v>
      </c>
      <c r="M284" s="121" t="s">
        <v>1148</v>
      </c>
      <c r="N284" s="117" t="s">
        <v>156</v>
      </c>
      <c r="O284" s="117" t="s">
        <v>1151</v>
      </c>
    </row>
    <row r="285" spans="1:15" s="122" customFormat="1" ht="19.2">
      <c r="A285" s="835"/>
      <c r="B285" s="116">
        <v>222</v>
      </c>
      <c r="C285" s="117" t="s">
        <v>1145</v>
      </c>
      <c r="D285" s="117" t="s">
        <v>155</v>
      </c>
      <c r="E285" s="117" t="s">
        <v>1153</v>
      </c>
      <c r="F285" s="117" t="s">
        <v>1154</v>
      </c>
      <c r="G285" s="117">
        <v>12000</v>
      </c>
      <c r="H285" s="117">
        <v>13000</v>
      </c>
      <c r="I285" s="660">
        <v>94432.5</v>
      </c>
      <c r="J285" s="118">
        <f t="shared" si="12"/>
        <v>94432.5</v>
      </c>
      <c r="K285" s="119">
        <f t="shared" si="13"/>
        <v>21708.620689655174</v>
      </c>
      <c r="L285" s="120">
        <f t="shared" si="14"/>
        <v>21708.620689655174</v>
      </c>
      <c r="M285" s="121" t="s">
        <v>1148</v>
      </c>
      <c r="N285" s="117" t="s">
        <v>156</v>
      </c>
      <c r="O285" s="117" t="s">
        <v>1153</v>
      </c>
    </row>
    <row r="286" spans="1:15" s="122" customFormat="1" ht="19.2">
      <c r="A286" s="835"/>
      <c r="B286" s="116">
        <v>222</v>
      </c>
      <c r="C286" s="117" t="s">
        <v>1145</v>
      </c>
      <c r="D286" s="117" t="s">
        <v>155</v>
      </c>
      <c r="E286" s="117" t="s">
        <v>1155</v>
      </c>
      <c r="F286" s="117" t="s">
        <v>1156</v>
      </c>
      <c r="G286" s="117">
        <v>14000</v>
      </c>
      <c r="H286" s="117">
        <v>15000</v>
      </c>
      <c r="I286" s="661">
        <v>146475</v>
      </c>
      <c r="J286" s="118">
        <f t="shared" si="12"/>
        <v>146475</v>
      </c>
      <c r="K286" s="119">
        <f t="shared" si="13"/>
        <v>33672.413793103449</v>
      </c>
      <c r="L286" s="120">
        <f t="shared" si="14"/>
        <v>33672.413793103449</v>
      </c>
      <c r="M286" s="121" t="s">
        <v>1148</v>
      </c>
      <c r="N286" s="117" t="s">
        <v>156</v>
      </c>
      <c r="O286" s="117" t="s">
        <v>1155</v>
      </c>
    </row>
    <row r="287" spans="1:15" s="122" customFormat="1" ht="19.2">
      <c r="A287" s="835" t="s">
        <v>1212</v>
      </c>
      <c r="B287" s="116">
        <v>222</v>
      </c>
      <c r="C287" s="117" t="s">
        <v>1145</v>
      </c>
      <c r="D287" s="117" t="s">
        <v>155</v>
      </c>
      <c r="E287" s="117" t="s">
        <v>1146</v>
      </c>
      <c r="F287" s="117" t="s">
        <v>1147</v>
      </c>
      <c r="G287" s="117">
        <v>6000</v>
      </c>
      <c r="H287" s="117">
        <v>6800</v>
      </c>
      <c r="I287" s="660">
        <v>26527.5</v>
      </c>
      <c r="J287" s="118">
        <f t="shared" si="12"/>
        <v>26527.5</v>
      </c>
      <c r="K287" s="119">
        <f t="shared" si="13"/>
        <v>6098.2758620689656</v>
      </c>
      <c r="L287" s="120">
        <f t="shared" si="14"/>
        <v>6098.2758620689656</v>
      </c>
      <c r="M287" s="121" t="s">
        <v>1148</v>
      </c>
      <c r="N287" s="117" t="s">
        <v>156</v>
      </c>
      <c r="O287" s="117" t="s">
        <v>1146</v>
      </c>
    </row>
    <row r="288" spans="1:15" s="122" customFormat="1" ht="19.2">
      <c r="A288" s="835"/>
      <c r="B288" s="116">
        <v>222</v>
      </c>
      <c r="C288" s="117" t="s">
        <v>1145</v>
      </c>
      <c r="D288" s="117" t="s">
        <v>155</v>
      </c>
      <c r="E288" s="117" t="s">
        <v>1149</v>
      </c>
      <c r="F288" s="117" t="s">
        <v>1150</v>
      </c>
      <c r="G288" s="117">
        <v>8000</v>
      </c>
      <c r="H288" s="117">
        <v>9000</v>
      </c>
      <c r="I288" s="660">
        <v>41175</v>
      </c>
      <c r="J288" s="118">
        <f t="shared" si="12"/>
        <v>41175</v>
      </c>
      <c r="K288" s="119">
        <f t="shared" si="13"/>
        <v>9465.5172413793116</v>
      </c>
      <c r="L288" s="120">
        <f t="shared" si="14"/>
        <v>9465.5172413793116</v>
      </c>
      <c r="M288" s="121" t="s">
        <v>1148</v>
      </c>
      <c r="N288" s="117" t="s">
        <v>156</v>
      </c>
      <c r="O288" s="117" t="s">
        <v>1149</v>
      </c>
    </row>
    <row r="289" spans="1:15" s="122" customFormat="1" ht="19.2">
      <c r="A289" s="835"/>
      <c r="B289" s="116">
        <v>222</v>
      </c>
      <c r="C289" s="117" t="s">
        <v>1145</v>
      </c>
      <c r="D289" s="117" t="s">
        <v>155</v>
      </c>
      <c r="E289" s="117" t="s">
        <v>1151</v>
      </c>
      <c r="F289" s="117" t="s">
        <v>1152</v>
      </c>
      <c r="G289" s="117">
        <v>10000</v>
      </c>
      <c r="H289" s="117">
        <v>11000</v>
      </c>
      <c r="I289" s="660">
        <v>63382.500000000007</v>
      </c>
      <c r="J289" s="118">
        <f t="shared" si="12"/>
        <v>63382.500000000007</v>
      </c>
      <c r="K289" s="119">
        <f t="shared" si="13"/>
        <v>14570.689655172417</v>
      </c>
      <c r="L289" s="120">
        <f t="shared" si="14"/>
        <v>14570.689655172417</v>
      </c>
      <c r="M289" s="121" t="s">
        <v>1148</v>
      </c>
      <c r="N289" s="117" t="s">
        <v>156</v>
      </c>
      <c r="O289" s="117" t="s">
        <v>1151</v>
      </c>
    </row>
    <row r="290" spans="1:15" s="122" customFormat="1" ht="19.2">
      <c r="A290" s="835"/>
      <c r="B290" s="116">
        <v>222</v>
      </c>
      <c r="C290" s="117" t="s">
        <v>1145</v>
      </c>
      <c r="D290" s="117" t="s">
        <v>155</v>
      </c>
      <c r="E290" s="117" t="s">
        <v>1153</v>
      </c>
      <c r="F290" s="117" t="s">
        <v>1154</v>
      </c>
      <c r="G290" s="117">
        <v>12000</v>
      </c>
      <c r="H290" s="117">
        <v>13000</v>
      </c>
      <c r="I290" s="660">
        <v>94837.5</v>
      </c>
      <c r="J290" s="118">
        <f t="shared" si="12"/>
        <v>94837.5</v>
      </c>
      <c r="K290" s="119">
        <f t="shared" si="13"/>
        <v>21801.724137931036</v>
      </c>
      <c r="L290" s="120">
        <f t="shared" si="14"/>
        <v>21801.724137931036</v>
      </c>
      <c r="M290" s="121" t="s">
        <v>1148</v>
      </c>
      <c r="N290" s="117" t="s">
        <v>156</v>
      </c>
      <c r="O290" s="117" t="s">
        <v>1153</v>
      </c>
    </row>
    <row r="291" spans="1:15" s="122" customFormat="1" ht="19.2">
      <c r="A291" s="835"/>
      <c r="B291" s="116">
        <v>222</v>
      </c>
      <c r="C291" s="117" t="s">
        <v>1145</v>
      </c>
      <c r="D291" s="117" t="s">
        <v>155</v>
      </c>
      <c r="E291" s="117" t="s">
        <v>1155</v>
      </c>
      <c r="F291" s="117" t="s">
        <v>1156</v>
      </c>
      <c r="G291" s="117">
        <v>14000</v>
      </c>
      <c r="H291" s="117">
        <v>15000</v>
      </c>
      <c r="I291" s="661">
        <v>141682.5</v>
      </c>
      <c r="J291" s="118">
        <f t="shared" si="12"/>
        <v>141682.5</v>
      </c>
      <c r="K291" s="119">
        <f t="shared" si="13"/>
        <v>32570.689655172417</v>
      </c>
      <c r="L291" s="120">
        <f t="shared" si="14"/>
        <v>32570.689655172417</v>
      </c>
      <c r="M291" s="121" t="s">
        <v>1148</v>
      </c>
      <c r="N291" s="117" t="s">
        <v>156</v>
      </c>
      <c r="O291" s="117" t="s">
        <v>1155</v>
      </c>
    </row>
    <row r="292" spans="1:15" s="122" customFormat="1" ht="19.2">
      <c r="A292" s="835" t="s">
        <v>1213</v>
      </c>
      <c r="B292" s="116">
        <v>222</v>
      </c>
      <c r="C292" s="117" t="s">
        <v>1145</v>
      </c>
      <c r="D292" s="117" t="s">
        <v>155</v>
      </c>
      <c r="E292" s="117" t="s">
        <v>1146</v>
      </c>
      <c r="F292" s="117" t="s">
        <v>1147</v>
      </c>
      <c r="G292" s="117">
        <v>6000</v>
      </c>
      <c r="H292" s="117">
        <v>6800</v>
      </c>
      <c r="I292" s="660">
        <v>24975</v>
      </c>
      <c r="J292" s="118">
        <f t="shared" si="12"/>
        <v>24975</v>
      </c>
      <c r="K292" s="119">
        <f t="shared" si="13"/>
        <v>5741.3793103448279</v>
      </c>
      <c r="L292" s="120">
        <f t="shared" si="14"/>
        <v>5741.3793103448279</v>
      </c>
      <c r="M292" s="121" t="s">
        <v>1148</v>
      </c>
      <c r="N292" s="117" t="s">
        <v>156</v>
      </c>
      <c r="O292" s="117" t="s">
        <v>1146</v>
      </c>
    </row>
    <row r="293" spans="1:15" s="122" customFormat="1" ht="19.2">
      <c r="A293" s="835"/>
      <c r="B293" s="116">
        <v>222</v>
      </c>
      <c r="C293" s="117" t="s">
        <v>1145</v>
      </c>
      <c r="D293" s="117" t="s">
        <v>155</v>
      </c>
      <c r="E293" s="117" t="s">
        <v>1149</v>
      </c>
      <c r="F293" s="117" t="s">
        <v>1150</v>
      </c>
      <c r="G293" s="117">
        <v>8000</v>
      </c>
      <c r="H293" s="117">
        <v>9000</v>
      </c>
      <c r="I293" s="660">
        <v>39082.5</v>
      </c>
      <c r="J293" s="118">
        <f t="shared" si="12"/>
        <v>39082.5</v>
      </c>
      <c r="K293" s="119">
        <f t="shared" si="13"/>
        <v>8984.4827586206902</v>
      </c>
      <c r="L293" s="120">
        <f t="shared" si="14"/>
        <v>8984.4827586206902</v>
      </c>
      <c r="M293" s="121" t="s">
        <v>1148</v>
      </c>
      <c r="N293" s="117" t="s">
        <v>156</v>
      </c>
      <c r="O293" s="117" t="s">
        <v>1149</v>
      </c>
    </row>
    <row r="294" spans="1:15" s="122" customFormat="1" ht="19.2">
      <c r="A294" s="835"/>
      <c r="B294" s="116">
        <v>222</v>
      </c>
      <c r="C294" s="117" t="s">
        <v>1145</v>
      </c>
      <c r="D294" s="117" t="s">
        <v>155</v>
      </c>
      <c r="E294" s="117" t="s">
        <v>1151</v>
      </c>
      <c r="F294" s="117" t="s">
        <v>1152</v>
      </c>
      <c r="G294" s="117">
        <v>10000</v>
      </c>
      <c r="H294" s="117">
        <v>11000</v>
      </c>
      <c r="I294" s="660">
        <v>60750.000000000007</v>
      </c>
      <c r="J294" s="118">
        <f t="shared" si="12"/>
        <v>60750.000000000007</v>
      </c>
      <c r="K294" s="119">
        <f t="shared" si="13"/>
        <v>13965.517241379313</v>
      </c>
      <c r="L294" s="120">
        <f t="shared" si="14"/>
        <v>13965.517241379313</v>
      </c>
      <c r="M294" s="121" t="s">
        <v>1148</v>
      </c>
      <c r="N294" s="117" t="s">
        <v>156</v>
      </c>
      <c r="O294" s="117" t="s">
        <v>1151</v>
      </c>
    </row>
    <row r="295" spans="1:15" s="122" customFormat="1" ht="19.2">
      <c r="A295" s="835"/>
      <c r="B295" s="116">
        <v>222</v>
      </c>
      <c r="C295" s="117" t="s">
        <v>1145</v>
      </c>
      <c r="D295" s="117" t="s">
        <v>155</v>
      </c>
      <c r="E295" s="117" t="s">
        <v>1153</v>
      </c>
      <c r="F295" s="117" t="s">
        <v>1154</v>
      </c>
      <c r="G295" s="117">
        <v>12000</v>
      </c>
      <c r="H295" s="117">
        <v>13000</v>
      </c>
      <c r="I295" s="660">
        <v>94432.5</v>
      </c>
      <c r="J295" s="118">
        <f t="shared" si="12"/>
        <v>94432.5</v>
      </c>
      <c r="K295" s="119">
        <f t="shared" si="13"/>
        <v>21708.620689655174</v>
      </c>
      <c r="L295" s="120">
        <f t="shared" si="14"/>
        <v>21708.620689655174</v>
      </c>
      <c r="M295" s="121" t="s">
        <v>1148</v>
      </c>
      <c r="N295" s="117" t="s">
        <v>156</v>
      </c>
      <c r="O295" s="117" t="s">
        <v>1153</v>
      </c>
    </row>
    <row r="296" spans="1:15" s="122" customFormat="1" ht="19.2">
      <c r="A296" s="835"/>
      <c r="B296" s="116">
        <v>222</v>
      </c>
      <c r="C296" s="117" t="s">
        <v>1145</v>
      </c>
      <c r="D296" s="117" t="s">
        <v>155</v>
      </c>
      <c r="E296" s="117" t="s">
        <v>1155</v>
      </c>
      <c r="F296" s="117" t="s">
        <v>1156</v>
      </c>
      <c r="G296" s="117">
        <v>14000</v>
      </c>
      <c r="H296" s="117">
        <v>15000</v>
      </c>
      <c r="I296" s="661">
        <v>140332.5</v>
      </c>
      <c r="J296" s="118">
        <f t="shared" si="12"/>
        <v>140332.5</v>
      </c>
      <c r="K296" s="119">
        <f t="shared" si="13"/>
        <v>32260.34482758621</v>
      </c>
      <c r="L296" s="120">
        <f t="shared" si="14"/>
        <v>32260.34482758621</v>
      </c>
      <c r="M296" s="121" t="s">
        <v>1148</v>
      </c>
      <c r="N296" s="117" t="s">
        <v>156</v>
      </c>
      <c r="O296" s="117" t="s">
        <v>1155</v>
      </c>
    </row>
    <row r="297" spans="1:15" s="122" customFormat="1" ht="19.2">
      <c r="A297" s="835" t="s">
        <v>1214</v>
      </c>
      <c r="B297" s="116">
        <v>223</v>
      </c>
      <c r="C297" s="117" t="s">
        <v>1145</v>
      </c>
      <c r="D297" s="117" t="s">
        <v>155</v>
      </c>
      <c r="E297" s="117" t="s">
        <v>1146</v>
      </c>
      <c r="F297" s="117" t="s">
        <v>1147</v>
      </c>
      <c r="G297" s="117">
        <v>6000</v>
      </c>
      <c r="H297" s="117">
        <v>6800</v>
      </c>
      <c r="I297" s="660">
        <v>23625</v>
      </c>
      <c r="J297" s="118">
        <f t="shared" si="12"/>
        <v>23625</v>
      </c>
      <c r="K297" s="119">
        <f t="shared" si="13"/>
        <v>5431.0344827586214</v>
      </c>
      <c r="L297" s="120">
        <f t="shared" si="14"/>
        <v>5431.0344827586214</v>
      </c>
      <c r="M297" s="121" t="s">
        <v>1148</v>
      </c>
      <c r="N297" s="117" t="s">
        <v>156</v>
      </c>
      <c r="O297" s="117" t="s">
        <v>1146</v>
      </c>
    </row>
    <row r="298" spans="1:15" s="122" customFormat="1" ht="19.2">
      <c r="A298" s="835"/>
      <c r="B298" s="116">
        <v>223</v>
      </c>
      <c r="C298" s="117" t="s">
        <v>1145</v>
      </c>
      <c r="D298" s="117" t="s">
        <v>155</v>
      </c>
      <c r="E298" s="117" t="s">
        <v>1149</v>
      </c>
      <c r="F298" s="117" t="s">
        <v>1150</v>
      </c>
      <c r="G298" s="117">
        <v>8000</v>
      </c>
      <c r="H298" s="117">
        <v>9000</v>
      </c>
      <c r="I298" s="660">
        <v>37732.5</v>
      </c>
      <c r="J298" s="118">
        <f t="shared" si="12"/>
        <v>37732.5</v>
      </c>
      <c r="K298" s="119">
        <f t="shared" si="13"/>
        <v>8674.1379310344837</v>
      </c>
      <c r="L298" s="120">
        <f t="shared" si="14"/>
        <v>8674.1379310344837</v>
      </c>
      <c r="M298" s="121" t="s">
        <v>1148</v>
      </c>
      <c r="N298" s="117" t="s">
        <v>156</v>
      </c>
      <c r="O298" s="117" t="s">
        <v>1149</v>
      </c>
    </row>
    <row r="299" spans="1:15" s="122" customFormat="1" ht="19.2">
      <c r="A299" s="835"/>
      <c r="B299" s="116">
        <v>223</v>
      </c>
      <c r="C299" s="117" t="s">
        <v>1145</v>
      </c>
      <c r="D299" s="117" t="s">
        <v>155</v>
      </c>
      <c r="E299" s="117" t="s">
        <v>1151</v>
      </c>
      <c r="F299" s="117" t="s">
        <v>1152</v>
      </c>
      <c r="G299" s="117">
        <v>10000</v>
      </c>
      <c r="H299" s="117">
        <v>11000</v>
      </c>
      <c r="I299" s="660">
        <v>53993.25</v>
      </c>
      <c r="J299" s="118">
        <f t="shared" si="12"/>
        <v>53993.25</v>
      </c>
      <c r="K299" s="119">
        <f t="shared" si="13"/>
        <v>12412.241379310346</v>
      </c>
      <c r="L299" s="120">
        <f t="shared" si="14"/>
        <v>12412.241379310346</v>
      </c>
      <c r="M299" s="121" t="s">
        <v>1148</v>
      </c>
      <c r="N299" s="117" t="s">
        <v>156</v>
      </c>
      <c r="O299" s="117" t="s">
        <v>1151</v>
      </c>
    </row>
    <row r="300" spans="1:15" s="122" customFormat="1" ht="19.2">
      <c r="A300" s="835"/>
      <c r="B300" s="116">
        <v>223</v>
      </c>
      <c r="C300" s="117" t="s">
        <v>1145</v>
      </c>
      <c r="D300" s="117" t="s">
        <v>155</v>
      </c>
      <c r="E300" s="117" t="s">
        <v>1153</v>
      </c>
      <c r="F300" s="117" t="s">
        <v>1154</v>
      </c>
      <c r="G300" s="117">
        <v>12000</v>
      </c>
      <c r="H300" s="117">
        <v>13000</v>
      </c>
      <c r="I300" s="660">
        <v>88087.5</v>
      </c>
      <c r="J300" s="118">
        <f t="shared" si="12"/>
        <v>88087.5</v>
      </c>
      <c r="K300" s="119">
        <f t="shared" si="13"/>
        <v>20250</v>
      </c>
      <c r="L300" s="120">
        <f t="shared" si="14"/>
        <v>20250</v>
      </c>
      <c r="M300" s="121" t="s">
        <v>1148</v>
      </c>
      <c r="N300" s="117" t="s">
        <v>156</v>
      </c>
      <c r="O300" s="117" t="s">
        <v>1153</v>
      </c>
    </row>
    <row r="301" spans="1:15" s="122" customFormat="1" ht="19.2">
      <c r="A301" s="835"/>
      <c r="B301" s="116">
        <v>223</v>
      </c>
      <c r="C301" s="117" t="s">
        <v>1145</v>
      </c>
      <c r="D301" s="117" t="s">
        <v>155</v>
      </c>
      <c r="E301" s="117" t="s">
        <v>1155</v>
      </c>
      <c r="F301" s="117" t="s">
        <v>1156</v>
      </c>
      <c r="G301" s="117">
        <v>14000</v>
      </c>
      <c r="H301" s="117">
        <v>15000</v>
      </c>
      <c r="I301" s="661">
        <v>134979.75</v>
      </c>
      <c r="J301" s="118">
        <f t="shared" si="12"/>
        <v>134979.75</v>
      </c>
      <c r="K301" s="119">
        <f t="shared" si="13"/>
        <v>31029.827586206899</v>
      </c>
      <c r="L301" s="120">
        <f t="shared" si="14"/>
        <v>31029.827586206899</v>
      </c>
      <c r="M301" s="121" t="s">
        <v>1148</v>
      </c>
      <c r="N301" s="117" t="s">
        <v>156</v>
      </c>
      <c r="O301" s="117" t="s">
        <v>1155</v>
      </c>
    </row>
    <row r="302" spans="1:15" s="122" customFormat="1" ht="19.2">
      <c r="A302" s="835" t="s">
        <v>1215</v>
      </c>
      <c r="B302" s="116">
        <v>224</v>
      </c>
      <c r="C302" s="117" t="s">
        <v>1145</v>
      </c>
      <c r="D302" s="117" t="s">
        <v>155</v>
      </c>
      <c r="E302" s="117" t="s">
        <v>1146</v>
      </c>
      <c r="F302" s="117" t="s">
        <v>1147</v>
      </c>
      <c r="G302" s="117">
        <v>6000</v>
      </c>
      <c r="H302" s="117">
        <v>6800</v>
      </c>
      <c r="I302" s="660">
        <v>22882.5</v>
      </c>
      <c r="J302" s="118">
        <f t="shared" si="12"/>
        <v>22882.5</v>
      </c>
      <c r="K302" s="119">
        <f t="shared" si="13"/>
        <v>5260.3448275862074</v>
      </c>
      <c r="L302" s="120">
        <f t="shared" si="14"/>
        <v>5260.3448275862074</v>
      </c>
      <c r="M302" s="121" t="s">
        <v>1148</v>
      </c>
      <c r="N302" s="117" t="s">
        <v>156</v>
      </c>
      <c r="O302" s="117" t="s">
        <v>1146</v>
      </c>
    </row>
    <row r="303" spans="1:15" s="122" customFormat="1" ht="19.2">
      <c r="A303" s="835"/>
      <c r="B303" s="116">
        <v>224</v>
      </c>
      <c r="C303" s="117" t="s">
        <v>1145</v>
      </c>
      <c r="D303" s="117" t="s">
        <v>155</v>
      </c>
      <c r="E303" s="117" t="s">
        <v>1149</v>
      </c>
      <c r="F303" s="117" t="s">
        <v>1150</v>
      </c>
      <c r="G303" s="117">
        <v>8000</v>
      </c>
      <c r="H303" s="117">
        <v>9000</v>
      </c>
      <c r="I303" s="660">
        <v>35775</v>
      </c>
      <c r="J303" s="118">
        <f t="shared" si="12"/>
        <v>35775</v>
      </c>
      <c r="K303" s="119">
        <f t="shared" si="13"/>
        <v>8224.1379310344837</v>
      </c>
      <c r="L303" s="120">
        <f t="shared" si="14"/>
        <v>8224.1379310344837</v>
      </c>
      <c r="M303" s="121" t="s">
        <v>1148</v>
      </c>
      <c r="N303" s="117" t="s">
        <v>156</v>
      </c>
      <c r="O303" s="117" t="s">
        <v>1149</v>
      </c>
    </row>
    <row r="304" spans="1:15" s="122" customFormat="1" ht="19.2">
      <c r="A304" s="835"/>
      <c r="B304" s="116">
        <v>224</v>
      </c>
      <c r="C304" s="117" t="s">
        <v>1145</v>
      </c>
      <c r="D304" s="117" t="s">
        <v>155</v>
      </c>
      <c r="E304" s="117" t="s">
        <v>1151</v>
      </c>
      <c r="F304" s="117" t="s">
        <v>1152</v>
      </c>
      <c r="G304" s="117">
        <v>10000</v>
      </c>
      <c r="H304" s="117">
        <v>11000</v>
      </c>
      <c r="I304" s="660">
        <v>56497.500000000007</v>
      </c>
      <c r="J304" s="118">
        <f t="shared" si="12"/>
        <v>56497.500000000007</v>
      </c>
      <c r="K304" s="119">
        <f t="shared" si="13"/>
        <v>12987.931034482761</v>
      </c>
      <c r="L304" s="120">
        <f t="shared" si="14"/>
        <v>12987.931034482761</v>
      </c>
      <c r="M304" s="121" t="s">
        <v>1148</v>
      </c>
      <c r="N304" s="117" t="s">
        <v>156</v>
      </c>
      <c r="O304" s="117" t="s">
        <v>1151</v>
      </c>
    </row>
    <row r="305" spans="1:15" s="122" customFormat="1" ht="19.2">
      <c r="A305" s="835"/>
      <c r="B305" s="116">
        <v>224</v>
      </c>
      <c r="C305" s="117" t="s">
        <v>1145</v>
      </c>
      <c r="D305" s="117" t="s">
        <v>155</v>
      </c>
      <c r="E305" s="117" t="s">
        <v>1153</v>
      </c>
      <c r="F305" s="117" t="s">
        <v>1154</v>
      </c>
      <c r="G305" s="117">
        <v>12000</v>
      </c>
      <c r="H305" s="117">
        <v>13000</v>
      </c>
      <c r="I305" s="660">
        <v>87682.5</v>
      </c>
      <c r="J305" s="118">
        <f t="shared" si="12"/>
        <v>87682.5</v>
      </c>
      <c r="K305" s="119">
        <f t="shared" si="13"/>
        <v>20156.896551724141</v>
      </c>
      <c r="L305" s="120">
        <f t="shared" si="14"/>
        <v>20156.896551724141</v>
      </c>
      <c r="M305" s="121" t="s">
        <v>1148</v>
      </c>
      <c r="N305" s="117" t="s">
        <v>156</v>
      </c>
      <c r="O305" s="117" t="s">
        <v>1153</v>
      </c>
    </row>
    <row r="306" spans="1:15" s="122" customFormat="1" ht="19.2">
      <c r="A306" s="835"/>
      <c r="B306" s="116">
        <v>224</v>
      </c>
      <c r="C306" s="117" t="s">
        <v>1145</v>
      </c>
      <c r="D306" s="117" t="s">
        <v>155</v>
      </c>
      <c r="E306" s="117" t="s">
        <v>1155</v>
      </c>
      <c r="F306" s="117" t="s">
        <v>1156</v>
      </c>
      <c r="G306" s="117">
        <v>14000</v>
      </c>
      <c r="H306" s="117">
        <v>15000</v>
      </c>
      <c r="I306" s="661">
        <v>141750</v>
      </c>
      <c r="J306" s="118">
        <f t="shared" si="12"/>
        <v>141750</v>
      </c>
      <c r="K306" s="119">
        <f t="shared" si="13"/>
        <v>32586.206896551728</v>
      </c>
      <c r="L306" s="120">
        <f t="shared" si="14"/>
        <v>32586.206896551728</v>
      </c>
      <c r="M306" s="121" t="s">
        <v>1148</v>
      </c>
      <c r="N306" s="117" t="s">
        <v>156</v>
      </c>
      <c r="O306" s="117" t="s">
        <v>1155</v>
      </c>
    </row>
    <row r="307" spans="1:15" s="122" customFormat="1" ht="19.2">
      <c r="A307" s="835" t="s">
        <v>1216</v>
      </c>
      <c r="B307" s="116">
        <v>224</v>
      </c>
      <c r="C307" s="117" t="s">
        <v>1145</v>
      </c>
      <c r="D307" s="117" t="s">
        <v>155</v>
      </c>
      <c r="E307" s="117" t="s">
        <v>1146</v>
      </c>
      <c r="F307" s="117" t="s">
        <v>1147</v>
      </c>
      <c r="G307" s="117">
        <v>6000</v>
      </c>
      <c r="H307" s="117">
        <v>6800</v>
      </c>
      <c r="I307" s="660">
        <v>26932.5</v>
      </c>
      <c r="J307" s="118">
        <f t="shared" si="12"/>
        <v>26932.5</v>
      </c>
      <c r="K307" s="119">
        <f t="shared" si="13"/>
        <v>6191.3793103448279</v>
      </c>
      <c r="L307" s="120">
        <f t="shared" si="14"/>
        <v>6191.3793103448279</v>
      </c>
      <c r="M307" s="121" t="s">
        <v>1148</v>
      </c>
      <c r="N307" s="117" t="s">
        <v>156</v>
      </c>
      <c r="O307" s="117" t="s">
        <v>1146</v>
      </c>
    </row>
    <row r="308" spans="1:15" s="122" customFormat="1" ht="19.2">
      <c r="A308" s="835"/>
      <c r="B308" s="116">
        <v>224</v>
      </c>
      <c r="C308" s="117" t="s">
        <v>1145</v>
      </c>
      <c r="D308" s="117" t="s">
        <v>155</v>
      </c>
      <c r="E308" s="117" t="s">
        <v>1149</v>
      </c>
      <c r="F308" s="117" t="s">
        <v>1150</v>
      </c>
      <c r="G308" s="117">
        <v>8000</v>
      </c>
      <c r="H308" s="117">
        <v>9000</v>
      </c>
      <c r="I308" s="660">
        <v>43875</v>
      </c>
      <c r="J308" s="118">
        <f t="shared" si="12"/>
        <v>43875</v>
      </c>
      <c r="K308" s="119">
        <f t="shared" si="13"/>
        <v>10086.206896551725</v>
      </c>
      <c r="L308" s="120">
        <f t="shared" si="14"/>
        <v>10086.206896551725</v>
      </c>
      <c r="M308" s="121" t="s">
        <v>1148</v>
      </c>
      <c r="N308" s="117" t="s">
        <v>156</v>
      </c>
      <c r="O308" s="117" t="s">
        <v>1149</v>
      </c>
    </row>
    <row r="309" spans="1:15" s="122" customFormat="1" ht="19.2">
      <c r="A309" s="835"/>
      <c r="B309" s="116">
        <v>224</v>
      </c>
      <c r="C309" s="117" t="s">
        <v>1145</v>
      </c>
      <c r="D309" s="117" t="s">
        <v>155</v>
      </c>
      <c r="E309" s="117" t="s">
        <v>1151</v>
      </c>
      <c r="F309" s="117" t="s">
        <v>1152</v>
      </c>
      <c r="G309" s="117">
        <v>10000</v>
      </c>
      <c r="H309" s="117">
        <v>11000</v>
      </c>
      <c r="I309" s="660">
        <v>70875</v>
      </c>
      <c r="J309" s="118">
        <f t="shared" si="12"/>
        <v>70875</v>
      </c>
      <c r="K309" s="119">
        <f t="shared" si="13"/>
        <v>16293.103448275864</v>
      </c>
      <c r="L309" s="120">
        <f t="shared" si="14"/>
        <v>16293.103448275864</v>
      </c>
      <c r="M309" s="121" t="s">
        <v>1148</v>
      </c>
      <c r="N309" s="117" t="s">
        <v>156</v>
      </c>
      <c r="O309" s="117" t="s">
        <v>1151</v>
      </c>
    </row>
    <row r="310" spans="1:15" s="122" customFormat="1" ht="19.2">
      <c r="A310" s="835"/>
      <c r="B310" s="116">
        <v>224</v>
      </c>
      <c r="C310" s="117" t="s">
        <v>1145</v>
      </c>
      <c r="D310" s="117" t="s">
        <v>155</v>
      </c>
      <c r="E310" s="117" t="s">
        <v>1153</v>
      </c>
      <c r="F310" s="117" t="s">
        <v>1154</v>
      </c>
      <c r="G310" s="117">
        <v>12000</v>
      </c>
      <c r="H310" s="117">
        <v>13000</v>
      </c>
      <c r="I310" s="660">
        <v>110632.5</v>
      </c>
      <c r="J310" s="118">
        <f t="shared" si="12"/>
        <v>110632.5</v>
      </c>
      <c r="K310" s="119">
        <f t="shared" si="13"/>
        <v>25432.758620689656</v>
      </c>
      <c r="L310" s="120">
        <f t="shared" si="14"/>
        <v>25432.758620689656</v>
      </c>
      <c r="M310" s="121" t="s">
        <v>1148</v>
      </c>
      <c r="N310" s="117" t="s">
        <v>156</v>
      </c>
      <c r="O310" s="117" t="s">
        <v>1153</v>
      </c>
    </row>
    <row r="311" spans="1:15" s="122" customFormat="1" ht="19.2">
      <c r="A311" s="835"/>
      <c r="B311" s="116">
        <v>224</v>
      </c>
      <c r="C311" s="117" t="s">
        <v>1145</v>
      </c>
      <c r="D311" s="117" t="s">
        <v>155</v>
      </c>
      <c r="E311" s="117" t="s">
        <v>1155</v>
      </c>
      <c r="F311" s="117" t="s">
        <v>1156</v>
      </c>
      <c r="G311" s="117">
        <v>14000</v>
      </c>
      <c r="H311" s="117">
        <v>15000</v>
      </c>
      <c r="I311" s="661">
        <v>174825</v>
      </c>
      <c r="J311" s="118">
        <f t="shared" si="12"/>
        <v>174825</v>
      </c>
      <c r="K311" s="119">
        <f t="shared" si="13"/>
        <v>40189.655172413797</v>
      </c>
      <c r="L311" s="120">
        <f t="shared" si="14"/>
        <v>40189.655172413797</v>
      </c>
      <c r="M311" s="121" t="s">
        <v>1148</v>
      </c>
      <c r="N311" s="117" t="s">
        <v>156</v>
      </c>
      <c r="O311" s="117" t="s">
        <v>1155</v>
      </c>
    </row>
    <row r="312" spans="1:15" s="122" customFormat="1" ht="19.2">
      <c r="A312" s="835" t="s">
        <v>1217</v>
      </c>
      <c r="B312" s="116">
        <v>224</v>
      </c>
      <c r="C312" s="117" t="s">
        <v>1145</v>
      </c>
      <c r="D312" s="117" t="s">
        <v>155</v>
      </c>
      <c r="E312" s="117" t="s">
        <v>1146</v>
      </c>
      <c r="F312" s="117" t="s">
        <v>1147</v>
      </c>
      <c r="G312" s="117">
        <v>6000</v>
      </c>
      <c r="H312" s="117">
        <v>6800</v>
      </c>
      <c r="I312" s="660">
        <v>22275</v>
      </c>
      <c r="J312" s="118">
        <f t="shared" si="12"/>
        <v>22275</v>
      </c>
      <c r="K312" s="119">
        <f t="shared" si="13"/>
        <v>5120.6896551724139</v>
      </c>
      <c r="L312" s="120">
        <f t="shared" si="14"/>
        <v>5120.6896551724139</v>
      </c>
      <c r="M312" s="121" t="s">
        <v>1148</v>
      </c>
      <c r="N312" s="117" t="s">
        <v>156</v>
      </c>
      <c r="O312" s="117" t="s">
        <v>1146</v>
      </c>
    </row>
    <row r="313" spans="1:15" s="122" customFormat="1" ht="19.2">
      <c r="A313" s="835"/>
      <c r="B313" s="116">
        <v>224</v>
      </c>
      <c r="C313" s="117" t="s">
        <v>1145</v>
      </c>
      <c r="D313" s="117" t="s">
        <v>155</v>
      </c>
      <c r="E313" s="117" t="s">
        <v>1149</v>
      </c>
      <c r="F313" s="117" t="s">
        <v>1150</v>
      </c>
      <c r="G313" s="117">
        <v>8000</v>
      </c>
      <c r="H313" s="117">
        <v>9000</v>
      </c>
      <c r="I313" s="660">
        <v>35437.5</v>
      </c>
      <c r="J313" s="118">
        <f t="shared" si="12"/>
        <v>35437.5</v>
      </c>
      <c r="K313" s="119">
        <f t="shared" si="13"/>
        <v>8146.5517241379321</v>
      </c>
      <c r="L313" s="120">
        <f t="shared" si="14"/>
        <v>8146.5517241379321</v>
      </c>
      <c r="M313" s="121" t="s">
        <v>1148</v>
      </c>
      <c r="N313" s="117" t="s">
        <v>156</v>
      </c>
      <c r="O313" s="117" t="s">
        <v>1149</v>
      </c>
    </row>
    <row r="314" spans="1:15" s="122" customFormat="1" ht="19.2">
      <c r="A314" s="835"/>
      <c r="B314" s="116">
        <v>224</v>
      </c>
      <c r="C314" s="117" t="s">
        <v>1145</v>
      </c>
      <c r="D314" s="117" t="s">
        <v>155</v>
      </c>
      <c r="E314" s="117" t="s">
        <v>1151</v>
      </c>
      <c r="F314" s="117" t="s">
        <v>1152</v>
      </c>
      <c r="G314" s="117">
        <v>10000</v>
      </c>
      <c r="H314" s="117">
        <v>11000</v>
      </c>
      <c r="I314" s="660">
        <v>53325</v>
      </c>
      <c r="J314" s="118">
        <f t="shared" si="12"/>
        <v>53325</v>
      </c>
      <c r="K314" s="119">
        <f t="shared" si="13"/>
        <v>12258.620689655174</v>
      </c>
      <c r="L314" s="120">
        <f t="shared" si="14"/>
        <v>12258.620689655174</v>
      </c>
      <c r="M314" s="121" t="s">
        <v>1148</v>
      </c>
      <c r="N314" s="117" t="s">
        <v>156</v>
      </c>
      <c r="O314" s="117" t="s">
        <v>1151</v>
      </c>
    </row>
    <row r="315" spans="1:15" s="122" customFormat="1" ht="19.2">
      <c r="A315" s="835"/>
      <c r="B315" s="116">
        <v>224</v>
      </c>
      <c r="C315" s="117" t="s">
        <v>1145</v>
      </c>
      <c r="D315" s="117" t="s">
        <v>155</v>
      </c>
      <c r="E315" s="117" t="s">
        <v>1153</v>
      </c>
      <c r="F315" s="117" t="s">
        <v>1154</v>
      </c>
      <c r="G315" s="117">
        <v>12000</v>
      </c>
      <c r="H315" s="117">
        <v>13000</v>
      </c>
      <c r="I315" s="660">
        <v>86737.5</v>
      </c>
      <c r="J315" s="118">
        <f t="shared" si="12"/>
        <v>86737.5</v>
      </c>
      <c r="K315" s="119">
        <f t="shared" si="13"/>
        <v>19939.655172413793</v>
      </c>
      <c r="L315" s="120">
        <f t="shared" si="14"/>
        <v>19939.655172413793</v>
      </c>
      <c r="M315" s="121" t="s">
        <v>1148</v>
      </c>
      <c r="N315" s="117" t="s">
        <v>156</v>
      </c>
      <c r="O315" s="117" t="s">
        <v>1153</v>
      </c>
    </row>
    <row r="316" spans="1:15" s="122" customFormat="1" ht="19.2">
      <c r="A316" s="835"/>
      <c r="B316" s="116">
        <v>224</v>
      </c>
      <c r="C316" s="117" t="s">
        <v>1145</v>
      </c>
      <c r="D316" s="117" t="s">
        <v>155</v>
      </c>
      <c r="E316" s="117" t="s">
        <v>1155</v>
      </c>
      <c r="F316" s="117" t="s">
        <v>1156</v>
      </c>
      <c r="G316" s="117">
        <v>14000</v>
      </c>
      <c r="H316" s="117">
        <v>15000</v>
      </c>
      <c r="I316" s="661">
        <v>134325</v>
      </c>
      <c r="J316" s="118">
        <f t="shared" si="12"/>
        <v>134325</v>
      </c>
      <c r="K316" s="119">
        <f t="shared" si="13"/>
        <v>30879.310344827587</v>
      </c>
      <c r="L316" s="120">
        <f t="shared" si="14"/>
        <v>30879.310344827587</v>
      </c>
      <c r="M316" s="121" t="s">
        <v>1148</v>
      </c>
      <c r="N316" s="117" t="s">
        <v>156</v>
      </c>
      <c r="O316" s="117" t="s">
        <v>1155</v>
      </c>
    </row>
    <row r="317" spans="1:15" s="122" customFormat="1" ht="19.2">
      <c r="A317" s="835" t="s">
        <v>1218</v>
      </c>
      <c r="B317" s="116">
        <v>224</v>
      </c>
      <c r="C317" s="117" t="s">
        <v>1145</v>
      </c>
      <c r="D317" s="117" t="s">
        <v>155</v>
      </c>
      <c r="E317" s="117" t="s">
        <v>1146</v>
      </c>
      <c r="F317" s="117" t="s">
        <v>1147</v>
      </c>
      <c r="G317" s="117">
        <v>6000</v>
      </c>
      <c r="H317" s="117">
        <v>6800</v>
      </c>
      <c r="I317" s="660">
        <v>26932.5</v>
      </c>
      <c r="J317" s="118">
        <f t="shared" si="12"/>
        <v>26932.5</v>
      </c>
      <c r="K317" s="119">
        <f t="shared" si="13"/>
        <v>6191.3793103448279</v>
      </c>
      <c r="L317" s="120">
        <f t="shared" si="14"/>
        <v>6191.3793103448279</v>
      </c>
      <c r="M317" s="121" t="s">
        <v>1148</v>
      </c>
      <c r="N317" s="117" t="s">
        <v>156</v>
      </c>
      <c r="O317" s="117" t="s">
        <v>1146</v>
      </c>
    </row>
    <row r="318" spans="1:15" s="122" customFormat="1" ht="19.2">
      <c r="A318" s="835"/>
      <c r="B318" s="116">
        <v>224</v>
      </c>
      <c r="C318" s="117" t="s">
        <v>1145</v>
      </c>
      <c r="D318" s="117" t="s">
        <v>155</v>
      </c>
      <c r="E318" s="117" t="s">
        <v>1149</v>
      </c>
      <c r="F318" s="117" t="s">
        <v>1150</v>
      </c>
      <c r="G318" s="117">
        <v>8000</v>
      </c>
      <c r="H318" s="117">
        <v>9000</v>
      </c>
      <c r="I318" s="660">
        <v>42187.5</v>
      </c>
      <c r="J318" s="118">
        <f t="shared" si="12"/>
        <v>42187.5</v>
      </c>
      <c r="K318" s="119">
        <f t="shared" si="13"/>
        <v>9698.2758620689656</v>
      </c>
      <c r="L318" s="120">
        <f t="shared" si="14"/>
        <v>9698.2758620689656</v>
      </c>
      <c r="M318" s="121" t="s">
        <v>1148</v>
      </c>
      <c r="N318" s="117" t="s">
        <v>156</v>
      </c>
      <c r="O318" s="117" t="s">
        <v>1149</v>
      </c>
    </row>
    <row r="319" spans="1:15" s="122" customFormat="1" ht="19.2">
      <c r="A319" s="835"/>
      <c r="B319" s="116">
        <v>224</v>
      </c>
      <c r="C319" s="117" t="s">
        <v>1145</v>
      </c>
      <c r="D319" s="117" t="s">
        <v>155</v>
      </c>
      <c r="E319" s="117" t="s">
        <v>1151</v>
      </c>
      <c r="F319" s="117" t="s">
        <v>1152</v>
      </c>
      <c r="G319" s="117">
        <v>10000</v>
      </c>
      <c r="H319" s="117">
        <v>11000</v>
      </c>
      <c r="I319" s="660">
        <v>64732.500000000007</v>
      </c>
      <c r="J319" s="118">
        <f t="shared" si="12"/>
        <v>64732.500000000007</v>
      </c>
      <c r="K319" s="119">
        <f t="shared" si="13"/>
        <v>14881.034482758623</v>
      </c>
      <c r="L319" s="120">
        <f t="shared" si="14"/>
        <v>14881.034482758623</v>
      </c>
      <c r="M319" s="121" t="s">
        <v>1148</v>
      </c>
      <c r="N319" s="117" t="s">
        <v>156</v>
      </c>
      <c r="O319" s="117" t="s">
        <v>1151</v>
      </c>
    </row>
    <row r="320" spans="1:15" s="122" customFormat="1" ht="19.2">
      <c r="A320" s="835"/>
      <c r="B320" s="116">
        <v>224</v>
      </c>
      <c r="C320" s="117" t="s">
        <v>1145</v>
      </c>
      <c r="D320" s="117" t="s">
        <v>155</v>
      </c>
      <c r="E320" s="117" t="s">
        <v>1153</v>
      </c>
      <c r="F320" s="117" t="s">
        <v>1154</v>
      </c>
      <c r="G320" s="117">
        <v>12000</v>
      </c>
      <c r="H320" s="117">
        <v>13000</v>
      </c>
      <c r="I320" s="661">
        <v>97098.75</v>
      </c>
      <c r="J320" s="118">
        <f t="shared" si="12"/>
        <v>97098.75</v>
      </c>
      <c r="K320" s="119">
        <f t="shared" si="13"/>
        <v>22321.551724137931</v>
      </c>
      <c r="L320" s="120">
        <f t="shared" si="14"/>
        <v>22321.551724137931</v>
      </c>
      <c r="M320" s="121" t="s">
        <v>1148</v>
      </c>
      <c r="N320" s="117" t="s">
        <v>156</v>
      </c>
      <c r="O320" s="117" t="s">
        <v>1153</v>
      </c>
    </row>
    <row r="321" spans="1:17" s="122" customFormat="1" ht="19.2">
      <c r="A321" s="835"/>
      <c r="B321" s="116">
        <v>224</v>
      </c>
      <c r="C321" s="117" t="s">
        <v>1145</v>
      </c>
      <c r="D321" s="117" t="s">
        <v>155</v>
      </c>
      <c r="E321" s="117" t="s">
        <v>1155</v>
      </c>
      <c r="F321" s="117" t="s">
        <v>1156</v>
      </c>
      <c r="G321" s="117">
        <v>14000</v>
      </c>
      <c r="H321" s="117">
        <v>15000</v>
      </c>
      <c r="I321" s="661">
        <v>143775</v>
      </c>
      <c r="J321" s="118">
        <f t="shared" si="12"/>
        <v>143775</v>
      </c>
      <c r="K321" s="119">
        <f t="shared" si="13"/>
        <v>33051.724137931036</v>
      </c>
      <c r="L321" s="120">
        <f t="shared" si="14"/>
        <v>33051.724137931036</v>
      </c>
      <c r="M321" s="121" t="s">
        <v>1148</v>
      </c>
      <c r="N321" s="117" t="s">
        <v>156</v>
      </c>
      <c r="O321" s="117" t="s">
        <v>1155</v>
      </c>
    </row>
    <row r="322" spans="1:17" s="122" customFormat="1" ht="19.2">
      <c r="A322" s="835" t="s">
        <v>1219</v>
      </c>
      <c r="B322" s="116">
        <v>224</v>
      </c>
      <c r="C322" s="117" t="s">
        <v>1145</v>
      </c>
      <c r="D322" s="117" t="s">
        <v>155</v>
      </c>
      <c r="E322" s="117" t="s">
        <v>1146</v>
      </c>
      <c r="F322" s="117" t="s">
        <v>1147</v>
      </c>
      <c r="G322" s="117">
        <v>6000</v>
      </c>
      <c r="H322" s="117">
        <v>6800</v>
      </c>
      <c r="I322" s="660">
        <v>24975</v>
      </c>
      <c r="J322" s="118">
        <f t="shared" si="12"/>
        <v>24975</v>
      </c>
      <c r="K322" s="119">
        <f t="shared" si="13"/>
        <v>5741.3793103448279</v>
      </c>
      <c r="L322" s="120">
        <f t="shared" si="14"/>
        <v>5741.3793103448279</v>
      </c>
      <c r="M322" s="121" t="s">
        <v>1148</v>
      </c>
      <c r="N322" s="117" t="s">
        <v>156</v>
      </c>
      <c r="O322" s="117" t="s">
        <v>1146</v>
      </c>
    </row>
    <row r="323" spans="1:17" s="122" customFormat="1" ht="19.2">
      <c r="A323" s="835"/>
      <c r="B323" s="116">
        <v>224</v>
      </c>
      <c r="C323" s="117" t="s">
        <v>1145</v>
      </c>
      <c r="D323" s="117" t="s">
        <v>155</v>
      </c>
      <c r="E323" s="117" t="s">
        <v>1149</v>
      </c>
      <c r="F323" s="117" t="s">
        <v>1150</v>
      </c>
      <c r="G323" s="117">
        <v>8000</v>
      </c>
      <c r="H323" s="117">
        <v>9000</v>
      </c>
      <c r="I323" s="660">
        <v>39082.5</v>
      </c>
      <c r="J323" s="118">
        <f t="shared" si="12"/>
        <v>39082.5</v>
      </c>
      <c r="K323" s="119">
        <f t="shared" si="13"/>
        <v>8984.4827586206902</v>
      </c>
      <c r="L323" s="120">
        <f t="shared" si="14"/>
        <v>8984.4827586206902</v>
      </c>
      <c r="M323" s="121" t="s">
        <v>1148</v>
      </c>
      <c r="N323" s="117" t="s">
        <v>156</v>
      </c>
      <c r="O323" s="117" t="s">
        <v>1149</v>
      </c>
    </row>
    <row r="324" spans="1:17" s="122" customFormat="1" ht="19.2">
      <c r="A324" s="835"/>
      <c r="B324" s="116">
        <v>224</v>
      </c>
      <c r="C324" s="117" t="s">
        <v>1145</v>
      </c>
      <c r="D324" s="117" t="s">
        <v>155</v>
      </c>
      <c r="E324" s="117" t="s">
        <v>1151</v>
      </c>
      <c r="F324" s="117" t="s">
        <v>1152</v>
      </c>
      <c r="G324" s="117">
        <v>10000</v>
      </c>
      <c r="H324" s="117">
        <v>11000</v>
      </c>
      <c r="I324" s="660">
        <v>66825</v>
      </c>
      <c r="J324" s="118">
        <f t="shared" si="12"/>
        <v>66825</v>
      </c>
      <c r="K324" s="119">
        <f t="shared" si="13"/>
        <v>15362.068965517243</v>
      </c>
      <c r="L324" s="120">
        <f t="shared" si="14"/>
        <v>15362.068965517243</v>
      </c>
      <c r="M324" s="121" t="s">
        <v>1148</v>
      </c>
      <c r="N324" s="117" t="s">
        <v>156</v>
      </c>
      <c r="O324" s="117" t="s">
        <v>1151</v>
      </c>
    </row>
    <row r="325" spans="1:17" s="122" customFormat="1" ht="19.2">
      <c r="A325" s="835"/>
      <c r="B325" s="116">
        <v>224</v>
      </c>
      <c r="C325" s="117" t="s">
        <v>1145</v>
      </c>
      <c r="D325" s="117" t="s">
        <v>155</v>
      </c>
      <c r="E325" s="117" t="s">
        <v>1153</v>
      </c>
      <c r="F325" s="117" t="s">
        <v>1154</v>
      </c>
      <c r="G325" s="117">
        <v>12000</v>
      </c>
      <c r="H325" s="117">
        <v>13000</v>
      </c>
      <c r="I325" s="660">
        <v>106582.5</v>
      </c>
      <c r="J325" s="118">
        <f t="shared" si="12"/>
        <v>106582.5</v>
      </c>
      <c r="K325" s="119">
        <f t="shared" si="13"/>
        <v>24501.724137931036</v>
      </c>
      <c r="L325" s="120">
        <f t="shared" si="14"/>
        <v>24501.724137931036</v>
      </c>
      <c r="M325" s="121" t="s">
        <v>1148</v>
      </c>
      <c r="N325" s="117" t="s">
        <v>156</v>
      </c>
      <c r="O325" s="117" t="s">
        <v>1153</v>
      </c>
    </row>
    <row r="326" spans="1:17" s="122" customFormat="1" ht="19.2">
      <c r="A326" s="835"/>
      <c r="B326" s="116">
        <v>224</v>
      </c>
      <c r="C326" s="117" t="s">
        <v>1145</v>
      </c>
      <c r="D326" s="117" t="s">
        <v>155</v>
      </c>
      <c r="E326" s="117" t="s">
        <v>1155</v>
      </c>
      <c r="F326" s="117" t="s">
        <v>1156</v>
      </c>
      <c r="G326" s="117">
        <v>14000</v>
      </c>
      <c r="H326" s="117">
        <v>15000</v>
      </c>
      <c r="I326" s="661">
        <v>168750</v>
      </c>
      <c r="J326" s="118">
        <f t="shared" si="12"/>
        <v>168750</v>
      </c>
      <c r="K326" s="119">
        <f t="shared" si="13"/>
        <v>38793.103448275862</v>
      </c>
      <c r="L326" s="120">
        <f t="shared" si="14"/>
        <v>38793.103448275862</v>
      </c>
      <c r="M326" s="121" t="s">
        <v>1148</v>
      </c>
      <c r="N326" s="117" t="s">
        <v>156</v>
      </c>
      <c r="O326" s="117" t="s">
        <v>1155</v>
      </c>
    </row>
    <row r="327" spans="1:17" s="122" customFormat="1" ht="19.2">
      <c r="A327" s="835" t="s">
        <v>1220</v>
      </c>
      <c r="B327" s="116">
        <v>224</v>
      </c>
      <c r="C327" s="117" t="s">
        <v>1145</v>
      </c>
      <c r="D327" s="117" t="s">
        <v>155</v>
      </c>
      <c r="E327" s="117" t="s">
        <v>1146</v>
      </c>
      <c r="F327" s="117" t="s">
        <v>1147</v>
      </c>
      <c r="G327" s="117">
        <v>6000</v>
      </c>
      <c r="H327" s="117">
        <v>6800</v>
      </c>
      <c r="I327" s="660">
        <v>22275</v>
      </c>
      <c r="J327" s="118">
        <f t="shared" ref="J327:J390" si="15">I327-(I327*$K$2)</f>
        <v>22275</v>
      </c>
      <c r="K327" s="119">
        <f t="shared" ref="K327:K390" si="16">I327/$M$2</f>
        <v>5120.6896551724139</v>
      </c>
      <c r="L327" s="120">
        <f t="shared" ref="L327:L390" si="17">K327-(K327*$K$2)</f>
        <v>5120.6896551724139</v>
      </c>
      <c r="M327" s="121" t="s">
        <v>1148</v>
      </c>
      <c r="N327" s="117" t="s">
        <v>156</v>
      </c>
      <c r="O327" s="117" t="s">
        <v>1146</v>
      </c>
    </row>
    <row r="328" spans="1:17" s="122" customFormat="1" ht="19.2">
      <c r="A328" s="835"/>
      <c r="B328" s="116">
        <v>224</v>
      </c>
      <c r="C328" s="117" t="s">
        <v>1145</v>
      </c>
      <c r="D328" s="117" t="s">
        <v>155</v>
      </c>
      <c r="E328" s="117" t="s">
        <v>1149</v>
      </c>
      <c r="F328" s="117" t="s">
        <v>1150</v>
      </c>
      <c r="G328" s="117">
        <v>8000</v>
      </c>
      <c r="H328" s="117">
        <v>9000</v>
      </c>
      <c r="I328" s="660">
        <v>35437.5</v>
      </c>
      <c r="J328" s="118">
        <f t="shared" si="15"/>
        <v>35437.5</v>
      </c>
      <c r="K328" s="119">
        <f t="shared" si="16"/>
        <v>8146.5517241379321</v>
      </c>
      <c r="L328" s="120">
        <f t="shared" si="17"/>
        <v>8146.5517241379321</v>
      </c>
      <c r="M328" s="121" t="s">
        <v>1148</v>
      </c>
      <c r="N328" s="117" t="s">
        <v>156</v>
      </c>
      <c r="O328" s="117" t="s">
        <v>1149</v>
      </c>
    </row>
    <row r="329" spans="1:17" s="122" customFormat="1" ht="19.2">
      <c r="A329" s="835"/>
      <c r="B329" s="116">
        <v>224</v>
      </c>
      <c r="C329" s="117" t="s">
        <v>1145</v>
      </c>
      <c r="D329" s="117" t="s">
        <v>155</v>
      </c>
      <c r="E329" s="117" t="s">
        <v>1151</v>
      </c>
      <c r="F329" s="117" t="s">
        <v>1152</v>
      </c>
      <c r="G329" s="117">
        <v>10000</v>
      </c>
      <c r="H329" s="117">
        <v>11000</v>
      </c>
      <c r="I329" s="660">
        <v>53325</v>
      </c>
      <c r="J329" s="118">
        <f t="shared" si="15"/>
        <v>53325</v>
      </c>
      <c r="K329" s="119">
        <f t="shared" si="16"/>
        <v>12258.620689655174</v>
      </c>
      <c r="L329" s="120">
        <f t="shared" si="17"/>
        <v>12258.620689655174</v>
      </c>
      <c r="M329" s="121" t="s">
        <v>1148</v>
      </c>
      <c r="N329" s="117" t="s">
        <v>156</v>
      </c>
      <c r="O329" s="124" t="s">
        <v>1151</v>
      </c>
    </row>
    <row r="330" spans="1:17" s="122" customFormat="1" ht="19.2">
      <c r="A330" s="835"/>
      <c r="B330" s="116">
        <v>224</v>
      </c>
      <c r="C330" s="117" t="s">
        <v>1145</v>
      </c>
      <c r="D330" s="117" t="s">
        <v>155</v>
      </c>
      <c r="E330" s="117" t="s">
        <v>1153</v>
      </c>
      <c r="F330" s="117" t="s">
        <v>1154</v>
      </c>
      <c r="G330" s="117">
        <v>12000</v>
      </c>
      <c r="H330" s="117">
        <v>13000</v>
      </c>
      <c r="I330" s="660">
        <v>86737.5</v>
      </c>
      <c r="J330" s="118">
        <f t="shared" si="15"/>
        <v>86737.5</v>
      </c>
      <c r="K330" s="119">
        <f t="shared" si="16"/>
        <v>19939.655172413793</v>
      </c>
      <c r="L330" s="120">
        <f t="shared" si="17"/>
        <v>19939.655172413793</v>
      </c>
      <c r="M330" s="121" t="s">
        <v>1148</v>
      </c>
      <c r="N330" s="125" t="s">
        <v>156</v>
      </c>
      <c r="O330" s="117" t="s">
        <v>1153</v>
      </c>
      <c r="P330" s="126"/>
      <c r="Q330" s="126"/>
    </row>
    <row r="331" spans="1:17" s="122" customFormat="1" ht="19.2">
      <c r="A331" s="835"/>
      <c r="B331" s="116">
        <v>224</v>
      </c>
      <c r="C331" s="117" t="s">
        <v>1145</v>
      </c>
      <c r="D331" s="117" t="s">
        <v>155</v>
      </c>
      <c r="E331" s="117" t="s">
        <v>1155</v>
      </c>
      <c r="F331" s="117" t="s">
        <v>1156</v>
      </c>
      <c r="G331" s="117">
        <v>14000</v>
      </c>
      <c r="H331" s="117">
        <v>15000</v>
      </c>
      <c r="I331" s="661">
        <v>134325</v>
      </c>
      <c r="J331" s="118">
        <f t="shared" si="15"/>
        <v>134325</v>
      </c>
      <c r="K331" s="119">
        <f t="shared" si="16"/>
        <v>30879.310344827587</v>
      </c>
      <c r="L331" s="120">
        <f t="shared" si="17"/>
        <v>30879.310344827587</v>
      </c>
      <c r="M331" s="121" t="s">
        <v>1148</v>
      </c>
      <c r="N331" s="125" t="s">
        <v>156</v>
      </c>
      <c r="O331" s="117" t="s">
        <v>1155</v>
      </c>
      <c r="P331" s="126"/>
      <c r="Q331" s="126"/>
    </row>
    <row r="332" spans="1:17" s="122" customFormat="1" ht="19.2">
      <c r="A332" s="835" t="s">
        <v>1221</v>
      </c>
      <c r="B332" s="116">
        <v>224</v>
      </c>
      <c r="C332" s="117" t="s">
        <v>1145</v>
      </c>
      <c r="D332" s="117" t="s">
        <v>155</v>
      </c>
      <c r="E332" s="117" t="s">
        <v>1146</v>
      </c>
      <c r="F332" s="117" t="s">
        <v>1147</v>
      </c>
      <c r="G332" s="117">
        <v>6000</v>
      </c>
      <c r="H332" s="117">
        <v>6800</v>
      </c>
      <c r="I332" s="660">
        <v>22275</v>
      </c>
      <c r="J332" s="118">
        <f t="shared" si="15"/>
        <v>22275</v>
      </c>
      <c r="K332" s="119">
        <f t="shared" si="16"/>
        <v>5120.6896551724139</v>
      </c>
      <c r="L332" s="120">
        <f t="shared" si="17"/>
        <v>5120.6896551724139</v>
      </c>
      <c r="M332" s="121" t="s">
        <v>1148</v>
      </c>
      <c r="N332" s="125" t="s">
        <v>156</v>
      </c>
      <c r="O332" s="117" t="s">
        <v>1146</v>
      </c>
      <c r="P332" s="127"/>
      <c r="Q332" s="126"/>
    </row>
    <row r="333" spans="1:17" s="122" customFormat="1" ht="19.2">
      <c r="A333" s="835"/>
      <c r="B333" s="116">
        <v>224</v>
      </c>
      <c r="C333" s="117" t="s">
        <v>1145</v>
      </c>
      <c r="D333" s="117" t="s">
        <v>155</v>
      </c>
      <c r="E333" s="117" t="s">
        <v>1149</v>
      </c>
      <c r="F333" s="117" t="s">
        <v>1150</v>
      </c>
      <c r="G333" s="117">
        <v>8000</v>
      </c>
      <c r="H333" s="117">
        <v>9000</v>
      </c>
      <c r="I333" s="660">
        <v>35437.5</v>
      </c>
      <c r="J333" s="118">
        <f t="shared" si="15"/>
        <v>35437.5</v>
      </c>
      <c r="K333" s="119">
        <f t="shared" si="16"/>
        <v>8146.5517241379321</v>
      </c>
      <c r="L333" s="120">
        <f t="shared" si="17"/>
        <v>8146.5517241379321</v>
      </c>
      <c r="M333" s="121" t="s">
        <v>1148</v>
      </c>
      <c r="N333" s="125" t="s">
        <v>156</v>
      </c>
      <c r="O333" s="117" t="s">
        <v>1149</v>
      </c>
      <c r="P333" s="127"/>
      <c r="Q333" s="126"/>
    </row>
    <row r="334" spans="1:17" s="122" customFormat="1" ht="19.2">
      <c r="A334" s="835"/>
      <c r="B334" s="116">
        <v>224</v>
      </c>
      <c r="C334" s="117" t="s">
        <v>1145</v>
      </c>
      <c r="D334" s="117" t="s">
        <v>155</v>
      </c>
      <c r="E334" s="117" t="s">
        <v>1151</v>
      </c>
      <c r="F334" s="117" t="s">
        <v>1152</v>
      </c>
      <c r="G334" s="117">
        <v>10000</v>
      </c>
      <c r="H334" s="117">
        <v>11000</v>
      </c>
      <c r="I334" s="660">
        <v>53325</v>
      </c>
      <c r="J334" s="118">
        <f t="shared" si="15"/>
        <v>53325</v>
      </c>
      <c r="K334" s="119">
        <f t="shared" si="16"/>
        <v>12258.620689655174</v>
      </c>
      <c r="L334" s="120">
        <f t="shared" si="17"/>
        <v>12258.620689655174</v>
      </c>
      <c r="M334" s="121" t="s">
        <v>1148</v>
      </c>
      <c r="N334" s="125" t="s">
        <v>156</v>
      </c>
      <c r="O334" s="117" t="s">
        <v>1151</v>
      </c>
      <c r="P334" s="127"/>
      <c r="Q334" s="126"/>
    </row>
    <row r="335" spans="1:17" s="122" customFormat="1" ht="19.2">
      <c r="A335" s="835"/>
      <c r="B335" s="116">
        <v>224</v>
      </c>
      <c r="C335" s="117" t="s">
        <v>1145</v>
      </c>
      <c r="D335" s="117" t="s">
        <v>155</v>
      </c>
      <c r="E335" s="117" t="s">
        <v>1153</v>
      </c>
      <c r="F335" s="117" t="s">
        <v>1154</v>
      </c>
      <c r="G335" s="117">
        <v>12000</v>
      </c>
      <c r="H335" s="117">
        <v>13000</v>
      </c>
      <c r="I335" s="660">
        <v>86737.5</v>
      </c>
      <c r="J335" s="118">
        <f t="shared" si="15"/>
        <v>86737.5</v>
      </c>
      <c r="K335" s="119">
        <f t="shared" si="16"/>
        <v>19939.655172413793</v>
      </c>
      <c r="L335" s="120">
        <f t="shared" si="17"/>
        <v>19939.655172413793</v>
      </c>
      <c r="M335" s="121" t="s">
        <v>1148</v>
      </c>
      <c r="N335" s="125" t="s">
        <v>156</v>
      </c>
      <c r="O335" s="117" t="s">
        <v>1153</v>
      </c>
      <c r="P335" s="128"/>
      <c r="Q335" s="126"/>
    </row>
    <row r="336" spans="1:17" s="122" customFormat="1" ht="19.2">
      <c r="A336" s="835"/>
      <c r="B336" s="116">
        <v>224</v>
      </c>
      <c r="C336" s="117" t="s">
        <v>1145</v>
      </c>
      <c r="D336" s="117" t="s">
        <v>155</v>
      </c>
      <c r="E336" s="117" t="s">
        <v>1155</v>
      </c>
      <c r="F336" s="117" t="s">
        <v>1156</v>
      </c>
      <c r="G336" s="117">
        <v>14000</v>
      </c>
      <c r="H336" s="117">
        <v>15000</v>
      </c>
      <c r="I336" s="661">
        <v>134325</v>
      </c>
      <c r="J336" s="118">
        <f t="shared" si="15"/>
        <v>134325</v>
      </c>
      <c r="K336" s="119">
        <f t="shared" si="16"/>
        <v>30879.310344827587</v>
      </c>
      <c r="L336" s="120">
        <f t="shared" si="17"/>
        <v>30879.310344827587</v>
      </c>
      <c r="M336" s="121" t="s">
        <v>1148</v>
      </c>
      <c r="N336" s="125" t="s">
        <v>156</v>
      </c>
      <c r="O336" s="117" t="s">
        <v>1155</v>
      </c>
      <c r="P336" s="128"/>
      <c r="Q336" s="126"/>
    </row>
    <row r="337" spans="1:17" s="122" customFormat="1" ht="19.2">
      <c r="A337" s="835" t="s">
        <v>1222</v>
      </c>
      <c r="B337" s="116">
        <v>224</v>
      </c>
      <c r="C337" s="117" t="s">
        <v>1145</v>
      </c>
      <c r="D337" s="117" t="s">
        <v>155</v>
      </c>
      <c r="E337" s="117" t="s">
        <v>1146</v>
      </c>
      <c r="F337" s="117" t="s">
        <v>1147</v>
      </c>
      <c r="G337" s="117">
        <v>6000</v>
      </c>
      <c r="H337" s="117">
        <v>6800</v>
      </c>
      <c r="I337" s="660">
        <v>22275</v>
      </c>
      <c r="J337" s="118">
        <f t="shared" si="15"/>
        <v>22275</v>
      </c>
      <c r="K337" s="119">
        <f t="shared" si="16"/>
        <v>5120.6896551724139</v>
      </c>
      <c r="L337" s="120">
        <f t="shared" si="17"/>
        <v>5120.6896551724139</v>
      </c>
      <c r="M337" s="121" t="s">
        <v>1148</v>
      </c>
      <c r="N337" s="125" t="s">
        <v>156</v>
      </c>
      <c r="O337" s="117" t="s">
        <v>1146</v>
      </c>
      <c r="P337" s="126"/>
      <c r="Q337" s="126"/>
    </row>
    <row r="338" spans="1:17" s="122" customFormat="1" ht="19.2">
      <c r="A338" s="835"/>
      <c r="B338" s="116">
        <v>224</v>
      </c>
      <c r="C338" s="117" t="s">
        <v>1145</v>
      </c>
      <c r="D338" s="117" t="s">
        <v>155</v>
      </c>
      <c r="E338" s="117" t="s">
        <v>1149</v>
      </c>
      <c r="F338" s="117" t="s">
        <v>1150</v>
      </c>
      <c r="G338" s="117">
        <v>8000</v>
      </c>
      <c r="H338" s="117">
        <v>9000</v>
      </c>
      <c r="I338" s="660">
        <v>35437.5</v>
      </c>
      <c r="J338" s="118">
        <f t="shared" si="15"/>
        <v>35437.5</v>
      </c>
      <c r="K338" s="119">
        <f t="shared" si="16"/>
        <v>8146.5517241379321</v>
      </c>
      <c r="L338" s="120">
        <f t="shared" si="17"/>
        <v>8146.5517241379321</v>
      </c>
      <c r="M338" s="121" t="s">
        <v>1148</v>
      </c>
      <c r="N338" s="117" t="s">
        <v>156</v>
      </c>
      <c r="O338" s="129" t="s">
        <v>1149</v>
      </c>
    </row>
    <row r="339" spans="1:17" s="122" customFormat="1" ht="19.2">
      <c r="A339" s="835"/>
      <c r="B339" s="116">
        <v>224</v>
      </c>
      <c r="C339" s="117" t="s">
        <v>1145</v>
      </c>
      <c r="D339" s="117" t="s">
        <v>155</v>
      </c>
      <c r="E339" s="117" t="s">
        <v>1151</v>
      </c>
      <c r="F339" s="117" t="s">
        <v>1152</v>
      </c>
      <c r="G339" s="117">
        <v>10000</v>
      </c>
      <c r="H339" s="117">
        <v>11000</v>
      </c>
      <c r="I339" s="660">
        <v>53325</v>
      </c>
      <c r="J339" s="118">
        <f t="shared" si="15"/>
        <v>53325</v>
      </c>
      <c r="K339" s="119">
        <f t="shared" si="16"/>
        <v>12258.620689655174</v>
      </c>
      <c r="L339" s="120">
        <f t="shared" si="17"/>
        <v>12258.620689655174</v>
      </c>
      <c r="M339" s="121" t="s">
        <v>1148</v>
      </c>
      <c r="N339" s="117" t="s">
        <v>156</v>
      </c>
      <c r="O339" s="117" t="s">
        <v>1151</v>
      </c>
    </row>
    <row r="340" spans="1:17" s="122" customFormat="1" ht="19.2">
      <c r="A340" s="835"/>
      <c r="B340" s="116">
        <v>224</v>
      </c>
      <c r="C340" s="117" t="s">
        <v>1145</v>
      </c>
      <c r="D340" s="117" t="s">
        <v>155</v>
      </c>
      <c r="E340" s="117" t="s">
        <v>1153</v>
      </c>
      <c r="F340" s="117" t="s">
        <v>1154</v>
      </c>
      <c r="G340" s="117">
        <v>12000</v>
      </c>
      <c r="H340" s="117">
        <v>13000</v>
      </c>
      <c r="I340" s="660">
        <v>86737.5</v>
      </c>
      <c r="J340" s="118">
        <f t="shared" si="15"/>
        <v>86737.5</v>
      </c>
      <c r="K340" s="119">
        <f t="shared" si="16"/>
        <v>19939.655172413793</v>
      </c>
      <c r="L340" s="120">
        <f t="shared" si="17"/>
        <v>19939.655172413793</v>
      </c>
      <c r="M340" s="121" t="s">
        <v>1148</v>
      </c>
      <c r="N340" s="117" t="s">
        <v>156</v>
      </c>
      <c r="O340" s="117" t="s">
        <v>1153</v>
      </c>
    </row>
    <row r="341" spans="1:17" s="122" customFormat="1" ht="19.2">
      <c r="A341" s="835"/>
      <c r="B341" s="116">
        <v>224</v>
      </c>
      <c r="C341" s="117" t="s">
        <v>1145</v>
      </c>
      <c r="D341" s="117" t="s">
        <v>155</v>
      </c>
      <c r="E341" s="117" t="s">
        <v>1155</v>
      </c>
      <c r="F341" s="117" t="s">
        <v>1156</v>
      </c>
      <c r="G341" s="117">
        <v>14000</v>
      </c>
      <c r="H341" s="117">
        <v>15000</v>
      </c>
      <c r="I341" s="661">
        <v>134325</v>
      </c>
      <c r="J341" s="118">
        <f t="shared" si="15"/>
        <v>134325</v>
      </c>
      <c r="K341" s="119">
        <f t="shared" si="16"/>
        <v>30879.310344827587</v>
      </c>
      <c r="L341" s="120">
        <f t="shared" si="17"/>
        <v>30879.310344827587</v>
      </c>
      <c r="M341" s="121" t="s">
        <v>1148</v>
      </c>
      <c r="N341" s="117" t="s">
        <v>156</v>
      </c>
      <c r="O341" s="117" t="s">
        <v>1155</v>
      </c>
    </row>
    <row r="342" spans="1:17" s="122" customFormat="1" ht="19.2">
      <c r="A342" s="835" t="s">
        <v>1223</v>
      </c>
      <c r="B342" s="116">
        <v>225</v>
      </c>
      <c r="C342" s="117" t="s">
        <v>1145</v>
      </c>
      <c r="D342" s="117" t="s">
        <v>155</v>
      </c>
      <c r="E342" s="117" t="s">
        <v>1146</v>
      </c>
      <c r="F342" s="117" t="s">
        <v>1147</v>
      </c>
      <c r="G342" s="117">
        <v>6000</v>
      </c>
      <c r="H342" s="117">
        <v>6800</v>
      </c>
      <c r="I342" s="660">
        <v>26325</v>
      </c>
      <c r="J342" s="118">
        <f t="shared" si="15"/>
        <v>26325</v>
      </c>
      <c r="K342" s="119">
        <f t="shared" si="16"/>
        <v>6051.7241379310353</v>
      </c>
      <c r="L342" s="120">
        <f t="shared" si="17"/>
        <v>6051.7241379310353</v>
      </c>
      <c r="M342" s="121" t="s">
        <v>1148</v>
      </c>
      <c r="N342" s="117" t="s">
        <v>156</v>
      </c>
      <c r="O342" s="117" t="s">
        <v>1146</v>
      </c>
    </row>
    <row r="343" spans="1:17" s="122" customFormat="1" ht="19.2">
      <c r="A343" s="835"/>
      <c r="B343" s="116">
        <v>225</v>
      </c>
      <c r="C343" s="117" t="s">
        <v>1145</v>
      </c>
      <c r="D343" s="117" t="s">
        <v>155</v>
      </c>
      <c r="E343" s="117" t="s">
        <v>1149</v>
      </c>
      <c r="F343" s="117" t="s">
        <v>1150</v>
      </c>
      <c r="G343" s="117">
        <v>8000</v>
      </c>
      <c r="H343" s="117">
        <v>9000</v>
      </c>
      <c r="I343" s="660">
        <v>42187.5</v>
      </c>
      <c r="J343" s="118">
        <f t="shared" si="15"/>
        <v>42187.5</v>
      </c>
      <c r="K343" s="119">
        <f t="shared" si="16"/>
        <v>9698.2758620689656</v>
      </c>
      <c r="L343" s="120">
        <f t="shared" si="17"/>
        <v>9698.2758620689656</v>
      </c>
      <c r="M343" s="121" t="s">
        <v>1148</v>
      </c>
      <c r="N343" s="117" t="s">
        <v>156</v>
      </c>
      <c r="O343" s="117" t="s">
        <v>1149</v>
      </c>
    </row>
    <row r="344" spans="1:17" s="122" customFormat="1" ht="19.2">
      <c r="A344" s="835"/>
      <c r="B344" s="116">
        <v>225</v>
      </c>
      <c r="C344" s="117" t="s">
        <v>1145</v>
      </c>
      <c r="D344" s="117" t="s">
        <v>155</v>
      </c>
      <c r="E344" s="117" t="s">
        <v>1151</v>
      </c>
      <c r="F344" s="117" t="s">
        <v>1152</v>
      </c>
      <c r="G344" s="117">
        <v>10000</v>
      </c>
      <c r="H344" s="117">
        <v>11000</v>
      </c>
      <c r="I344" s="660">
        <v>67479.75</v>
      </c>
      <c r="J344" s="118">
        <f t="shared" si="15"/>
        <v>67479.75</v>
      </c>
      <c r="K344" s="119">
        <f t="shared" si="16"/>
        <v>15512.586206896553</v>
      </c>
      <c r="L344" s="120">
        <f t="shared" si="17"/>
        <v>15512.586206896553</v>
      </c>
      <c r="M344" s="121" t="s">
        <v>1148</v>
      </c>
      <c r="N344" s="117" t="s">
        <v>156</v>
      </c>
      <c r="O344" s="117" t="s">
        <v>1151</v>
      </c>
    </row>
    <row r="345" spans="1:17" s="122" customFormat="1" ht="19.2">
      <c r="A345" s="835"/>
      <c r="B345" s="116">
        <v>225</v>
      </c>
      <c r="C345" s="117" t="s">
        <v>1145</v>
      </c>
      <c r="D345" s="117" t="s">
        <v>155</v>
      </c>
      <c r="E345" s="117" t="s">
        <v>1153</v>
      </c>
      <c r="F345" s="117" t="s">
        <v>1154</v>
      </c>
      <c r="G345" s="117">
        <v>12000</v>
      </c>
      <c r="H345" s="117">
        <v>13000</v>
      </c>
      <c r="I345" s="660">
        <v>107966.25</v>
      </c>
      <c r="J345" s="118">
        <f t="shared" si="15"/>
        <v>107966.25</v>
      </c>
      <c r="K345" s="119">
        <f t="shared" si="16"/>
        <v>24819.827586206899</v>
      </c>
      <c r="L345" s="120">
        <f t="shared" si="17"/>
        <v>24819.827586206899</v>
      </c>
      <c r="M345" s="121" t="s">
        <v>1148</v>
      </c>
      <c r="N345" s="117" t="s">
        <v>156</v>
      </c>
      <c r="O345" s="117" t="s">
        <v>1153</v>
      </c>
    </row>
    <row r="346" spans="1:17" s="122" customFormat="1" ht="19.2">
      <c r="A346" s="835"/>
      <c r="B346" s="116">
        <v>225</v>
      </c>
      <c r="C346" s="117" t="s">
        <v>1145</v>
      </c>
      <c r="D346" s="117" t="s">
        <v>155</v>
      </c>
      <c r="E346" s="117" t="s">
        <v>1155</v>
      </c>
      <c r="F346" s="117" t="s">
        <v>1156</v>
      </c>
      <c r="G346" s="117">
        <v>14000</v>
      </c>
      <c r="H346" s="117">
        <v>15000</v>
      </c>
      <c r="I346" s="661">
        <v>173475</v>
      </c>
      <c r="J346" s="118">
        <f t="shared" si="15"/>
        <v>173475</v>
      </c>
      <c r="K346" s="119">
        <f t="shared" si="16"/>
        <v>39879.310344827587</v>
      </c>
      <c r="L346" s="120">
        <f t="shared" si="17"/>
        <v>39879.310344827587</v>
      </c>
      <c r="M346" s="121" t="s">
        <v>1148</v>
      </c>
      <c r="N346" s="117" t="s">
        <v>156</v>
      </c>
      <c r="O346" s="117" t="s">
        <v>1155</v>
      </c>
    </row>
    <row r="347" spans="1:17" s="122" customFormat="1" ht="19.2">
      <c r="A347" s="835" t="s">
        <v>1224</v>
      </c>
      <c r="B347" s="116">
        <v>226</v>
      </c>
      <c r="C347" s="117" t="s">
        <v>1145</v>
      </c>
      <c r="D347" s="117" t="s">
        <v>155</v>
      </c>
      <c r="E347" s="117" t="s">
        <v>1146</v>
      </c>
      <c r="F347" s="117" t="s">
        <v>1147</v>
      </c>
      <c r="G347" s="117">
        <v>6000</v>
      </c>
      <c r="H347" s="117">
        <v>6800</v>
      </c>
      <c r="I347" s="660">
        <v>25582.5</v>
      </c>
      <c r="J347" s="118">
        <f t="shared" si="15"/>
        <v>25582.5</v>
      </c>
      <c r="K347" s="119">
        <f t="shared" si="16"/>
        <v>5881.0344827586214</v>
      </c>
      <c r="L347" s="120">
        <f t="shared" si="17"/>
        <v>5881.0344827586214</v>
      </c>
      <c r="M347" s="121" t="s">
        <v>1148</v>
      </c>
      <c r="N347" s="117" t="s">
        <v>156</v>
      </c>
      <c r="O347" s="117" t="s">
        <v>1146</v>
      </c>
    </row>
    <row r="348" spans="1:17" s="122" customFormat="1" ht="19.2">
      <c r="A348" s="835"/>
      <c r="B348" s="116">
        <v>226</v>
      </c>
      <c r="C348" s="117" t="s">
        <v>1145</v>
      </c>
      <c r="D348" s="117" t="s">
        <v>155</v>
      </c>
      <c r="E348" s="117" t="s">
        <v>1149</v>
      </c>
      <c r="F348" s="117" t="s">
        <v>1150</v>
      </c>
      <c r="G348" s="117">
        <v>8000</v>
      </c>
      <c r="H348" s="117">
        <v>9000</v>
      </c>
      <c r="I348" s="660">
        <v>40432.5</v>
      </c>
      <c r="J348" s="118">
        <f t="shared" si="15"/>
        <v>40432.5</v>
      </c>
      <c r="K348" s="119">
        <f t="shared" si="16"/>
        <v>9294.8275862068967</v>
      </c>
      <c r="L348" s="120">
        <f t="shared" si="17"/>
        <v>9294.8275862068967</v>
      </c>
      <c r="M348" s="121" t="s">
        <v>1148</v>
      </c>
      <c r="N348" s="117" t="s">
        <v>156</v>
      </c>
      <c r="O348" s="117" t="s">
        <v>1149</v>
      </c>
    </row>
    <row r="349" spans="1:17" s="122" customFormat="1" ht="19.2">
      <c r="A349" s="835"/>
      <c r="B349" s="116">
        <v>226</v>
      </c>
      <c r="C349" s="117" t="s">
        <v>1145</v>
      </c>
      <c r="D349" s="117" t="s">
        <v>155</v>
      </c>
      <c r="E349" s="117" t="s">
        <v>1151</v>
      </c>
      <c r="F349" s="117" t="s">
        <v>1152</v>
      </c>
      <c r="G349" s="117">
        <v>10000</v>
      </c>
      <c r="H349" s="117">
        <v>11000</v>
      </c>
      <c r="I349" s="660">
        <v>60743.250000000007</v>
      </c>
      <c r="J349" s="118">
        <f t="shared" si="15"/>
        <v>60743.250000000007</v>
      </c>
      <c r="K349" s="119">
        <f t="shared" si="16"/>
        <v>13963.965517241382</v>
      </c>
      <c r="L349" s="120">
        <f t="shared" si="17"/>
        <v>13963.965517241382</v>
      </c>
      <c r="M349" s="121" t="s">
        <v>1148</v>
      </c>
      <c r="N349" s="117" t="s">
        <v>156</v>
      </c>
      <c r="O349" s="117" t="s">
        <v>1151</v>
      </c>
    </row>
    <row r="350" spans="1:17" s="122" customFormat="1" ht="19.2">
      <c r="A350" s="835"/>
      <c r="B350" s="116">
        <v>226</v>
      </c>
      <c r="C350" s="117" t="s">
        <v>1145</v>
      </c>
      <c r="D350" s="117" t="s">
        <v>155</v>
      </c>
      <c r="E350" s="117" t="s">
        <v>1153</v>
      </c>
      <c r="F350" s="117" t="s">
        <v>1154</v>
      </c>
      <c r="G350" s="117">
        <v>12000</v>
      </c>
      <c r="H350" s="117">
        <v>13000</v>
      </c>
      <c r="I350" s="661">
        <v>93825</v>
      </c>
      <c r="J350" s="118">
        <f t="shared" si="15"/>
        <v>93825</v>
      </c>
      <c r="K350" s="119">
        <f t="shared" si="16"/>
        <v>21568.96551724138</v>
      </c>
      <c r="L350" s="120">
        <f t="shared" si="17"/>
        <v>21568.96551724138</v>
      </c>
      <c r="M350" s="121" t="s">
        <v>1148</v>
      </c>
      <c r="N350" s="117" t="s">
        <v>156</v>
      </c>
      <c r="O350" s="117" t="s">
        <v>1153</v>
      </c>
    </row>
    <row r="351" spans="1:17" s="122" customFormat="1" ht="19.2">
      <c r="A351" s="835"/>
      <c r="B351" s="116">
        <v>226</v>
      </c>
      <c r="C351" s="117" t="s">
        <v>1145</v>
      </c>
      <c r="D351" s="117" t="s">
        <v>155</v>
      </c>
      <c r="E351" s="117" t="s">
        <v>1155</v>
      </c>
      <c r="F351" s="117" t="s">
        <v>1156</v>
      </c>
      <c r="G351" s="117">
        <v>14000</v>
      </c>
      <c r="H351" s="117">
        <v>15000</v>
      </c>
      <c r="I351" s="661">
        <v>142087.5</v>
      </c>
      <c r="J351" s="118">
        <f t="shared" si="15"/>
        <v>142087.5</v>
      </c>
      <c r="K351" s="119">
        <f t="shared" si="16"/>
        <v>32663.793103448279</v>
      </c>
      <c r="L351" s="120">
        <f t="shared" si="17"/>
        <v>32663.793103448279</v>
      </c>
      <c r="M351" s="121" t="s">
        <v>1148</v>
      </c>
      <c r="N351" s="117" t="s">
        <v>156</v>
      </c>
      <c r="O351" s="117" t="s">
        <v>1155</v>
      </c>
    </row>
    <row r="352" spans="1:17" s="122" customFormat="1" ht="19.2">
      <c r="A352" s="835" t="s">
        <v>1225</v>
      </c>
      <c r="B352" s="116">
        <v>226</v>
      </c>
      <c r="C352" s="117" t="s">
        <v>1145</v>
      </c>
      <c r="D352" s="117" t="s">
        <v>155</v>
      </c>
      <c r="E352" s="117" t="s">
        <v>1146</v>
      </c>
      <c r="F352" s="117" t="s">
        <v>1147</v>
      </c>
      <c r="G352" s="117">
        <v>6000</v>
      </c>
      <c r="H352" s="117">
        <v>6800</v>
      </c>
      <c r="I352" s="660">
        <v>26932.5</v>
      </c>
      <c r="J352" s="118">
        <f t="shared" si="15"/>
        <v>26932.5</v>
      </c>
      <c r="K352" s="119">
        <f t="shared" si="16"/>
        <v>6191.3793103448279</v>
      </c>
      <c r="L352" s="120">
        <f t="shared" si="17"/>
        <v>6191.3793103448279</v>
      </c>
      <c r="M352" s="121" t="s">
        <v>1148</v>
      </c>
      <c r="N352" s="117" t="s">
        <v>156</v>
      </c>
      <c r="O352" s="117" t="s">
        <v>1146</v>
      </c>
    </row>
    <row r="353" spans="1:15" s="122" customFormat="1" ht="19.2">
      <c r="A353" s="835"/>
      <c r="B353" s="116">
        <v>226</v>
      </c>
      <c r="C353" s="117" t="s">
        <v>1145</v>
      </c>
      <c r="D353" s="117" t="s">
        <v>155</v>
      </c>
      <c r="E353" s="117" t="s">
        <v>1149</v>
      </c>
      <c r="F353" s="117" t="s">
        <v>1150</v>
      </c>
      <c r="G353" s="117">
        <v>8000</v>
      </c>
      <c r="H353" s="117">
        <v>9000</v>
      </c>
      <c r="I353" s="660">
        <v>40479.75</v>
      </c>
      <c r="J353" s="118">
        <f t="shared" si="15"/>
        <v>40479.75</v>
      </c>
      <c r="K353" s="119">
        <f t="shared" si="16"/>
        <v>9305.6896551724149</v>
      </c>
      <c r="L353" s="120">
        <f t="shared" si="17"/>
        <v>9305.6896551724149</v>
      </c>
      <c r="M353" s="121" t="s">
        <v>1148</v>
      </c>
      <c r="N353" s="117" t="s">
        <v>156</v>
      </c>
      <c r="O353" s="117" t="s">
        <v>1149</v>
      </c>
    </row>
    <row r="354" spans="1:15" s="122" customFormat="1" ht="19.2">
      <c r="A354" s="835"/>
      <c r="B354" s="116">
        <v>226</v>
      </c>
      <c r="C354" s="117" t="s">
        <v>1145</v>
      </c>
      <c r="D354" s="117" t="s">
        <v>155</v>
      </c>
      <c r="E354" s="117" t="s">
        <v>1151</v>
      </c>
      <c r="F354" s="117" t="s">
        <v>1152</v>
      </c>
      <c r="G354" s="117">
        <v>10000</v>
      </c>
      <c r="H354" s="117">
        <v>11000</v>
      </c>
      <c r="I354" s="660">
        <v>62775.000000000007</v>
      </c>
      <c r="J354" s="118">
        <f t="shared" si="15"/>
        <v>62775.000000000007</v>
      </c>
      <c r="K354" s="119">
        <f t="shared" si="16"/>
        <v>14431.034482758623</v>
      </c>
      <c r="L354" s="120">
        <f t="shared" si="17"/>
        <v>14431.034482758623</v>
      </c>
      <c r="M354" s="121" t="s">
        <v>1148</v>
      </c>
      <c r="N354" s="117" t="s">
        <v>156</v>
      </c>
      <c r="O354" s="117" t="s">
        <v>1151</v>
      </c>
    </row>
    <row r="355" spans="1:15" s="122" customFormat="1" ht="19.2">
      <c r="A355" s="835"/>
      <c r="B355" s="116">
        <v>226</v>
      </c>
      <c r="C355" s="117" t="s">
        <v>1145</v>
      </c>
      <c r="D355" s="117" t="s">
        <v>155</v>
      </c>
      <c r="E355" s="117" t="s">
        <v>1153</v>
      </c>
      <c r="F355" s="117" t="s">
        <v>1154</v>
      </c>
      <c r="G355" s="117">
        <v>12000</v>
      </c>
      <c r="H355" s="117">
        <v>13000</v>
      </c>
      <c r="I355" s="660">
        <v>94297.5</v>
      </c>
      <c r="J355" s="118">
        <f t="shared" si="15"/>
        <v>94297.5</v>
      </c>
      <c r="K355" s="119">
        <f t="shared" si="16"/>
        <v>21677.586206896554</v>
      </c>
      <c r="L355" s="120">
        <f t="shared" si="17"/>
        <v>21677.586206896554</v>
      </c>
      <c r="M355" s="121" t="s">
        <v>1148</v>
      </c>
      <c r="N355" s="117" t="s">
        <v>156</v>
      </c>
      <c r="O355" s="117" t="s">
        <v>1153</v>
      </c>
    </row>
    <row r="356" spans="1:15" s="122" customFormat="1" ht="19.2">
      <c r="A356" s="835"/>
      <c r="B356" s="116">
        <v>226</v>
      </c>
      <c r="C356" s="117" t="s">
        <v>1145</v>
      </c>
      <c r="D356" s="117" t="s">
        <v>155</v>
      </c>
      <c r="E356" s="117" t="s">
        <v>1155</v>
      </c>
      <c r="F356" s="117" t="s">
        <v>1156</v>
      </c>
      <c r="G356" s="117">
        <v>14000</v>
      </c>
      <c r="H356" s="117">
        <v>15000</v>
      </c>
      <c r="I356" s="661">
        <v>141750</v>
      </c>
      <c r="J356" s="118">
        <f t="shared" si="15"/>
        <v>141750</v>
      </c>
      <c r="K356" s="119">
        <f t="shared" si="16"/>
        <v>32586.206896551728</v>
      </c>
      <c r="L356" s="120">
        <f t="shared" si="17"/>
        <v>32586.206896551728</v>
      </c>
      <c r="M356" s="121" t="s">
        <v>1148</v>
      </c>
      <c r="N356" s="117" t="s">
        <v>156</v>
      </c>
      <c r="O356" s="117" t="s">
        <v>1155</v>
      </c>
    </row>
    <row r="357" spans="1:15" s="122" customFormat="1" ht="19.2">
      <c r="A357" s="835" t="s">
        <v>1226</v>
      </c>
      <c r="B357" s="116">
        <v>226</v>
      </c>
      <c r="C357" s="117" t="s">
        <v>1145</v>
      </c>
      <c r="D357" s="117" t="s">
        <v>155</v>
      </c>
      <c r="E357" s="117" t="s">
        <v>1146</v>
      </c>
      <c r="F357" s="117" t="s">
        <v>1147</v>
      </c>
      <c r="G357" s="117">
        <v>6000</v>
      </c>
      <c r="H357" s="117">
        <v>6800</v>
      </c>
      <c r="I357" s="660">
        <v>25582.5</v>
      </c>
      <c r="J357" s="118">
        <f t="shared" si="15"/>
        <v>25582.5</v>
      </c>
      <c r="K357" s="119">
        <f t="shared" si="16"/>
        <v>5881.0344827586214</v>
      </c>
      <c r="L357" s="120">
        <f t="shared" si="17"/>
        <v>5881.0344827586214</v>
      </c>
      <c r="M357" s="121" t="s">
        <v>1148</v>
      </c>
      <c r="N357" s="117" t="s">
        <v>156</v>
      </c>
      <c r="O357" s="117" t="s">
        <v>1146</v>
      </c>
    </row>
    <row r="358" spans="1:15" s="122" customFormat="1" ht="19.2">
      <c r="A358" s="835"/>
      <c r="B358" s="116">
        <v>226</v>
      </c>
      <c r="C358" s="117" t="s">
        <v>1145</v>
      </c>
      <c r="D358" s="117" t="s">
        <v>155</v>
      </c>
      <c r="E358" s="117" t="s">
        <v>1149</v>
      </c>
      <c r="F358" s="117" t="s">
        <v>1150</v>
      </c>
      <c r="G358" s="117">
        <v>8000</v>
      </c>
      <c r="H358" s="117">
        <v>9000</v>
      </c>
      <c r="I358" s="660">
        <v>40432.5</v>
      </c>
      <c r="J358" s="118">
        <f t="shared" si="15"/>
        <v>40432.5</v>
      </c>
      <c r="K358" s="119">
        <f t="shared" si="16"/>
        <v>9294.8275862068967</v>
      </c>
      <c r="L358" s="120">
        <f t="shared" si="17"/>
        <v>9294.8275862068967</v>
      </c>
      <c r="M358" s="121" t="s">
        <v>1148</v>
      </c>
      <c r="N358" s="117" t="s">
        <v>156</v>
      </c>
      <c r="O358" s="117" t="s">
        <v>1149</v>
      </c>
    </row>
    <row r="359" spans="1:15" s="122" customFormat="1" ht="19.2">
      <c r="A359" s="835"/>
      <c r="B359" s="116">
        <v>226</v>
      </c>
      <c r="C359" s="117" t="s">
        <v>1145</v>
      </c>
      <c r="D359" s="117" t="s">
        <v>155</v>
      </c>
      <c r="E359" s="117" t="s">
        <v>1151</v>
      </c>
      <c r="F359" s="117" t="s">
        <v>1152</v>
      </c>
      <c r="G359" s="117">
        <v>10000</v>
      </c>
      <c r="H359" s="117">
        <v>11000</v>
      </c>
      <c r="I359" s="660">
        <v>60743.250000000007</v>
      </c>
      <c r="J359" s="118">
        <f t="shared" si="15"/>
        <v>60743.250000000007</v>
      </c>
      <c r="K359" s="119">
        <f t="shared" si="16"/>
        <v>13963.965517241382</v>
      </c>
      <c r="L359" s="120">
        <f t="shared" si="17"/>
        <v>13963.965517241382</v>
      </c>
      <c r="M359" s="121" t="s">
        <v>1148</v>
      </c>
      <c r="N359" s="117" t="s">
        <v>156</v>
      </c>
      <c r="O359" s="117" t="s">
        <v>1151</v>
      </c>
    </row>
    <row r="360" spans="1:15" s="122" customFormat="1" ht="19.2">
      <c r="A360" s="835"/>
      <c r="B360" s="116">
        <v>226</v>
      </c>
      <c r="C360" s="117" t="s">
        <v>1145</v>
      </c>
      <c r="D360" s="117" t="s">
        <v>155</v>
      </c>
      <c r="E360" s="117" t="s">
        <v>1153</v>
      </c>
      <c r="F360" s="117" t="s">
        <v>1154</v>
      </c>
      <c r="G360" s="117">
        <v>12000</v>
      </c>
      <c r="H360" s="117">
        <v>13000</v>
      </c>
      <c r="I360" s="661">
        <v>93825</v>
      </c>
      <c r="J360" s="118">
        <f t="shared" si="15"/>
        <v>93825</v>
      </c>
      <c r="K360" s="119">
        <f t="shared" si="16"/>
        <v>21568.96551724138</v>
      </c>
      <c r="L360" s="120">
        <f t="shared" si="17"/>
        <v>21568.96551724138</v>
      </c>
      <c r="M360" s="121" t="s">
        <v>1148</v>
      </c>
      <c r="N360" s="117" t="s">
        <v>156</v>
      </c>
      <c r="O360" s="117" t="s">
        <v>1153</v>
      </c>
    </row>
    <row r="361" spans="1:15" s="122" customFormat="1" ht="19.2">
      <c r="A361" s="835"/>
      <c r="B361" s="116">
        <v>226</v>
      </c>
      <c r="C361" s="117" t="s">
        <v>1145</v>
      </c>
      <c r="D361" s="117" t="s">
        <v>155</v>
      </c>
      <c r="E361" s="117" t="s">
        <v>1155</v>
      </c>
      <c r="F361" s="117" t="s">
        <v>1156</v>
      </c>
      <c r="G361" s="117">
        <v>14000</v>
      </c>
      <c r="H361" s="117">
        <v>15000</v>
      </c>
      <c r="I361" s="661">
        <v>142087.5</v>
      </c>
      <c r="J361" s="118">
        <f t="shared" si="15"/>
        <v>142087.5</v>
      </c>
      <c r="K361" s="119">
        <f t="shared" si="16"/>
        <v>32663.793103448279</v>
      </c>
      <c r="L361" s="120">
        <f t="shared" si="17"/>
        <v>32663.793103448279</v>
      </c>
      <c r="M361" s="121" t="s">
        <v>1148</v>
      </c>
      <c r="N361" s="117" t="s">
        <v>156</v>
      </c>
      <c r="O361" s="117" t="s">
        <v>1155</v>
      </c>
    </row>
    <row r="362" spans="1:15" s="122" customFormat="1" ht="19.2">
      <c r="A362" s="835" t="s">
        <v>1227</v>
      </c>
      <c r="B362" s="116">
        <v>226</v>
      </c>
      <c r="C362" s="117" t="s">
        <v>1145</v>
      </c>
      <c r="D362" s="117" t="s">
        <v>155</v>
      </c>
      <c r="E362" s="117" t="s">
        <v>1146</v>
      </c>
      <c r="F362" s="117" t="s">
        <v>1147</v>
      </c>
      <c r="G362" s="117">
        <v>6000</v>
      </c>
      <c r="H362" s="117">
        <v>6800</v>
      </c>
      <c r="I362" s="660">
        <v>25582.5</v>
      </c>
      <c r="J362" s="118">
        <f t="shared" si="15"/>
        <v>25582.5</v>
      </c>
      <c r="K362" s="119">
        <f t="shared" si="16"/>
        <v>5881.0344827586214</v>
      </c>
      <c r="L362" s="120">
        <f t="shared" si="17"/>
        <v>5881.0344827586214</v>
      </c>
      <c r="M362" s="121" t="s">
        <v>1148</v>
      </c>
      <c r="N362" s="117" t="s">
        <v>156</v>
      </c>
      <c r="O362" s="117" t="s">
        <v>1146</v>
      </c>
    </row>
    <row r="363" spans="1:15" s="122" customFormat="1" ht="19.2">
      <c r="A363" s="835"/>
      <c r="B363" s="116">
        <v>226</v>
      </c>
      <c r="C363" s="117" t="s">
        <v>1145</v>
      </c>
      <c r="D363" s="117" t="s">
        <v>155</v>
      </c>
      <c r="E363" s="117" t="s">
        <v>1149</v>
      </c>
      <c r="F363" s="117" t="s">
        <v>1150</v>
      </c>
      <c r="G363" s="117">
        <v>8000</v>
      </c>
      <c r="H363" s="117">
        <v>9000</v>
      </c>
      <c r="I363" s="660">
        <v>40432.5</v>
      </c>
      <c r="J363" s="118">
        <f t="shared" si="15"/>
        <v>40432.5</v>
      </c>
      <c r="K363" s="119">
        <f t="shared" si="16"/>
        <v>9294.8275862068967</v>
      </c>
      <c r="L363" s="120">
        <f t="shared" si="17"/>
        <v>9294.8275862068967</v>
      </c>
      <c r="M363" s="121" t="s">
        <v>1148</v>
      </c>
      <c r="N363" s="117" t="s">
        <v>156</v>
      </c>
      <c r="O363" s="117" t="s">
        <v>1149</v>
      </c>
    </row>
    <row r="364" spans="1:15" s="122" customFormat="1" ht="19.2">
      <c r="A364" s="835"/>
      <c r="B364" s="116">
        <v>226</v>
      </c>
      <c r="C364" s="117" t="s">
        <v>1145</v>
      </c>
      <c r="D364" s="117" t="s">
        <v>155</v>
      </c>
      <c r="E364" s="117" t="s">
        <v>1151</v>
      </c>
      <c r="F364" s="117" t="s">
        <v>1152</v>
      </c>
      <c r="G364" s="117">
        <v>10000</v>
      </c>
      <c r="H364" s="117">
        <v>11000</v>
      </c>
      <c r="I364" s="660">
        <v>60743.250000000007</v>
      </c>
      <c r="J364" s="118">
        <f t="shared" si="15"/>
        <v>60743.250000000007</v>
      </c>
      <c r="K364" s="119">
        <f t="shared" si="16"/>
        <v>13963.965517241382</v>
      </c>
      <c r="L364" s="120">
        <f t="shared" si="17"/>
        <v>13963.965517241382</v>
      </c>
      <c r="M364" s="121" t="s">
        <v>1148</v>
      </c>
      <c r="N364" s="117" t="s">
        <v>156</v>
      </c>
      <c r="O364" s="117" t="s">
        <v>1151</v>
      </c>
    </row>
    <row r="365" spans="1:15" s="122" customFormat="1" ht="19.2">
      <c r="A365" s="835"/>
      <c r="B365" s="116">
        <v>226</v>
      </c>
      <c r="C365" s="117" t="s">
        <v>1145</v>
      </c>
      <c r="D365" s="117" t="s">
        <v>155</v>
      </c>
      <c r="E365" s="117" t="s">
        <v>1153</v>
      </c>
      <c r="F365" s="117" t="s">
        <v>1154</v>
      </c>
      <c r="G365" s="117">
        <v>12000</v>
      </c>
      <c r="H365" s="117">
        <v>13000</v>
      </c>
      <c r="I365" s="661">
        <v>93825</v>
      </c>
      <c r="J365" s="118">
        <f t="shared" si="15"/>
        <v>93825</v>
      </c>
      <c r="K365" s="119">
        <f t="shared" si="16"/>
        <v>21568.96551724138</v>
      </c>
      <c r="L365" s="120">
        <f t="shared" si="17"/>
        <v>21568.96551724138</v>
      </c>
      <c r="M365" s="121" t="s">
        <v>1148</v>
      </c>
      <c r="N365" s="117" t="s">
        <v>156</v>
      </c>
      <c r="O365" s="117" t="s">
        <v>1153</v>
      </c>
    </row>
    <row r="366" spans="1:15" s="122" customFormat="1" ht="19.2">
      <c r="A366" s="835"/>
      <c r="B366" s="116">
        <v>226</v>
      </c>
      <c r="C366" s="117" t="s">
        <v>1145</v>
      </c>
      <c r="D366" s="117" t="s">
        <v>155</v>
      </c>
      <c r="E366" s="117" t="s">
        <v>1155</v>
      </c>
      <c r="F366" s="117" t="s">
        <v>1156</v>
      </c>
      <c r="G366" s="117">
        <v>14000</v>
      </c>
      <c r="H366" s="117">
        <v>15000</v>
      </c>
      <c r="I366" s="661">
        <v>142087.5</v>
      </c>
      <c r="J366" s="118">
        <f t="shared" si="15"/>
        <v>142087.5</v>
      </c>
      <c r="K366" s="119">
        <f t="shared" si="16"/>
        <v>32663.793103448279</v>
      </c>
      <c r="L366" s="120">
        <f t="shared" si="17"/>
        <v>32663.793103448279</v>
      </c>
      <c r="M366" s="121" t="s">
        <v>1148</v>
      </c>
      <c r="N366" s="117" t="s">
        <v>156</v>
      </c>
      <c r="O366" s="117" t="s">
        <v>1155</v>
      </c>
    </row>
    <row r="367" spans="1:15" s="122" customFormat="1" ht="19.2">
      <c r="A367" s="835" t="s">
        <v>1228</v>
      </c>
      <c r="B367" s="116">
        <v>226</v>
      </c>
      <c r="C367" s="117" t="s">
        <v>1145</v>
      </c>
      <c r="D367" s="117" t="s">
        <v>155</v>
      </c>
      <c r="E367" s="117" t="s">
        <v>1146</v>
      </c>
      <c r="F367" s="117" t="s">
        <v>1147</v>
      </c>
      <c r="G367" s="117">
        <v>6000</v>
      </c>
      <c r="H367" s="117">
        <v>6800</v>
      </c>
      <c r="I367" s="660">
        <v>26932.5</v>
      </c>
      <c r="J367" s="118">
        <f t="shared" si="15"/>
        <v>26932.5</v>
      </c>
      <c r="K367" s="119">
        <f t="shared" si="16"/>
        <v>6191.3793103448279</v>
      </c>
      <c r="L367" s="120">
        <f t="shared" si="17"/>
        <v>6191.3793103448279</v>
      </c>
      <c r="M367" s="121" t="s">
        <v>1148</v>
      </c>
      <c r="N367" s="117" t="s">
        <v>156</v>
      </c>
      <c r="O367" s="117" t="s">
        <v>1146</v>
      </c>
    </row>
    <row r="368" spans="1:15" s="122" customFormat="1" ht="19.2">
      <c r="A368" s="835"/>
      <c r="B368" s="116">
        <v>226</v>
      </c>
      <c r="C368" s="117" t="s">
        <v>1145</v>
      </c>
      <c r="D368" s="117" t="s">
        <v>155</v>
      </c>
      <c r="E368" s="117" t="s">
        <v>1149</v>
      </c>
      <c r="F368" s="117" t="s">
        <v>1150</v>
      </c>
      <c r="G368" s="117">
        <v>8000</v>
      </c>
      <c r="H368" s="117">
        <v>9000</v>
      </c>
      <c r="I368" s="660">
        <v>42187.5</v>
      </c>
      <c r="J368" s="118">
        <f t="shared" si="15"/>
        <v>42187.5</v>
      </c>
      <c r="K368" s="119">
        <f t="shared" si="16"/>
        <v>9698.2758620689656</v>
      </c>
      <c r="L368" s="120">
        <f t="shared" si="17"/>
        <v>9698.2758620689656</v>
      </c>
      <c r="M368" s="121" t="s">
        <v>1148</v>
      </c>
      <c r="N368" s="117" t="s">
        <v>156</v>
      </c>
      <c r="O368" s="117" t="s">
        <v>1149</v>
      </c>
    </row>
    <row r="369" spans="1:15" s="122" customFormat="1" ht="19.2">
      <c r="A369" s="835"/>
      <c r="B369" s="116">
        <v>226</v>
      </c>
      <c r="C369" s="117" t="s">
        <v>1145</v>
      </c>
      <c r="D369" s="117" t="s">
        <v>155</v>
      </c>
      <c r="E369" s="117" t="s">
        <v>1151</v>
      </c>
      <c r="F369" s="117" t="s">
        <v>1152</v>
      </c>
      <c r="G369" s="117">
        <v>10000</v>
      </c>
      <c r="H369" s="117">
        <v>11000</v>
      </c>
      <c r="I369" s="660">
        <v>64732.500000000007</v>
      </c>
      <c r="J369" s="118">
        <f t="shared" si="15"/>
        <v>64732.500000000007</v>
      </c>
      <c r="K369" s="119">
        <f t="shared" si="16"/>
        <v>14881.034482758623</v>
      </c>
      <c r="L369" s="120">
        <f t="shared" si="17"/>
        <v>14881.034482758623</v>
      </c>
      <c r="M369" s="121" t="s">
        <v>1148</v>
      </c>
      <c r="N369" s="117" t="s">
        <v>156</v>
      </c>
      <c r="O369" s="117" t="s">
        <v>1151</v>
      </c>
    </row>
    <row r="370" spans="1:15" s="122" customFormat="1" ht="19.2">
      <c r="A370" s="835"/>
      <c r="B370" s="116">
        <v>226</v>
      </c>
      <c r="C370" s="117" t="s">
        <v>1145</v>
      </c>
      <c r="D370" s="117" t="s">
        <v>155</v>
      </c>
      <c r="E370" s="117" t="s">
        <v>1153</v>
      </c>
      <c r="F370" s="117" t="s">
        <v>1154</v>
      </c>
      <c r="G370" s="117">
        <v>12000</v>
      </c>
      <c r="H370" s="117">
        <v>13000</v>
      </c>
      <c r="I370" s="661">
        <v>97098.75</v>
      </c>
      <c r="J370" s="118">
        <f t="shared" si="15"/>
        <v>97098.75</v>
      </c>
      <c r="K370" s="119">
        <f t="shared" si="16"/>
        <v>22321.551724137931</v>
      </c>
      <c r="L370" s="120">
        <f t="shared" si="17"/>
        <v>22321.551724137931</v>
      </c>
      <c r="M370" s="121" t="s">
        <v>1148</v>
      </c>
      <c r="N370" s="117" t="s">
        <v>156</v>
      </c>
      <c r="O370" s="117" t="s">
        <v>1153</v>
      </c>
    </row>
    <row r="371" spans="1:15" s="122" customFormat="1" ht="19.2">
      <c r="A371" s="835"/>
      <c r="B371" s="116">
        <v>226</v>
      </c>
      <c r="C371" s="117" t="s">
        <v>1145</v>
      </c>
      <c r="D371" s="117" t="s">
        <v>155</v>
      </c>
      <c r="E371" s="117" t="s">
        <v>1155</v>
      </c>
      <c r="F371" s="117" t="s">
        <v>1156</v>
      </c>
      <c r="G371" s="117">
        <v>14000</v>
      </c>
      <c r="H371" s="117">
        <v>15000</v>
      </c>
      <c r="I371" s="661">
        <v>143775</v>
      </c>
      <c r="J371" s="118">
        <f t="shared" si="15"/>
        <v>143775</v>
      </c>
      <c r="K371" s="119">
        <f t="shared" si="16"/>
        <v>33051.724137931036</v>
      </c>
      <c r="L371" s="120">
        <f t="shared" si="17"/>
        <v>33051.724137931036</v>
      </c>
      <c r="M371" s="121" t="s">
        <v>1148</v>
      </c>
      <c r="N371" s="117" t="s">
        <v>156</v>
      </c>
      <c r="O371" s="117" t="s">
        <v>1155</v>
      </c>
    </row>
    <row r="372" spans="1:15" s="122" customFormat="1" ht="19.2">
      <c r="A372" s="47" t="s">
        <v>1229</v>
      </c>
      <c r="B372" s="117">
        <v>227</v>
      </c>
      <c r="C372" s="117" t="s">
        <v>1145</v>
      </c>
      <c r="D372" s="117" t="s">
        <v>155</v>
      </c>
      <c r="E372" s="117" t="s">
        <v>1151</v>
      </c>
      <c r="F372" s="117" t="s">
        <v>1152</v>
      </c>
      <c r="G372" s="117">
        <v>10000</v>
      </c>
      <c r="H372" s="117">
        <v>11000</v>
      </c>
      <c r="I372" s="661">
        <v>100575</v>
      </c>
      <c r="J372" s="118">
        <f t="shared" si="15"/>
        <v>100575</v>
      </c>
      <c r="K372" s="119">
        <f t="shared" si="16"/>
        <v>23120.689655172417</v>
      </c>
      <c r="L372" s="120">
        <f t="shared" si="17"/>
        <v>23120.689655172417</v>
      </c>
      <c r="M372" s="121" t="s">
        <v>1148</v>
      </c>
      <c r="N372" s="117" t="s">
        <v>156</v>
      </c>
      <c r="O372" s="117" t="s">
        <v>1151</v>
      </c>
    </row>
    <row r="373" spans="1:15" s="122" customFormat="1" ht="19.2">
      <c r="A373" s="47" t="s">
        <v>1230</v>
      </c>
      <c r="B373" s="116">
        <v>228</v>
      </c>
      <c r="C373" s="117" t="s">
        <v>1145</v>
      </c>
      <c r="D373" s="117" t="s">
        <v>155</v>
      </c>
      <c r="E373" s="117" t="s">
        <v>1146</v>
      </c>
      <c r="F373" s="117" t="s">
        <v>1231</v>
      </c>
      <c r="G373" s="117">
        <v>6000</v>
      </c>
      <c r="H373" s="117">
        <v>7000</v>
      </c>
      <c r="I373" s="660">
        <v>26932.5</v>
      </c>
      <c r="J373" s="118">
        <f t="shared" si="15"/>
        <v>26932.5</v>
      </c>
      <c r="K373" s="119">
        <f t="shared" si="16"/>
        <v>6191.3793103448279</v>
      </c>
      <c r="L373" s="120">
        <f t="shared" si="17"/>
        <v>6191.3793103448279</v>
      </c>
      <c r="M373" s="121" t="s">
        <v>1148</v>
      </c>
      <c r="N373" s="117" t="s">
        <v>156</v>
      </c>
      <c r="O373" s="117" t="s">
        <v>1146</v>
      </c>
    </row>
    <row r="374" spans="1:15" s="122" customFormat="1" ht="19.2">
      <c r="A374" s="47" t="s">
        <v>1232</v>
      </c>
      <c r="B374" s="116">
        <v>228</v>
      </c>
      <c r="C374" s="117" t="s">
        <v>1145</v>
      </c>
      <c r="D374" s="117" t="s">
        <v>155</v>
      </c>
      <c r="E374" s="117" t="s">
        <v>1146</v>
      </c>
      <c r="F374" s="117" t="s">
        <v>1231</v>
      </c>
      <c r="G374" s="117">
        <v>6000</v>
      </c>
      <c r="H374" s="117">
        <v>7000</v>
      </c>
      <c r="I374" s="660">
        <v>30982.500000000004</v>
      </c>
      <c r="J374" s="118">
        <f t="shared" si="15"/>
        <v>30982.500000000004</v>
      </c>
      <c r="K374" s="119">
        <f t="shared" si="16"/>
        <v>7122.4137931034493</v>
      </c>
      <c r="L374" s="120">
        <f t="shared" si="17"/>
        <v>7122.4137931034493</v>
      </c>
      <c r="M374" s="121" t="s">
        <v>1148</v>
      </c>
      <c r="N374" s="117" t="s">
        <v>156</v>
      </c>
      <c r="O374" s="117" t="s">
        <v>1146</v>
      </c>
    </row>
    <row r="375" spans="1:15" s="122" customFormat="1" ht="19.2">
      <c r="A375" s="47" t="s">
        <v>1233</v>
      </c>
      <c r="B375" s="116">
        <v>228</v>
      </c>
      <c r="C375" s="117" t="s">
        <v>1145</v>
      </c>
      <c r="D375" s="117" t="s">
        <v>155</v>
      </c>
      <c r="E375" s="117" t="s">
        <v>1146</v>
      </c>
      <c r="F375" s="117" t="s">
        <v>1231</v>
      </c>
      <c r="G375" s="117">
        <v>6000</v>
      </c>
      <c r="H375" s="117">
        <v>7000</v>
      </c>
      <c r="I375" s="660">
        <v>26932.5</v>
      </c>
      <c r="J375" s="118">
        <f t="shared" si="15"/>
        <v>26932.5</v>
      </c>
      <c r="K375" s="119">
        <f t="shared" si="16"/>
        <v>6191.3793103448279</v>
      </c>
      <c r="L375" s="120">
        <f t="shared" si="17"/>
        <v>6191.3793103448279</v>
      </c>
      <c r="M375" s="121" t="s">
        <v>1148</v>
      </c>
      <c r="N375" s="117" t="s">
        <v>156</v>
      </c>
      <c r="O375" s="117" t="s">
        <v>1146</v>
      </c>
    </row>
    <row r="376" spans="1:15" s="122" customFormat="1" ht="19.2">
      <c r="A376" s="47" t="s">
        <v>1234</v>
      </c>
      <c r="B376" s="116">
        <v>228</v>
      </c>
      <c r="C376" s="117" t="s">
        <v>1145</v>
      </c>
      <c r="D376" s="117" t="s">
        <v>155</v>
      </c>
      <c r="E376" s="117" t="s">
        <v>1146</v>
      </c>
      <c r="F376" s="117" t="s">
        <v>1231</v>
      </c>
      <c r="G376" s="117">
        <v>6000</v>
      </c>
      <c r="H376" s="117">
        <v>7000</v>
      </c>
      <c r="I376" s="660">
        <v>35775</v>
      </c>
      <c r="J376" s="118">
        <f t="shared" si="15"/>
        <v>35775</v>
      </c>
      <c r="K376" s="119">
        <f t="shared" si="16"/>
        <v>8224.1379310344837</v>
      </c>
      <c r="L376" s="120">
        <f t="shared" si="17"/>
        <v>8224.1379310344837</v>
      </c>
      <c r="M376" s="121" t="s">
        <v>1148</v>
      </c>
      <c r="N376" s="117" t="s">
        <v>156</v>
      </c>
      <c r="O376" s="117" t="s">
        <v>1146</v>
      </c>
    </row>
    <row r="377" spans="1:15" s="122" customFormat="1" ht="19.2">
      <c r="A377" s="47" t="s">
        <v>1235</v>
      </c>
      <c r="B377" s="116">
        <v>228</v>
      </c>
      <c r="C377" s="117" t="s">
        <v>1145</v>
      </c>
      <c r="D377" s="117" t="s">
        <v>155</v>
      </c>
      <c r="E377" s="117" t="s">
        <v>1146</v>
      </c>
      <c r="F377" s="117" t="s">
        <v>1231</v>
      </c>
      <c r="G377" s="117">
        <v>6000</v>
      </c>
      <c r="H377" s="117">
        <v>7000</v>
      </c>
      <c r="I377" s="660">
        <v>26325</v>
      </c>
      <c r="J377" s="118">
        <f t="shared" si="15"/>
        <v>26325</v>
      </c>
      <c r="K377" s="119">
        <f t="shared" si="16"/>
        <v>6051.7241379310353</v>
      </c>
      <c r="L377" s="120">
        <f t="shared" si="17"/>
        <v>6051.7241379310353</v>
      </c>
      <c r="M377" s="121" t="s">
        <v>1148</v>
      </c>
      <c r="N377" s="117" t="s">
        <v>156</v>
      </c>
      <c r="O377" s="117" t="s">
        <v>1146</v>
      </c>
    </row>
    <row r="378" spans="1:15" s="122" customFormat="1" ht="19.2">
      <c r="A378" s="47" t="s">
        <v>1236</v>
      </c>
      <c r="B378" s="116">
        <v>228</v>
      </c>
      <c r="C378" s="117" t="s">
        <v>1145</v>
      </c>
      <c r="D378" s="117" t="s">
        <v>155</v>
      </c>
      <c r="E378" s="117" t="s">
        <v>1146</v>
      </c>
      <c r="F378" s="117" t="s">
        <v>1231</v>
      </c>
      <c r="G378" s="117">
        <v>6000</v>
      </c>
      <c r="H378" s="117">
        <v>7000</v>
      </c>
      <c r="I378" s="660">
        <v>28282.500000000004</v>
      </c>
      <c r="J378" s="118">
        <f t="shared" si="15"/>
        <v>28282.500000000004</v>
      </c>
      <c r="K378" s="119">
        <f t="shared" si="16"/>
        <v>6501.7241379310362</v>
      </c>
      <c r="L378" s="120">
        <f t="shared" si="17"/>
        <v>6501.7241379310362</v>
      </c>
      <c r="M378" s="121" t="s">
        <v>1148</v>
      </c>
      <c r="N378" s="117" t="s">
        <v>156</v>
      </c>
      <c r="O378" s="117" t="s">
        <v>1146</v>
      </c>
    </row>
    <row r="379" spans="1:15" s="122" customFormat="1" ht="19.2">
      <c r="A379" s="47" t="s">
        <v>1237</v>
      </c>
      <c r="B379" s="116">
        <v>228</v>
      </c>
      <c r="C379" s="117" t="s">
        <v>1145</v>
      </c>
      <c r="D379" s="117" t="s">
        <v>155</v>
      </c>
      <c r="E379" s="117" t="s">
        <v>1146</v>
      </c>
      <c r="F379" s="117" t="s">
        <v>1231</v>
      </c>
      <c r="G379" s="117">
        <v>6000</v>
      </c>
      <c r="H379" s="117">
        <v>7000</v>
      </c>
      <c r="I379" s="661">
        <v>28282.500000000004</v>
      </c>
      <c r="J379" s="118">
        <f t="shared" si="15"/>
        <v>28282.500000000004</v>
      </c>
      <c r="K379" s="119">
        <f t="shared" si="16"/>
        <v>6501.7241379310362</v>
      </c>
      <c r="L379" s="120">
        <f t="shared" si="17"/>
        <v>6501.7241379310362</v>
      </c>
      <c r="M379" s="121" t="s">
        <v>1148</v>
      </c>
      <c r="N379" s="117" t="s">
        <v>156</v>
      </c>
      <c r="O379" s="117" t="s">
        <v>1146</v>
      </c>
    </row>
    <row r="380" spans="1:15" s="122" customFormat="1" ht="19.2">
      <c r="A380" s="47" t="s">
        <v>1238</v>
      </c>
      <c r="B380" s="116">
        <v>228</v>
      </c>
      <c r="C380" s="117" t="s">
        <v>1145</v>
      </c>
      <c r="D380" s="117" t="s">
        <v>155</v>
      </c>
      <c r="E380" s="117" t="s">
        <v>1146</v>
      </c>
      <c r="F380" s="117" t="s">
        <v>1231</v>
      </c>
      <c r="G380" s="117">
        <v>6000</v>
      </c>
      <c r="H380" s="117">
        <v>7000</v>
      </c>
      <c r="I380" s="661">
        <v>30712.500000000004</v>
      </c>
      <c r="J380" s="118">
        <f t="shared" si="15"/>
        <v>30712.500000000004</v>
      </c>
      <c r="K380" s="119">
        <f t="shared" si="16"/>
        <v>7060.3448275862083</v>
      </c>
      <c r="L380" s="120">
        <f t="shared" si="17"/>
        <v>7060.3448275862083</v>
      </c>
      <c r="M380" s="121" t="s">
        <v>1148</v>
      </c>
      <c r="N380" s="117" t="s">
        <v>156</v>
      </c>
      <c r="O380" s="117" t="s">
        <v>1146</v>
      </c>
    </row>
    <row r="381" spans="1:15" ht="19.2">
      <c r="A381" s="130" t="s">
        <v>1239</v>
      </c>
      <c r="B381" s="117"/>
      <c r="C381" s="117"/>
      <c r="D381" s="117"/>
      <c r="E381" s="117"/>
      <c r="F381" s="117"/>
      <c r="G381" s="117"/>
      <c r="H381" s="117"/>
      <c r="I381" s="661">
        <v>0</v>
      </c>
      <c r="J381" s="118">
        <f t="shared" si="15"/>
        <v>0</v>
      </c>
      <c r="K381" s="119">
        <f t="shared" si="16"/>
        <v>0</v>
      </c>
      <c r="L381" s="120">
        <f t="shared" si="17"/>
        <v>0</v>
      </c>
      <c r="M381" s="131" t="s">
        <v>1148</v>
      </c>
      <c r="N381" s="114" t="s">
        <v>156</v>
      </c>
      <c r="O381" s="117"/>
    </row>
    <row r="382" spans="1:15" ht="19.2">
      <c r="A382" s="835" t="s">
        <v>1240</v>
      </c>
      <c r="B382" s="116"/>
      <c r="C382" s="117" t="s">
        <v>1145</v>
      </c>
      <c r="D382" s="117" t="s">
        <v>155</v>
      </c>
      <c r="E382" s="117" t="s">
        <v>1146</v>
      </c>
      <c r="F382" s="117"/>
      <c r="G382" s="117">
        <v>6000</v>
      </c>
      <c r="H382" s="117"/>
      <c r="I382" s="660">
        <v>18225</v>
      </c>
      <c r="J382" s="118">
        <f t="shared" si="15"/>
        <v>18225</v>
      </c>
      <c r="K382" s="119">
        <f t="shared" si="16"/>
        <v>4189.6551724137935</v>
      </c>
      <c r="L382" s="120">
        <f t="shared" si="17"/>
        <v>4189.6551724137935</v>
      </c>
      <c r="M382" s="131" t="s">
        <v>1148</v>
      </c>
      <c r="N382" s="114" t="s">
        <v>156</v>
      </c>
      <c r="O382" s="117" t="s">
        <v>1146</v>
      </c>
    </row>
    <row r="383" spans="1:15" ht="19.2">
      <c r="A383" s="835"/>
      <c r="B383" s="116"/>
      <c r="C383" s="117" t="s">
        <v>1145</v>
      </c>
      <c r="D383" s="117" t="s">
        <v>155</v>
      </c>
      <c r="E383" s="117" t="s">
        <v>1149</v>
      </c>
      <c r="F383" s="117"/>
      <c r="G383" s="117">
        <v>8000</v>
      </c>
      <c r="H383" s="117"/>
      <c r="I383" s="660">
        <v>30982.500000000004</v>
      </c>
      <c r="J383" s="118">
        <f t="shared" si="15"/>
        <v>30982.500000000004</v>
      </c>
      <c r="K383" s="119">
        <f t="shared" si="16"/>
        <v>7122.4137931034493</v>
      </c>
      <c r="L383" s="120">
        <f t="shared" si="17"/>
        <v>7122.4137931034493</v>
      </c>
      <c r="M383" s="131" t="s">
        <v>1148</v>
      </c>
      <c r="N383" s="114" t="s">
        <v>156</v>
      </c>
      <c r="O383" s="117" t="s">
        <v>1149</v>
      </c>
    </row>
    <row r="384" spans="1:15" ht="19.2">
      <c r="A384" s="835"/>
      <c r="B384" s="116"/>
      <c r="C384" s="117" t="s">
        <v>1145</v>
      </c>
      <c r="D384" s="117" t="s">
        <v>155</v>
      </c>
      <c r="E384" s="117" t="s">
        <v>1151</v>
      </c>
      <c r="F384" s="117"/>
      <c r="G384" s="117">
        <v>10000</v>
      </c>
      <c r="H384" s="117"/>
      <c r="I384" s="660">
        <v>45832.5</v>
      </c>
      <c r="J384" s="118">
        <f t="shared" si="15"/>
        <v>45832.5</v>
      </c>
      <c r="K384" s="119">
        <f t="shared" si="16"/>
        <v>10536.206896551725</v>
      </c>
      <c r="L384" s="120">
        <f t="shared" si="17"/>
        <v>10536.206896551725</v>
      </c>
      <c r="M384" s="131" t="s">
        <v>1148</v>
      </c>
      <c r="N384" s="114" t="s">
        <v>156</v>
      </c>
      <c r="O384" s="117" t="s">
        <v>1151</v>
      </c>
    </row>
    <row r="385" spans="1:15" ht="19.2">
      <c r="A385" s="835"/>
      <c r="B385" s="116"/>
      <c r="C385" s="117" t="s">
        <v>1145</v>
      </c>
      <c r="D385" s="117" t="s">
        <v>155</v>
      </c>
      <c r="E385" s="117" t="s">
        <v>1153</v>
      </c>
      <c r="F385" s="117"/>
      <c r="G385" s="117">
        <v>12000</v>
      </c>
      <c r="H385" s="117"/>
      <c r="I385" s="661">
        <v>87750</v>
      </c>
      <c r="J385" s="118">
        <f t="shared" si="15"/>
        <v>87750</v>
      </c>
      <c r="K385" s="119">
        <f t="shared" si="16"/>
        <v>20172.413793103449</v>
      </c>
      <c r="L385" s="120">
        <f t="shared" si="17"/>
        <v>20172.413793103449</v>
      </c>
      <c r="M385" s="131" t="s">
        <v>1148</v>
      </c>
      <c r="N385" s="114" t="s">
        <v>156</v>
      </c>
      <c r="O385" s="117" t="s">
        <v>1153</v>
      </c>
    </row>
    <row r="386" spans="1:15" ht="19.2">
      <c r="A386" s="835"/>
      <c r="B386" s="116"/>
      <c r="C386" s="117" t="s">
        <v>1145</v>
      </c>
      <c r="D386" s="117" t="s">
        <v>155</v>
      </c>
      <c r="E386" s="117" t="s">
        <v>1155</v>
      </c>
      <c r="F386" s="117"/>
      <c r="G386" s="117">
        <v>14000</v>
      </c>
      <c r="H386" s="117"/>
      <c r="I386" s="661">
        <v>160650</v>
      </c>
      <c r="J386" s="118">
        <f t="shared" si="15"/>
        <v>160650</v>
      </c>
      <c r="K386" s="119">
        <f t="shared" si="16"/>
        <v>36931.034482758623</v>
      </c>
      <c r="L386" s="120">
        <f t="shared" si="17"/>
        <v>36931.034482758623</v>
      </c>
      <c r="M386" s="131" t="s">
        <v>1148</v>
      </c>
      <c r="N386" s="114" t="s">
        <v>156</v>
      </c>
      <c r="O386" s="117" t="s">
        <v>1155</v>
      </c>
    </row>
    <row r="387" spans="1:15" ht="19.2">
      <c r="A387" s="835" t="s">
        <v>1241</v>
      </c>
      <c r="B387" s="116"/>
      <c r="C387" s="117" t="s">
        <v>1145</v>
      </c>
      <c r="D387" s="117" t="s">
        <v>155</v>
      </c>
      <c r="E387" s="117" t="s">
        <v>1146</v>
      </c>
      <c r="F387" s="117"/>
      <c r="G387" s="117">
        <v>6000</v>
      </c>
      <c r="H387" s="117"/>
      <c r="I387" s="660">
        <v>18225</v>
      </c>
      <c r="J387" s="118">
        <f t="shared" si="15"/>
        <v>18225</v>
      </c>
      <c r="K387" s="119">
        <f t="shared" si="16"/>
        <v>4189.6551724137935</v>
      </c>
      <c r="L387" s="120">
        <f t="shared" si="17"/>
        <v>4189.6551724137935</v>
      </c>
      <c r="M387" s="131" t="s">
        <v>1148</v>
      </c>
      <c r="N387" s="114" t="s">
        <v>156</v>
      </c>
      <c r="O387" s="117" t="s">
        <v>1146</v>
      </c>
    </row>
    <row r="388" spans="1:15" ht="19.2">
      <c r="A388" s="835"/>
      <c r="B388" s="116"/>
      <c r="C388" s="117" t="s">
        <v>1145</v>
      </c>
      <c r="D388" s="117" t="s">
        <v>155</v>
      </c>
      <c r="E388" s="117" t="s">
        <v>1149</v>
      </c>
      <c r="F388" s="117"/>
      <c r="G388" s="117">
        <v>8000</v>
      </c>
      <c r="H388" s="117"/>
      <c r="I388" s="660">
        <v>30982.500000000004</v>
      </c>
      <c r="J388" s="118">
        <f t="shared" si="15"/>
        <v>30982.500000000004</v>
      </c>
      <c r="K388" s="119">
        <f t="shared" si="16"/>
        <v>7122.4137931034493</v>
      </c>
      <c r="L388" s="120">
        <f t="shared" si="17"/>
        <v>7122.4137931034493</v>
      </c>
      <c r="M388" s="131" t="s">
        <v>1148</v>
      </c>
      <c r="N388" s="114" t="s">
        <v>156</v>
      </c>
      <c r="O388" s="117" t="s">
        <v>1149</v>
      </c>
    </row>
    <row r="389" spans="1:15" ht="19.2">
      <c r="A389" s="835"/>
      <c r="B389" s="116"/>
      <c r="C389" s="117" t="s">
        <v>1145</v>
      </c>
      <c r="D389" s="117" t="s">
        <v>155</v>
      </c>
      <c r="E389" s="117" t="s">
        <v>1151</v>
      </c>
      <c r="F389" s="117"/>
      <c r="G389" s="117">
        <v>10000</v>
      </c>
      <c r="H389" s="117"/>
      <c r="I389" s="660">
        <v>45832.5</v>
      </c>
      <c r="J389" s="118">
        <f t="shared" si="15"/>
        <v>45832.5</v>
      </c>
      <c r="K389" s="119">
        <f t="shared" si="16"/>
        <v>10536.206896551725</v>
      </c>
      <c r="L389" s="120">
        <f t="shared" si="17"/>
        <v>10536.206896551725</v>
      </c>
      <c r="M389" s="131" t="s">
        <v>1148</v>
      </c>
      <c r="N389" s="114" t="s">
        <v>156</v>
      </c>
      <c r="O389" s="117" t="s">
        <v>1151</v>
      </c>
    </row>
    <row r="390" spans="1:15" ht="19.2">
      <c r="A390" s="835"/>
      <c r="B390" s="116"/>
      <c r="C390" s="117" t="s">
        <v>1145</v>
      </c>
      <c r="D390" s="117" t="s">
        <v>155</v>
      </c>
      <c r="E390" s="117" t="s">
        <v>1153</v>
      </c>
      <c r="F390" s="117"/>
      <c r="G390" s="117">
        <v>12000</v>
      </c>
      <c r="H390" s="117"/>
      <c r="I390" s="661">
        <v>87750</v>
      </c>
      <c r="J390" s="118">
        <f t="shared" si="15"/>
        <v>87750</v>
      </c>
      <c r="K390" s="119">
        <f t="shared" si="16"/>
        <v>20172.413793103449</v>
      </c>
      <c r="L390" s="120">
        <f t="shared" si="17"/>
        <v>20172.413793103449</v>
      </c>
      <c r="M390" s="131" t="s">
        <v>1148</v>
      </c>
      <c r="N390" s="114" t="s">
        <v>156</v>
      </c>
      <c r="O390" s="117" t="s">
        <v>1153</v>
      </c>
    </row>
    <row r="391" spans="1:15" ht="19.2">
      <c r="A391" s="835"/>
      <c r="B391" s="116"/>
      <c r="C391" s="117" t="s">
        <v>1145</v>
      </c>
      <c r="D391" s="117" t="s">
        <v>155</v>
      </c>
      <c r="E391" s="117" t="s">
        <v>1155</v>
      </c>
      <c r="F391" s="117"/>
      <c r="G391" s="117">
        <v>14000</v>
      </c>
      <c r="H391" s="117"/>
      <c r="I391" s="661">
        <v>160650</v>
      </c>
      <c r="J391" s="118">
        <f t="shared" ref="J391:J454" si="18">I391-(I391*$K$2)</f>
        <v>160650</v>
      </c>
      <c r="K391" s="119">
        <f t="shared" ref="K391:K454" si="19">I391/$M$2</f>
        <v>36931.034482758623</v>
      </c>
      <c r="L391" s="120">
        <f t="shared" ref="L391:L454" si="20">K391-(K391*$K$2)</f>
        <v>36931.034482758623</v>
      </c>
      <c r="M391" s="131" t="s">
        <v>1148</v>
      </c>
      <c r="N391" s="114" t="s">
        <v>156</v>
      </c>
      <c r="O391" s="117" t="s">
        <v>1155</v>
      </c>
    </row>
    <row r="392" spans="1:15" ht="19.2">
      <c r="A392" s="835" t="s">
        <v>1242</v>
      </c>
      <c r="B392" s="116"/>
      <c r="C392" s="117" t="s">
        <v>1145</v>
      </c>
      <c r="D392" s="117" t="s">
        <v>155</v>
      </c>
      <c r="E392" s="117" t="s">
        <v>1146</v>
      </c>
      <c r="F392" s="117"/>
      <c r="G392" s="117">
        <v>6000</v>
      </c>
      <c r="H392" s="117"/>
      <c r="I392" s="660">
        <v>18225</v>
      </c>
      <c r="J392" s="118">
        <f t="shared" si="18"/>
        <v>18225</v>
      </c>
      <c r="K392" s="119">
        <f t="shared" si="19"/>
        <v>4189.6551724137935</v>
      </c>
      <c r="L392" s="120">
        <f t="shared" si="20"/>
        <v>4189.6551724137935</v>
      </c>
      <c r="M392" s="131" t="s">
        <v>1148</v>
      </c>
      <c r="N392" s="114" t="s">
        <v>156</v>
      </c>
      <c r="O392" s="117" t="s">
        <v>1146</v>
      </c>
    </row>
    <row r="393" spans="1:15" ht="19.2">
      <c r="A393" s="835"/>
      <c r="B393" s="116"/>
      <c r="C393" s="117" t="s">
        <v>1145</v>
      </c>
      <c r="D393" s="117" t="s">
        <v>155</v>
      </c>
      <c r="E393" s="117" t="s">
        <v>1149</v>
      </c>
      <c r="F393" s="117"/>
      <c r="G393" s="117">
        <v>8000</v>
      </c>
      <c r="H393" s="117"/>
      <c r="I393" s="660">
        <v>30982.500000000004</v>
      </c>
      <c r="J393" s="118">
        <f t="shared" si="18"/>
        <v>30982.500000000004</v>
      </c>
      <c r="K393" s="119">
        <f t="shared" si="19"/>
        <v>7122.4137931034493</v>
      </c>
      <c r="L393" s="120">
        <f t="shared" si="20"/>
        <v>7122.4137931034493</v>
      </c>
      <c r="M393" s="131" t="s">
        <v>1148</v>
      </c>
      <c r="N393" s="114" t="s">
        <v>156</v>
      </c>
      <c r="O393" s="117" t="s">
        <v>1149</v>
      </c>
    </row>
    <row r="394" spans="1:15" ht="19.2">
      <c r="A394" s="835"/>
      <c r="B394" s="116"/>
      <c r="C394" s="117" t="s">
        <v>1145</v>
      </c>
      <c r="D394" s="117" t="s">
        <v>155</v>
      </c>
      <c r="E394" s="117" t="s">
        <v>1151</v>
      </c>
      <c r="F394" s="117"/>
      <c r="G394" s="117">
        <v>10000</v>
      </c>
      <c r="H394" s="117"/>
      <c r="I394" s="660">
        <v>45832.5</v>
      </c>
      <c r="J394" s="118">
        <f t="shared" si="18"/>
        <v>45832.5</v>
      </c>
      <c r="K394" s="119">
        <f t="shared" si="19"/>
        <v>10536.206896551725</v>
      </c>
      <c r="L394" s="120">
        <f t="shared" si="20"/>
        <v>10536.206896551725</v>
      </c>
      <c r="M394" s="131" t="s">
        <v>1148</v>
      </c>
      <c r="N394" s="114" t="s">
        <v>156</v>
      </c>
      <c r="O394" s="117" t="s">
        <v>1151</v>
      </c>
    </row>
    <row r="395" spans="1:15" ht="19.2">
      <c r="A395" s="835"/>
      <c r="B395" s="116"/>
      <c r="C395" s="117" t="s">
        <v>1145</v>
      </c>
      <c r="D395" s="117" t="s">
        <v>155</v>
      </c>
      <c r="E395" s="117" t="s">
        <v>1153</v>
      </c>
      <c r="F395" s="117"/>
      <c r="G395" s="117">
        <v>12000</v>
      </c>
      <c r="H395" s="117"/>
      <c r="I395" s="661">
        <v>87750</v>
      </c>
      <c r="J395" s="118">
        <f t="shared" si="18"/>
        <v>87750</v>
      </c>
      <c r="K395" s="119">
        <f t="shared" si="19"/>
        <v>20172.413793103449</v>
      </c>
      <c r="L395" s="120">
        <f t="shared" si="20"/>
        <v>20172.413793103449</v>
      </c>
      <c r="M395" s="131" t="s">
        <v>1148</v>
      </c>
      <c r="N395" s="114" t="s">
        <v>156</v>
      </c>
      <c r="O395" s="117" t="s">
        <v>1153</v>
      </c>
    </row>
    <row r="396" spans="1:15" ht="19.2">
      <c r="A396" s="835"/>
      <c r="B396" s="116"/>
      <c r="C396" s="117" t="s">
        <v>1145</v>
      </c>
      <c r="D396" s="117" t="s">
        <v>155</v>
      </c>
      <c r="E396" s="117" t="s">
        <v>1155</v>
      </c>
      <c r="F396" s="117"/>
      <c r="G396" s="117">
        <v>14000</v>
      </c>
      <c r="H396" s="117"/>
      <c r="I396" s="661">
        <v>160650</v>
      </c>
      <c r="J396" s="118">
        <f t="shared" si="18"/>
        <v>160650</v>
      </c>
      <c r="K396" s="119">
        <f t="shared" si="19"/>
        <v>36931.034482758623</v>
      </c>
      <c r="L396" s="120">
        <f t="shared" si="20"/>
        <v>36931.034482758623</v>
      </c>
      <c r="M396" s="131" t="s">
        <v>1148</v>
      </c>
      <c r="N396" s="114" t="s">
        <v>156</v>
      </c>
      <c r="O396" s="117" t="s">
        <v>1155</v>
      </c>
    </row>
    <row r="397" spans="1:15" ht="19.2">
      <c r="A397" s="835" t="s">
        <v>1243</v>
      </c>
      <c r="B397" s="116"/>
      <c r="C397" s="117" t="s">
        <v>1145</v>
      </c>
      <c r="D397" s="117" t="s">
        <v>155</v>
      </c>
      <c r="E397" s="117" t="s">
        <v>1146</v>
      </c>
      <c r="F397" s="117"/>
      <c r="G397" s="117">
        <v>6000</v>
      </c>
      <c r="H397" s="117"/>
      <c r="I397" s="660">
        <v>18832.5</v>
      </c>
      <c r="J397" s="118">
        <f t="shared" si="18"/>
        <v>18832.5</v>
      </c>
      <c r="K397" s="119">
        <f t="shared" si="19"/>
        <v>4329.310344827587</v>
      </c>
      <c r="L397" s="120">
        <f t="shared" si="20"/>
        <v>4329.310344827587</v>
      </c>
      <c r="M397" s="131" t="s">
        <v>1148</v>
      </c>
      <c r="N397" s="114" t="s">
        <v>156</v>
      </c>
      <c r="O397" s="117" t="s">
        <v>1146</v>
      </c>
    </row>
    <row r="398" spans="1:15" ht="19.2">
      <c r="A398" s="835"/>
      <c r="B398" s="116"/>
      <c r="C398" s="117" t="s">
        <v>1145</v>
      </c>
      <c r="D398" s="117" t="s">
        <v>155</v>
      </c>
      <c r="E398" s="117" t="s">
        <v>1149</v>
      </c>
      <c r="F398" s="117"/>
      <c r="G398" s="117">
        <v>8000</v>
      </c>
      <c r="H398" s="117"/>
      <c r="I398" s="660">
        <v>31725.000000000004</v>
      </c>
      <c r="J398" s="118">
        <f t="shared" si="18"/>
        <v>31725.000000000004</v>
      </c>
      <c r="K398" s="119">
        <f t="shared" si="19"/>
        <v>7293.1034482758632</v>
      </c>
      <c r="L398" s="120">
        <f t="shared" si="20"/>
        <v>7293.1034482758632</v>
      </c>
      <c r="M398" s="131" t="s">
        <v>1148</v>
      </c>
      <c r="N398" s="114" t="s">
        <v>156</v>
      </c>
      <c r="O398" s="117" t="s">
        <v>1149</v>
      </c>
    </row>
    <row r="399" spans="1:15" ht="19.2">
      <c r="A399" s="835"/>
      <c r="B399" s="116"/>
      <c r="C399" s="117" t="s">
        <v>1145</v>
      </c>
      <c r="D399" s="117" t="s">
        <v>155</v>
      </c>
      <c r="E399" s="117" t="s">
        <v>1151</v>
      </c>
      <c r="F399" s="117"/>
      <c r="G399" s="117">
        <v>10000</v>
      </c>
      <c r="H399" s="117"/>
      <c r="I399" s="660">
        <v>50827.5</v>
      </c>
      <c r="J399" s="118">
        <f t="shared" si="18"/>
        <v>50827.5</v>
      </c>
      <c r="K399" s="119">
        <f t="shared" si="19"/>
        <v>11684.48275862069</v>
      </c>
      <c r="L399" s="120">
        <f t="shared" si="20"/>
        <v>11684.48275862069</v>
      </c>
      <c r="M399" s="131" t="s">
        <v>1148</v>
      </c>
      <c r="N399" s="114" t="s">
        <v>156</v>
      </c>
      <c r="O399" s="117" t="s">
        <v>1151</v>
      </c>
    </row>
    <row r="400" spans="1:15" ht="19.2">
      <c r="A400" s="835"/>
      <c r="B400" s="116"/>
      <c r="C400" s="117" t="s">
        <v>1145</v>
      </c>
      <c r="D400" s="117" t="s">
        <v>155</v>
      </c>
      <c r="E400" s="117" t="s">
        <v>1153</v>
      </c>
      <c r="F400" s="117"/>
      <c r="G400" s="117">
        <v>12000</v>
      </c>
      <c r="H400" s="117"/>
      <c r="I400" s="660">
        <v>80993.25</v>
      </c>
      <c r="J400" s="118">
        <f t="shared" si="18"/>
        <v>80993.25</v>
      </c>
      <c r="K400" s="119">
        <f t="shared" si="19"/>
        <v>18619.137931034486</v>
      </c>
      <c r="L400" s="120">
        <f t="shared" si="20"/>
        <v>18619.137931034486</v>
      </c>
      <c r="M400" s="131" t="s">
        <v>1148</v>
      </c>
      <c r="N400" s="114" t="s">
        <v>156</v>
      </c>
      <c r="O400" s="117" t="s">
        <v>1153</v>
      </c>
    </row>
    <row r="401" spans="1:15" ht="19.2">
      <c r="A401" s="835"/>
      <c r="B401" s="116"/>
      <c r="C401" s="117" t="s">
        <v>1145</v>
      </c>
      <c r="D401" s="117" t="s">
        <v>155</v>
      </c>
      <c r="E401" s="117" t="s">
        <v>1155</v>
      </c>
      <c r="F401" s="117"/>
      <c r="G401" s="117">
        <v>14000</v>
      </c>
      <c r="H401" s="117"/>
      <c r="I401" s="661">
        <v>132975</v>
      </c>
      <c r="J401" s="118">
        <f t="shared" si="18"/>
        <v>132975</v>
      </c>
      <c r="K401" s="119">
        <f t="shared" si="19"/>
        <v>30568.96551724138</v>
      </c>
      <c r="L401" s="120">
        <f t="shared" si="20"/>
        <v>30568.96551724138</v>
      </c>
      <c r="M401" s="131" t="s">
        <v>1148</v>
      </c>
      <c r="N401" s="114" t="s">
        <v>156</v>
      </c>
      <c r="O401" s="117" t="s">
        <v>1155</v>
      </c>
    </row>
    <row r="402" spans="1:15" ht="19.2">
      <c r="A402" s="835" t="s">
        <v>1244</v>
      </c>
      <c r="B402" s="116"/>
      <c r="C402" s="117" t="s">
        <v>1145</v>
      </c>
      <c r="D402" s="117" t="s">
        <v>155</v>
      </c>
      <c r="E402" s="117" t="s">
        <v>1146</v>
      </c>
      <c r="F402" s="117"/>
      <c r="G402" s="117">
        <v>6000</v>
      </c>
      <c r="H402" s="117"/>
      <c r="I402" s="661">
        <v>18225</v>
      </c>
      <c r="J402" s="118">
        <f t="shared" si="18"/>
        <v>18225</v>
      </c>
      <c r="K402" s="119">
        <f t="shared" si="19"/>
        <v>4189.6551724137935</v>
      </c>
      <c r="L402" s="120">
        <f t="shared" si="20"/>
        <v>4189.6551724137935</v>
      </c>
      <c r="M402" s="131" t="s">
        <v>1148</v>
      </c>
      <c r="N402" s="114" t="s">
        <v>156</v>
      </c>
      <c r="O402" s="117" t="s">
        <v>1146</v>
      </c>
    </row>
    <row r="403" spans="1:15" ht="19.2">
      <c r="A403" s="835"/>
      <c r="B403" s="116"/>
      <c r="C403" s="117" t="s">
        <v>1145</v>
      </c>
      <c r="D403" s="117" t="s">
        <v>155</v>
      </c>
      <c r="E403" s="117" t="s">
        <v>1149</v>
      </c>
      <c r="F403" s="117"/>
      <c r="G403" s="117">
        <v>8000</v>
      </c>
      <c r="H403" s="117"/>
      <c r="I403" s="660">
        <v>30982.500000000004</v>
      </c>
      <c r="J403" s="118">
        <f t="shared" si="18"/>
        <v>30982.500000000004</v>
      </c>
      <c r="K403" s="119">
        <f t="shared" si="19"/>
        <v>7122.4137931034493</v>
      </c>
      <c r="L403" s="120">
        <f t="shared" si="20"/>
        <v>7122.4137931034493</v>
      </c>
      <c r="M403" s="131" t="s">
        <v>1148</v>
      </c>
      <c r="N403" s="114" t="s">
        <v>156</v>
      </c>
      <c r="O403" s="117" t="s">
        <v>1149</v>
      </c>
    </row>
    <row r="404" spans="1:15" ht="19.2">
      <c r="A404" s="835"/>
      <c r="B404" s="116"/>
      <c r="C404" s="117" t="s">
        <v>1145</v>
      </c>
      <c r="D404" s="117" t="s">
        <v>155</v>
      </c>
      <c r="E404" s="117" t="s">
        <v>1151</v>
      </c>
      <c r="F404" s="117"/>
      <c r="G404" s="117">
        <v>10000</v>
      </c>
      <c r="H404" s="117"/>
      <c r="I404" s="660">
        <v>45832.5</v>
      </c>
      <c r="J404" s="118">
        <f t="shared" si="18"/>
        <v>45832.5</v>
      </c>
      <c r="K404" s="119">
        <f t="shared" si="19"/>
        <v>10536.206896551725</v>
      </c>
      <c r="L404" s="120">
        <f t="shared" si="20"/>
        <v>10536.206896551725</v>
      </c>
      <c r="M404" s="131" t="s">
        <v>1148</v>
      </c>
      <c r="N404" s="114" t="s">
        <v>156</v>
      </c>
      <c r="O404" s="117" t="s">
        <v>1151</v>
      </c>
    </row>
    <row r="405" spans="1:15" ht="19.2">
      <c r="A405" s="835"/>
      <c r="B405" s="116"/>
      <c r="C405" s="117" t="s">
        <v>1145</v>
      </c>
      <c r="D405" s="117" t="s">
        <v>155</v>
      </c>
      <c r="E405" s="117" t="s">
        <v>1153</v>
      </c>
      <c r="F405" s="117"/>
      <c r="G405" s="117">
        <v>12000</v>
      </c>
      <c r="H405" s="117"/>
      <c r="I405" s="661">
        <v>87750</v>
      </c>
      <c r="J405" s="118">
        <f t="shared" si="18"/>
        <v>87750</v>
      </c>
      <c r="K405" s="119">
        <f t="shared" si="19"/>
        <v>20172.413793103449</v>
      </c>
      <c r="L405" s="120">
        <f t="shared" si="20"/>
        <v>20172.413793103449</v>
      </c>
      <c r="M405" s="131" t="s">
        <v>1148</v>
      </c>
      <c r="N405" s="114" t="s">
        <v>156</v>
      </c>
      <c r="O405" s="117" t="s">
        <v>1153</v>
      </c>
    </row>
    <row r="406" spans="1:15" ht="19.2">
      <c r="A406" s="835"/>
      <c r="B406" s="116"/>
      <c r="C406" s="117" t="s">
        <v>1145</v>
      </c>
      <c r="D406" s="117" t="s">
        <v>155</v>
      </c>
      <c r="E406" s="117" t="s">
        <v>1155</v>
      </c>
      <c r="F406" s="117" t="s">
        <v>1245</v>
      </c>
      <c r="G406" s="117">
        <v>14000</v>
      </c>
      <c r="H406" s="117"/>
      <c r="I406" s="661">
        <v>160650</v>
      </c>
      <c r="J406" s="118">
        <f t="shared" si="18"/>
        <v>160650</v>
      </c>
      <c r="K406" s="119">
        <f t="shared" si="19"/>
        <v>36931.034482758623</v>
      </c>
      <c r="L406" s="120">
        <f t="shared" si="20"/>
        <v>36931.034482758623</v>
      </c>
      <c r="M406" s="131" t="s">
        <v>1148</v>
      </c>
      <c r="N406" s="114" t="s">
        <v>156</v>
      </c>
      <c r="O406" s="117" t="s">
        <v>1155</v>
      </c>
    </row>
    <row r="407" spans="1:15" ht="19.2">
      <c r="A407" s="835" t="s">
        <v>1246</v>
      </c>
      <c r="B407" s="116"/>
      <c r="C407" s="117" t="s">
        <v>1145</v>
      </c>
      <c r="D407" s="117" t="s">
        <v>44</v>
      </c>
      <c r="E407" s="117" t="s">
        <v>1146</v>
      </c>
      <c r="F407" s="117"/>
      <c r="G407" s="117">
        <v>6000</v>
      </c>
      <c r="H407" s="117"/>
      <c r="I407" s="660">
        <v>19217.25</v>
      </c>
      <c r="J407" s="118">
        <f t="shared" si="18"/>
        <v>19217.25</v>
      </c>
      <c r="K407" s="119">
        <f t="shared" si="19"/>
        <v>4417.7586206896558</v>
      </c>
      <c r="L407" s="120">
        <f t="shared" si="20"/>
        <v>4417.7586206896558</v>
      </c>
      <c r="M407" s="131" t="s">
        <v>1148</v>
      </c>
      <c r="N407" s="114" t="s">
        <v>156</v>
      </c>
      <c r="O407" s="117" t="s">
        <v>1146</v>
      </c>
    </row>
    <row r="408" spans="1:15" ht="19.2">
      <c r="A408" s="835"/>
      <c r="B408" s="116"/>
      <c r="C408" s="117" t="s">
        <v>1145</v>
      </c>
      <c r="D408" s="117" t="s">
        <v>44</v>
      </c>
      <c r="E408" s="117" t="s">
        <v>1149</v>
      </c>
      <c r="F408" s="117"/>
      <c r="G408" s="117">
        <v>8000</v>
      </c>
      <c r="H408" s="117"/>
      <c r="I408" s="660">
        <v>34222.5</v>
      </c>
      <c r="J408" s="118">
        <f t="shared" si="18"/>
        <v>34222.5</v>
      </c>
      <c r="K408" s="119">
        <f t="shared" si="19"/>
        <v>7867.2413793103451</v>
      </c>
      <c r="L408" s="120">
        <f t="shared" si="20"/>
        <v>7867.2413793103451</v>
      </c>
      <c r="M408" s="131" t="s">
        <v>1148</v>
      </c>
      <c r="N408" s="114" t="s">
        <v>156</v>
      </c>
      <c r="O408" s="117" t="s">
        <v>1149</v>
      </c>
    </row>
    <row r="409" spans="1:15" ht="19.2">
      <c r="A409" s="835"/>
      <c r="B409" s="116"/>
      <c r="C409" s="117" t="s">
        <v>1145</v>
      </c>
      <c r="D409" s="117" t="s">
        <v>44</v>
      </c>
      <c r="E409" s="117" t="s">
        <v>1151</v>
      </c>
      <c r="F409" s="117"/>
      <c r="G409" s="117">
        <v>10000</v>
      </c>
      <c r="H409" s="117"/>
      <c r="I409" s="660">
        <v>55282.5</v>
      </c>
      <c r="J409" s="118">
        <f t="shared" si="18"/>
        <v>55282.5</v>
      </c>
      <c r="K409" s="119">
        <f t="shared" si="19"/>
        <v>12708.620689655174</v>
      </c>
      <c r="L409" s="120">
        <f t="shared" si="20"/>
        <v>12708.620689655174</v>
      </c>
      <c r="M409" s="131" t="s">
        <v>1148</v>
      </c>
      <c r="N409" s="114" t="s">
        <v>156</v>
      </c>
      <c r="O409" s="117" t="s">
        <v>1151</v>
      </c>
    </row>
    <row r="410" spans="1:15" ht="19.2">
      <c r="A410" s="835"/>
      <c r="B410" s="117"/>
      <c r="C410" s="117" t="s">
        <v>1145</v>
      </c>
      <c r="D410" s="117" t="s">
        <v>44</v>
      </c>
      <c r="E410" s="117" t="s">
        <v>1153</v>
      </c>
      <c r="F410" s="117"/>
      <c r="G410" s="117">
        <v>12000</v>
      </c>
      <c r="H410" s="117"/>
      <c r="I410" s="661">
        <v>87662.25</v>
      </c>
      <c r="J410" s="118">
        <f t="shared" si="18"/>
        <v>87662.25</v>
      </c>
      <c r="K410" s="119">
        <f t="shared" si="19"/>
        <v>20152.241379310348</v>
      </c>
      <c r="L410" s="120">
        <f t="shared" si="20"/>
        <v>20152.241379310348</v>
      </c>
      <c r="M410" s="131" t="s">
        <v>1148</v>
      </c>
      <c r="N410" s="114" t="s">
        <v>156</v>
      </c>
      <c r="O410" s="117" t="s">
        <v>1153</v>
      </c>
    </row>
    <row r="411" spans="1:15" ht="19.2">
      <c r="A411" s="835"/>
      <c r="B411" s="117"/>
      <c r="C411" s="117" t="s">
        <v>1145</v>
      </c>
      <c r="D411" s="117" t="s">
        <v>44</v>
      </c>
      <c r="E411" s="117" t="s">
        <v>1155</v>
      </c>
      <c r="F411" s="117"/>
      <c r="G411" s="117">
        <v>14000</v>
      </c>
      <c r="H411" s="117"/>
      <c r="I411" s="661">
        <v>178875</v>
      </c>
      <c r="J411" s="118">
        <f t="shared" si="18"/>
        <v>178875</v>
      </c>
      <c r="K411" s="119">
        <f t="shared" si="19"/>
        <v>41120.68965517242</v>
      </c>
      <c r="L411" s="120">
        <f t="shared" si="20"/>
        <v>41120.68965517242</v>
      </c>
      <c r="M411" s="131" t="s">
        <v>1148</v>
      </c>
      <c r="N411" s="114" t="s">
        <v>156</v>
      </c>
      <c r="O411" s="117" t="s">
        <v>1155</v>
      </c>
    </row>
    <row r="412" spans="1:15" ht="19.2">
      <c r="A412" s="835" t="s">
        <v>1247</v>
      </c>
      <c r="B412" s="116"/>
      <c r="C412" s="117" t="s">
        <v>1145</v>
      </c>
      <c r="D412" s="117" t="s">
        <v>155</v>
      </c>
      <c r="E412" s="117" t="s">
        <v>1146</v>
      </c>
      <c r="F412" s="117"/>
      <c r="G412" s="117">
        <v>6000</v>
      </c>
      <c r="H412" s="117"/>
      <c r="I412" s="660">
        <v>26932.5</v>
      </c>
      <c r="J412" s="118">
        <f t="shared" si="18"/>
        <v>26932.5</v>
      </c>
      <c r="K412" s="119">
        <f t="shared" si="19"/>
        <v>6191.3793103448279</v>
      </c>
      <c r="L412" s="120">
        <f t="shared" si="20"/>
        <v>6191.3793103448279</v>
      </c>
      <c r="M412" s="131" t="s">
        <v>1148</v>
      </c>
      <c r="N412" s="114" t="s">
        <v>156</v>
      </c>
      <c r="O412" s="117" t="s">
        <v>1146</v>
      </c>
    </row>
    <row r="413" spans="1:15" ht="19.2">
      <c r="A413" s="835"/>
      <c r="B413" s="116"/>
      <c r="C413" s="117" t="s">
        <v>1145</v>
      </c>
      <c r="D413" s="117" t="s">
        <v>155</v>
      </c>
      <c r="E413" s="117" t="s">
        <v>1149</v>
      </c>
      <c r="F413" s="117"/>
      <c r="G413" s="117">
        <v>8000</v>
      </c>
      <c r="H413" s="117"/>
      <c r="I413" s="660">
        <v>43875</v>
      </c>
      <c r="J413" s="118">
        <f t="shared" si="18"/>
        <v>43875</v>
      </c>
      <c r="K413" s="119">
        <f t="shared" si="19"/>
        <v>10086.206896551725</v>
      </c>
      <c r="L413" s="120">
        <f t="shared" si="20"/>
        <v>10086.206896551725</v>
      </c>
      <c r="M413" s="131" t="s">
        <v>1148</v>
      </c>
      <c r="N413" s="114" t="s">
        <v>156</v>
      </c>
      <c r="O413" s="117" t="s">
        <v>1149</v>
      </c>
    </row>
    <row r="414" spans="1:15" ht="19.2">
      <c r="A414" s="835"/>
      <c r="B414" s="116"/>
      <c r="C414" s="117" t="s">
        <v>1145</v>
      </c>
      <c r="D414" s="117" t="s">
        <v>155</v>
      </c>
      <c r="E414" s="117" t="s">
        <v>1151</v>
      </c>
      <c r="F414" s="117"/>
      <c r="G414" s="117">
        <v>10000</v>
      </c>
      <c r="H414" s="117"/>
      <c r="I414" s="660">
        <v>74229.75</v>
      </c>
      <c r="J414" s="118">
        <f t="shared" si="18"/>
        <v>74229.75</v>
      </c>
      <c r="K414" s="119">
        <f t="shared" si="19"/>
        <v>17064.310344827587</v>
      </c>
      <c r="L414" s="120">
        <f t="shared" si="20"/>
        <v>17064.310344827587</v>
      </c>
      <c r="M414" s="131" t="s">
        <v>1148</v>
      </c>
      <c r="N414" s="114" t="s">
        <v>156</v>
      </c>
      <c r="O414" s="117" t="s">
        <v>1151</v>
      </c>
    </row>
    <row r="415" spans="1:15" ht="19.2">
      <c r="A415" s="835"/>
      <c r="B415" s="116"/>
      <c r="C415" s="117" t="s">
        <v>1145</v>
      </c>
      <c r="D415" s="117" t="s">
        <v>155</v>
      </c>
      <c r="E415" s="117" t="s">
        <v>1153</v>
      </c>
      <c r="F415" s="117"/>
      <c r="G415" s="117">
        <v>12000</v>
      </c>
      <c r="H415" s="117"/>
      <c r="I415" s="660">
        <v>107797.5</v>
      </c>
      <c r="J415" s="118">
        <f t="shared" si="18"/>
        <v>107797.5</v>
      </c>
      <c r="K415" s="119">
        <f t="shared" si="19"/>
        <v>24781.034482758623</v>
      </c>
      <c r="L415" s="120">
        <f t="shared" si="20"/>
        <v>24781.034482758623</v>
      </c>
      <c r="M415" s="131" t="s">
        <v>1148</v>
      </c>
      <c r="N415" s="114" t="s">
        <v>156</v>
      </c>
      <c r="O415" s="117" t="s">
        <v>1153</v>
      </c>
    </row>
    <row r="416" spans="1:15" ht="19.2">
      <c r="A416" s="835"/>
      <c r="B416" s="116"/>
      <c r="C416" s="117" t="s">
        <v>1145</v>
      </c>
      <c r="D416" s="117" t="s">
        <v>155</v>
      </c>
      <c r="E416" s="117" t="s">
        <v>1155</v>
      </c>
      <c r="F416" s="117"/>
      <c r="G416" s="117">
        <v>14000</v>
      </c>
      <c r="H416" s="117"/>
      <c r="I416" s="661">
        <v>168750</v>
      </c>
      <c r="J416" s="118">
        <f t="shared" si="18"/>
        <v>168750</v>
      </c>
      <c r="K416" s="119">
        <f t="shared" si="19"/>
        <v>38793.103448275862</v>
      </c>
      <c r="L416" s="120">
        <f t="shared" si="20"/>
        <v>38793.103448275862</v>
      </c>
      <c r="M416" s="131" t="s">
        <v>1148</v>
      </c>
      <c r="N416" s="114" t="s">
        <v>156</v>
      </c>
      <c r="O416" s="117" t="s">
        <v>1155</v>
      </c>
    </row>
    <row r="417" spans="1:15" ht="19.2">
      <c r="A417" s="835" t="s">
        <v>1248</v>
      </c>
      <c r="B417" s="116"/>
      <c r="C417" s="117" t="s">
        <v>1145</v>
      </c>
      <c r="D417" s="117" t="s">
        <v>155</v>
      </c>
      <c r="E417" s="117" t="s">
        <v>1146</v>
      </c>
      <c r="F417" s="117"/>
      <c r="G417" s="117">
        <v>6000</v>
      </c>
      <c r="H417" s="117"/>
      <c r="I417" s="660">
        <v>24232.5</v>
      </c>
      <c r="J417" s="118">
        <f t="shared" si="18"/>
        <v>24232.5</v>
      </c>
      <c r="K417" s="119">
        <f t="shared" si="19"/>
        <v>5570.6896551724139</v>
      </c>
      <c r="L417" s="120">
        <f t="shared" si="20"/>
        <v>5570.6896551724139</v>
      </c>
      <c r="M417" s="131" t="s">
        <v>1148</v>
      </c>
      <c r="N417" s="114" t="s">
        <v>156</v>
      </c>
      <c r="O417" s="117" t="s">
        <v>1146</v>
      </c>
    </row>
    <row r="418" spans="1:15" ht="19.2">
      <c r="A418" s="835"/>
      <c r="B418" s="116"/>
      <c r="C418" s="117" t="s">
        <v>1145</v>
      </c>
      <c r="D418" s="117" t="s">
        <v>155</v>
      </c>
      <c r="E418" s="117" t="s">
        <v>1149</v>
      </c>
      <c r="F418" s="117"/>
      <c r="G418" s="117">
        <v>8000</v>
      </c>
      <c r="H418" s="117"/>
      <c r="I418" s="660">
        <v>41175</v>
      </c>
      <c r="J418" s="118">
        <f t="shared" si="18"/>
        <v>41175</v>
      </c>
      <c r="K418" s="119">
        <f t="shared" si="19"/>
        <v>9465.5172413793116</v>
      </c>
      <c r="L418" s="120">
        <f t="shared" si="20"/>
        <v>9465.5172413793116</v>
      </c>
      <c r="M418" s="131" t="s">
        <v>1148</v>
      </c>
      <c r="N418" s="114" t="s">
        <v>156</v>
      </c>
      <c r="O418" s="117" t="s">
        <v>1149</v>
      </c>
    </row>
    <row r="419" spans="1:15" ht="19.2">
      <c r="A419" s="835"/>
      <c r="B419" s="116"/>
      <c r="C419" s="117" t="s">
        <v>1145</v>
      </c>
      <c r="D419" s="117" t="s">
        <v>155</v>
      </c>
      <c r="E419" s="117" t="s">
        <v>1151</v>
      </c>
      <c r="F419" s="117"/>
      <c r="G419" s="117">
        <v>10000</v>
      </c>
      <c r="H419" s="117"/>
      <c r="I419" s="660">
        <v>71529.75</v>
      </c>
      <c r="J419" s="118">
        <f t="shared" si="18"/>
        <v>71529.75</v>
      </c>
      <c r="K419" s="119">
        <f t="shared" si="19"/>
        <v>16443.620689655174</v>
      </c>
      <c r="L419" s="120">
        <f t="shared" si="20"/>
        <v>16443.620689655174</v>
      </c>
      <c r="M419" s="131" t="s">
        <v>1148</v>
      </c>
      <c r="N419" s="114" t="s">
        <v>156</v>
      </c>
      <c r="O419" s="117" t="s">
        <v>1151</v>
      </c>
    </row>
    <row r="420" spans="1:15" ht="19.2">
      <c r="A420" s="835"/>
      <c r="B420" s="116"/>
      <c r="C420" s="117" t="s">
        <v>1145</v>
      </c>
      <c r="D420" s="117" t="s">
        <v>155</v>
      </c>
      <c r="E420" s="117" t="s">
        <v>1153</v>
      </c>
      <c r="F420" s="117"/>
      <c r="G420" s="117">
        <v>12000</v>
      </c>
      <c r="H420" s="117"/>
      <c r="I420" s="660">
        <v>107797.5</v>
      </c>
      <c r="J420" s="118">
        <f t="shared" si="18"/>
        <v>107797.5</v>
      </c>
      <c r="K420" s="119">
        <f t="shared" si="19"/>
        <v>24781.034482758623</v>
      </c>
      <c r="L420" s="120">
        <f t="shared" si="20"/>
        <v>24781.034482758623</v>
      </c>
      <c r="M420" s="131" t="s">
        <v>1148</v>
      </c>
      <c r="N420" s="114" t="s">
        <v>156</v>
      </c>
      <c r="O420" s="117" t="s">
        <v>1153</v>
      </c>
    </row>
    <row r="421" spans="1:15" ht="19.2">
      <c r="A421" s="835"/>
      <c r="B421" s="116"/>
      <c r="C421" s="117" t="s">
        <v>1145</v>
      </c>
      <c r="D421" s="117" t="s">
        <v>155</v>
      </c>
      <c r="E421" s="117" t="s">
        <v>1155</v>
      </c>
      <c r="F421" s="117"/>
      <c r="G421" s="117">
        <v>14000</v>
      </c>
      <c r="H421" s="117"/>
      <c r="I421" s="661">
        <v>145125</v>
      </c>
      <c r="J421" s="118">
        <f t="shared" si="18"/>
        <v>145125</v>
      </c>
      <c r="K421" s="119">
        <f t="shared" si="19"/>
        <v>33362.068965517246</v>
      </c>
      <c r="L421" s="120">
        <f t="shared" si="20"/>
        <v>33362.068965517246</v>
      </c>
      <c r="M421" s="131" t="s">
        <v>1148</v>
      </c>
      <c r="N421" s="114" t="s">
        <v>156</v>
      </c>
      <c r="O421" s="117" t="s">
        <v>1155</v>
      </c>
    </row>
    <row r="422" spans="1:15" ht="19.2">
      <c r="A422" s="835" t="s">
        <v>1249</v>
      </c>
      <c r="B422" s="116"/>
      <c r="C422" s="117" t="s">
        <v>1145</v>
      </c>
      <c r="D422" s="117" t="s">
        <v>155</v>
      </c>
      <c r="E422" s="117" t="s">
        <v>1146</v>
      </c>
      <c r="F422" s="117"/>
      <c r="G422" s="117">
        <v>6000</v>
      </c>
      <c r="H422" s="117"/>
      <c r="I422" s="660">
        <v>22882.5</v>
      </c>
      <c r="J422" s="118">
        <f t="shared" si="18"/>
        <v>22882.5</v>
      </c>
      <c r="K422" s="119">
        <f t="shared" si="19"/>
        <v>5260.3448275862074</v>
      </c>
      <c r="L422" s="120">
        <f t="shared" si="20"/>
        <v>5260.3448275862074</v>
      </c>
      <c r="M422" s="131" t="s">
        <v>1148</v>
      </c>
      <c r="N422" s="114" t="s">
        <v>156</v>
      </c>
      <c r="O422" s="117" t="s">
        <v>1146</v>
      </c>
    </row>
    <row r="423" spans="1:15" ht="19.2">
      <c r="A423" s="835"/>
      <c r="B423" s="116"/>
      <c r="C423" s="117" t="s">
        <v>1145</v>
      </c>
      <c r="D423" s="117" t="s">
        <v>155</v>
      </c>
      <c r="E423" s="117" t="s">
        <v>1149</v>
      </c>
      <c r="F423" s="117"/>
      <c r="G423" s="117">
        <v>8000</v>
      </c>
      <c r="H423" s="117"/>
      <c r="I423" s="660">
        <v>41782.5</v>
      </c>
      <c r="J423" s="118">
        <f t="shared" si="18"/>
        <v>41782.5</v>
      </c>
      <c r="K423" s="119">
        <f t="shared" si="19"/>
        <v>9605.1724137931051</v>
      </c>
      <c r="L423" s="120">
        <f t="shared" si="20"/>
        <v>9605.1724137931051</v>
      </c>
      <c r="M423" s="131" t="s">
        <v>1148</v>
      </c>
      <c r="N423" s="114" t="s">
        <v>156</v>
      </c>
      <c r="O423" s="117" t="s">
        <v>1149</v>
      </c>
    </row>
    <row r="424" spans="1:15" ht="19.2">
      <c r="A424" s="835"/>
      <c r="B424" s="116"/>
      <c r="C424" s="117" t="s">
        <v>1145</v>
      </c>
      <c r="D424" s="117" t="s">
        <v>155</v>
      </c>
      <c r="E424" s="117" t="s">
        <v>1151</v>
      </c>
      <c r="F424" s="117"/>
      <c r="G424" s="117">
        <v>10000</v>
      </c>
      <c r="H424" s="117"/>
      <c r="I424" s="660">
        <v>66825</v>
      </c>
      <c r="J424" s="118">
        <f t="shared" si="18"/>
        <v>66825</v>
      </c>
      <c r="K424" s="119">
        <f t="shared" si="19"/>
        <v>15362.068965517243</v>
      </c>
      <c r="L424" s="120">
        <f t="shared" si="20"/>
        <v>15362.068965517243</v>
      </c>
      <c r="M424" s="131" t="s">
        <v>1148</v>
      </c>
      <c r="N424" s="114" t="s">
        <v>156</v>
      </c>
      <c r="O424" s="117" t="s">
        <v>1151</v>
      </c>
    </row>
    <row r="425" spans="1:15" ht="19.2">
      <c r="A425" s="835"/>
      <c r="B425" s="116"/>
      <c r="C425" s="117" t="s">
        <v>1145</v>
      </c>
      <c r="D425" s="117" t="s">
        <v>155</v>
      </c>
      <c r="E425" s="117" t="s">
        <v>1153</v>
      </c>
      <c r="F425" s="117"/>
      <c r="G425" s="117">
        <v>12000</v>
      </c>
      <c r="H425" s="117"/>
      <c r="I425" s="660">
        <v>107865</v>
      </c>
      <c r="J425" s="118">
        <f t="shared" si="18"/>
        <v>107865</v>
      </c>
      <c r="K425" s="119">
        <f t="shared" si="19"/>
        <v>24796.551724137935</v>
      </c>
      <c r="L425" s="120">
        <f t="shared" si="20"/>
        <v>24796.551724137935</v>
      </c>
      <c r="M425" s="131" t="s">
        <v>1148</v>
      </c>
      <c r="N425" s="114" t="s">
        <v>156</v>
      </c>
      <c r="O425" s="117" t="s">
        <v>1153</v>
      </c>
    </row>
    <row r="426" spans="1:15" ht="19.2">
      <c r="A426" s="835"/>
      <c r="B426" s="116"/>
      <c r="C426" s="117" t="s">
        <v>1145</v>
      </c>
      <c r="D426" s="117" t="s">
        <v>155</v>
      </c>
      <c r="E426" s="117" t="s">
        <v>1155</v>
      </c>
      <c r="F426" s="117"/>
      <c r="G426" s="117">
        <v>14000</v>
      </c>
      <c r="H426" s="117"/>
      <c r="I426" s="661">
        <v>161325</v>
      </c>
      <c r="J426" s="118">
        <f t="shared" si="18"/>
        <v>161325</v>
      </c>
      <c r="K426" s="119">
        <f t="shared" si="19"/>
        <v>37086.206896551725</v>
      </c>
      <c r="L426" s="120">
        <f t="shared" si="20"/>
        <v>37086.206896551725</v>
      </c>
      <c r="M426" s="131" t="s">
        <v>1148</v>
      </c>
      <c r="N426" s="114" t="s">
        <v>156</v>
      </c>
      <c r="O426" s="117" t="s">
        <v>1155</v>
      </c>
    </row>
    <row r="427" spans="1:15" ht="19.2">
      <c r="A427" s="835" t="s">
        <v>1250</v>
      </c>
      <c r="B427" s="116"/>
      <c r="C427" s="117" t="s">
        <v>1145</v>
      </c>
      <c r="D427" s="117" t="s">
        <v>155</v>
      </c>
      <c r="E427" s="117" t="s">
        <v>1146</v>
      </c>
      <c r="F427" s="117"/>
      <c r="G427" s="117">
        <v>6000</v>
      </c>
      <c r="H427" s="117"/>
      <c r="I427" s="660">
        <v>17529.75</v>
      </c>
      <c r="J427" s="118">
        <f t="shared" si="18"/>
        <v>17529.75</v>
      </c>
      <c r="K427" s="119">
        <f t="shared" si="19"/>
        <v>4029.8275862068967</v>
      </c>
      <c r="L427" s="120">
        <f t="shared" si="20"/>
        <v>4029.8275862068967</v>
      </c>
      <c r="M427" s="131" t="s">
        <v>1148</v>
      </c>
      <c r="N427" s="114" t="s">
        <v>156</v>
      </c>
      <c r="O427" s="117" t="s">
        <v>1146</v>
      </c>
    </row>
    <row r="428" spans="1:15" ht="19.2">
      <c r="A428" s="835"/>
      <c r="B428" s="116"/>
      <c r="C428" s="117" t="s">
        <v>1145</v>
      </c>
      <c r="D428" s="117" t="s">
        <v>155</v>
      </c>
      <c r="E428" s="117" t="s">
        <v>1149</v>
      </c>
      <c r="F428" s="117"/>
      <c r="G428" s="117">
        <v>8000</v>
      </c>
      <c r="H428" s="117"/>
      <c r="I428" s="660">
        <v>30982.500000000004</v>
      </c>
      <c r="J428" s="118">
        <f t="shared" si="18"/>
        <v>30982.500000000004</v>
      </c>
      <c r="K428" s="119">
        <f t="shared" si="19"/>
        <v>7122.4137931034493</v>
      </c>
      <c r="L428" s="120">
        <f t="shared" si="20"/>
        <v>7122.4137931034493</v>
      </c>
      <c r="M428" s="131" t="s">
        <v>1148</v>
      </c>
      <c r="N428" s="114" t="s">
        <v>156</v>
      </c>
      <c r="O428" s="117" t="s">
        <v>1149</v>
      </c>
    </row>
    <row r="429" spans="1:15" ht="19.2">
      <c r="A429" s="835"/>
      <c r="B429" s="116"/>
      <c r="C429" s="117" t="s">
        <v>1145</v>
      </c>
      <c r="D429" s="117" t="s">
        <v>155</v>
      </c>
      <c r="E429" s="117" t="s">
        <v>1151</v>
      </c>
      <c r="F429" s="117"/>
      <c r="G429" s="117">
        <v>10000</v>
      </c>
      <c r="H429" s="117"/>
      <c r="I429" s="660">
        <v>50064.75</v>
      </c>
      <c r="J429" s="118">
        <f t="shared" si="18"/>
        <v>50064.75</v>
      </c>
      <c r="K429" s="119">
        <f t="shared" si="19"/>
        <v>11509.137931034484</v>
      </c>
      <c r="L429" s="120">
        <f t="shared" si="20"/>
        <v>11509.137931034484</v>
      </c>
      <c r="M429" s="131" t="s">
        <v>1148</v>
      </c>
      <c r="N429" s="114" t="s">
        <v>156</v>
      </c>
      <c r="O429" s="117" t="s">
        <v>1151</v>
      </c>
    </row>
    <row r="430" spans="1:15" ht="19.2">
      <c r="A430" s="835"/>
      <c r="B430" s="116"/>
      <c r="C430" s="117" t="s">
        <v>1145</v>
      </c>
      <c r="D430" s="117" t="s">
        <v>155</v>
      </c>
      <c r="E430" s="117" t="s">
        <v>1153</v>
      </c>
      <c r="F430" s="117"/>
      <c r="G430" s="117">
        <v>12000</v>
      </c>
      <c r="H430" s="117"/>
      <c r="I430" s="660">
        <v>79582.5</v>
      </c>
      <c r="J430" s="118">
        <f t="shared" si="18"/>
        <v>79582.5</v>
      </c>
      <c r="K430" s="119">
        <f t="shared" si="19"/>
        <v>18294.827586206899</v>
      </c>
      <c r="L430" s="120">
        <f t="shared" si="20"/>
        <v>18294.827586206899</v>
      </c>
      <c r="M430" s="131" t="s">
        <v>1148</v>
      </c>
      <c r="N430" s="114" t="s">
        <v>156</v>
      </c>
      <c r="O430" s="117" t="s">
        <v>1153</v>
      </c>
    </row>
    <row r="431" spans="1:15" ht="19.2">
      <c r="A431" s="835"/>
      <c r="B431" s="116"/>
      <c r="C431" s="117" t="s">
        <v>1145</v>
      </c>
      <c r="D431" s="117" t="s">
        <v>155</v>
      </c>
      <c r="E431" s="117" t="s">
        <v>1155</v>
      </c>
      <c r="F431" s="117"/>
      <c r="G431" s="117">
        <v>14000</v>
      </c>
      <c r="H431" s="117"/>
      <c r="I431" s="661">
        <v>131625</v>
      </c>
      <c r="J431" s="118">
        <f t="shared" si="18"/>
        <v>131625</v>
      </c>
      <c r="K431" s="119">
        <f t="shared" si="19"/>
        <v>30258.620689655174</v>
      </c>
      <c r="L431" s="120">
        <f t="shared" si="20"/>
        <v>30258.620689655174</v>
      </c>
      <c r="M431" s="131" t="s">
        <v>1148</v>
      </c>
      <c r="N431" s="114" t="s">
        <v>156</v>
      </c>
      <c r="O431" s="117" t="s">
        <v>1155</v>
      </c>
    </row>
    <row r="432" spans="1:15" ht="19.2">
      <c r="A432" s="835" t="s">
        <v>1251</v>
      </c>
      <c r="B432" s="116"/>
      <c r="C432" s="117" t="s">
        <v>1145</v>
      </c>
      <c r="D432" s="117" t="s">
        <v>155</v>
      </c>
      <c r="E432" s="117" t="s">
        <v>1146</v>
      </c>
      <c r="F432" s="117"/>
      <c r="G432" s="117">
        <v>6000</v>
      </c>
      <c r="H432" s="117"/>
      <c r="I432" s="660">
        <v>13972.500000000002</v>
      </c>
      <c r="J432" s="118">
        <f t="shared" si="18"/>
        <v>13972.500000000002</v>
      </c>
      <c r="K432" s="119">
        <f t="shared" si="19"/>
        <v>3212.0689655172418</v>
      </c>
      <c r="L432" s="120">
        <f t="shared" si="20"/>
        <v>3212.0689655172418</v>
      </c>
      <c r="M432" s="131" t="s">
        <v>1148</v>
      </c>
      <c r="N432" s="114" t="s">
        <v>156</v>
      </c>
      <c r="O432" s="117" t="s">
        <v>1146</v>
      </c>
    </row>
    <row r="433" spans="1:15" ht="19.2">
      <c r="A433" s="835"/>
      <c r="B433" s="116"/>
      <c r="C433" s="117" t="s">
        <v>1145</v>
      </c>
      <c r="D433" s="117" t="s">
        <v>155</v>
      </c>
      <c r="E433" s="117" t="s">
        <v>1149</v>
      </c>
      <c r="F433" s="117"/>
      <c r="G433" s="117">
        <v>8000</v>
      </c>
      <c r="H433" s="117"/>
      <c r="I433" s="660">
        <v>24975</v>
      </c>
      <c r="J433" s="118">
        <f t="shared" si="18"/>
        <v>24975</v>
      </c>
      <c r="K433" s="119">
        <f t="shared" si="19"/>
        <v>5741.3793103448279</v>
      </c>
      <c r="L433" s="120">
        <f t="shared" si="20"/>
        <v>5741.3793103448279</v>
      </c>
      <c r="M433" s="131" t="s">
        <v>1148</v>
      </c>
      <c r="N433" s="114" t="s">
        <v>156</v>
      </c>
      <c r="O433" s="117" t="s">
        <v>1149</v>
      </c>
    </row>
    <row r="434" spans="1:15" ht="19.2">
      <c r="A434" s="835"/>
      <c r="B434" s="116"/>
      <c r="C434" s="117" t="s">
        <v>1145</v>
      </c>
      <c r="D434" s="117" t="s">
        <v>155</v>
      </c>
      <c r="E434" s="117" t="s">
        <v>1151</v>
      </c>
      <c r="F434" s="117"/>
      <c r="G434" s="117">
        <v>10000</v>
      </c>
      <c r="H434" s="117"/>
      <c r="I434" s="660">
        <v>40493.25</v>
      </c>
      <c r="J434" s="118">
        <f t="shared" si="18"/>
        <v>40493.25</v>
      </c>
      <c r="K434" s="119">
        <f t="shared" si="19"/>
        <v>9308.7931034482772</v>
      </c>
      <c r="L434" s="120">
        <f t="shared" si="20"/>
        <v>9308.7931034482772</v>
      </c>
      <c r="M434" s="131" t="s">
        <v>1148</v>
      </c>
      <c r="N434" s="114" t="s">
        <v>156</v>
      </c>
      <c r="O434" s="117" t="s">
        <v>1151</v>
      </c>
    </row>
    <row r="435" spans="1:15" ht="19.2">
      <c r="A435" s="835"/>
      <c r="B435" s="116"/>
      <c r="C435" s="117" t="s">
        <v>1145</v>
      </c>
      <c r="D435" s="117" t="s">
        <v>155</v>
      </c>
      <c r="E435" s="117" t="s">
        <v>1153</v>
      </c>
      <c r="F435" s="117"/>
      <c r="G435" s="117">
        <v>12000</v>
      </c>
      <c r="H435" s="117"/>
      <c r="I435" s="660">
        <v>63247.500000000007</v>
      </c>
      <c r="J435" s="118">
        <f t="shared" si="18"/>
        <v>63247.500000000007</v>
      </c>
      <c r="K435" s="119">
        <f t="shared" si="19"/>
        <v>14539.655172413795</v>
      </c>
      <c r="L435" s="120">
        <f t="shared" si="20"/>
        <v>14539.655172413795</v>
      </c>
      <c r="M435" s="131" t="s">
        <v>1148</v>
      </c>
      <c r="N435" s="114" t="s">
        <v>156</v>
      </c>
      <c r="O435" s="117" t="s">
        <v>1153</v>
      </c>
    </row>
    <row r="436" spans="1:15" ht="19.2">
      <c r="A436" s="835"/>
      <c r="B436" s="116"/>
      <c r="C436" s="117" t="s">
        <v>1145</v>
      </c>
      <c r="D436" s="117" t="s">
        <v>155</v>
      </c>
      <c r="E436" s="117" t="s">
        <v>1155</v>
      </c>
      <c r="F436" s="117"/>
      <c r="G436" s="117">
        <v>14000</v>
      </c>
      <c r="H436" s="117"/>
      <c r="I436" s="661">
        <v>102937.5</v>
      </c>
      <c r="J436" s="118">
        <f t="shared" si="18"/>
        <v>102937.5</v>
      </c>
      <c r="K436" s="119">
        <f t="shared" si="19"/>
        <v>23663.793103448279</v>
      </c>
      <c r="L436" s="120">
        <f t="shared" si="20"/>
        <v>23663.793103448279</v>
      </c>
      <c r="M436" s="131" t="s">
        <v>1148</v>
      </c>
      <c r="N436" s="114" t="s">
        <v>156</v>
      </c>
      <c r="O436" s="117" t="s">
        <v>1155</v>
      </c>
    </row>
    <row r="437" spans="1:15" ht="19.2">
      <c r="A437" s="835" t="s">
        <v>1252</v>
      </c>
      <c r="B437" s="116"/>
      <c r="C437" s="117" t="s">
        <v>1145</v>
      </c>
      <c r="D437" s="117" t="s">
        <v>155</v>
      </c>
      <c r="E437" s="117" t="s">
        <v>1146</v>
      </c>
      <c r="F437" s="117"/>
      <c r="G437" s="117">
        <v>6000</v>
      </c>
      <c r="H437" s="117"/>
      <c r="I437" s="660">
        <v>18225</v>
      </c>
      <c r="J437" s="118">
        <f t="shared" si="18"/>
        <v>18225</v>
      </c>
      <c r="K437" s="119">
        <f t="shared" si="19"/>
        <v>4189.6551724137935</v>
      </c>
      <c r="L437" s="120">
        <f t="shared" si="20"/>
        <v>4189.6551724137935</v>
      </c>
      <c r="M437" s="131" t="s">
        <v>1148</v>
      </c>
      <c r="N437" s="114" t="s">
        <v>156</v>
      </c>
      <c r="O437" s="117" t="s">
        <v>1146</v>
      </c>
    </row>
    <row r="438" spans="1:15" ht="19.2">
      <c r="A438" s="835"/>
      <c r="B438" s="116"/>
      <c r="C438" s="117" t="s">
        <v>1145</v>
      </c>
      <c r="D438" s="117" t="s">
        <v>155</v>
      </c>
      <c r="E438" s="117" t="s">
        <v>1149</v>
      </c>
      <c r="F438" s="117"/>
      <c r="G438" s="117">
        <v>8000</v>
      </c>
      <c r="H438" s="117"/>
      <c r="I438" s="660">
        <v>32332.500000000004</v>
      </c>
      <c r="J438" s="118">
        <f t="shared" si="18"/>
        <v>32332.500000000004</v>
      </c>
      <c r="K438" s="119">
        <f t="shared" si="19"/>
        <v>7432.7586206896567</v>
      </c>
      <c r="L438" s="120">
        <f t="shared" si="20"/>
        <v>7432.7586206896567</v>
      </c>
      <c r="M438" s="131" t="s">
        <v>1148</v>
      </c>
      <c r="N438" s="114" t="s">
        <v>156</v>
      </c>
      <c r="O438" s="117" t="s">
        <v>1149</v>
      </c>
    </row>
    <row r="439" spans="1:15" ht="19.2">
      <c r="A439" s="835"/>
      <c r="B439" s="116"/>
      <c r="C439" s="117" t="s">
        <v>1145</v>
      </c>
      <c r="D439" s="117" t="s">
        <v>155</v>
      </c>
      <c r="E439" s="117" t="s">
        <v>1151</v>
      </c>
      <c r="F439" s="117"/>
      <c r="G439" s="117">
        <v>10000</v>
      </c>
      <c r="H439" s="117"/>
      <c r="I439" s="660">
        <v>49815</v>
      </c>
      <c r="J439" s="118">
        <f t="shared" si="18"/>
        <v>49815</v>
      </c>
      <c r="K439" s="119">
        <f t="shared" si="19"/>
        <v>11451.724137931036</v>
      </c>
      <c r="L439" s="120">
        <f t="shared" si="20"/>
        <v>11451.724137931036</v>
      </c>
      <c r="M439" s="131" t="s">
        <v>1148</v>
      </c>
      <c r="N439" s="114" t="s">
        <v>156</v>
      </c>
      <c r="O439" s="117" t="s">
        <v>1151</v>
      </c>
    </row>
    <row r="440" spans="1:15" ht="19.2">
      <c r="A440" s="835"/>
      <c r="B440" s="116"/>
      <c r="C440" s="117" t="s">
        <v>1145</v>
      </c>
      <c r="D440" s="117" t="s">
        <v>155</v>
      </c>
      <c r="E440" s="117" t="s">
        <v>1153</v>
      </c>
      <c r="F440" s="117"/>
      <c r="G440" s="117">
        <v>12000</v>
      </c>
      <c r="H440" s="117"/>
      <c r="I440" s="660">
        <v>80662.5</v>
      </c>
      <c r="J440" s="118">
        <f t="shared" si="18"/>
        <v>80662.5</v>
      </c>
      <c r="K440" s="119">
        <f t="shared" si="19"/>
        <v>18543.103448275862</v>
      </c>
      <c r="L440" s="120">
        <f t="shared" si="20"/>
        <v>18543.103448275862</v>
      </c>
      <c r="M440" s="131" t="s">
        <v>1148</v>
      </c>
      <c r="N440" s="114" t="s">
        <v>156</v>
      </c>
      <c r="O440" s="117" t="s">
        <v>1153</v>
      </c>
    </row>
    <row r="441" spans="1:15" ht="19.2">
      <c r="A441" s="835"/>
      <c r="B441" s="116"/>
      <c r="C441" s="117" t="s">
        <v>1145</v>
      </c>
      <c r="D441" s="117" t="s">
        <v>155</v>
      </c>
      <c r="E441" s="117" t="s">
        <v>1155</v>
      </c>
      <c r="F441" s="117"/>
      <c r="G441" s="117">
        <v>14000</v>
      </c>
      <c r="H441" s="117"/>
      <c r="I441" s="661">
        <v>127575.00000000001</v>
      </c>
      <c r="J441" s="118">
        <f t="shared" si="18"/>
        <v>127575.00000000001</v>
      </c>
      <c r="K441" s="119">
        <f t="shared" si="19"/>
        <v>29327.586206896558</v>
      </c>
      <c r="L441" s="120">
        <f t="shared" si="20"/>
        <v>29327.586206896558</v>
      </c>
      <c r="M441" s="131" t="s">
        <v>1148</v>
      </c>
      <c r="N441" s="114" t="s">
        <v>156</v>
      </c>
      <c r="O441" s="117" t="s">
        <v>1155</v>
      </c>
    </row>
    <row r="442" spans="1:15" ht="19.2">
      <c r="A442" s="835" t="s">
        <v>1253</v>
      </c>
      <c r="B442" s="116"/>
      <c r="C442" s="117" t="s">
        <v>1145</v>
      </c>
      <c r="D442" s="117" t="s">
        <v>155</v>
      </c>
      <c r="E442" s="117" t="s">
        <v>1146</v>
      </c>
      <c r="F442" s="117"/>
      <c r="G442" s="117">
        <v>6000</v>
      </c>
      <c r="H442" s="117"/>
      <c r="I442" s="660">
        <v>13972.500000000002</v>
      </c>
      <c r="J442" s="118">
        <f t="shared" si="18"/>
        <v>13972.500000000002</v>
      </c>
      <c r="K442" s="119">
        <f t="shared" si="19"/>
        <v>3212.0689655172418</v>
      </c>
      <c r="L442" s="120">
        <f t="shared" si="20"/>
        <v>3212.0689655172418</v>
      </c>
      <c r="M442" s="131" t="s">
        <v>1148</v>
      </c>
      <c r="N442" s="114" t="s">
        <v>156</v>
      </c>
      <c r="O442" s="117" t="s">
        <v>1146</v>
      </c>
    </row>
    <row r="443" spans="1:15" ht="19.2">
      <c r="A443" s="835"/>
      <c r="B443" s="116"/>
      <c r="C443" s="117" t="s">
        <v>1145</v>
      </c>
      <c r="D443" s="117" t="s">
        <v>155</v>
      </c>
      <c r="E443" s="117" t="s">
        <v>1149</v>
      </c>
      <c r="F443" s="117"/>
      <c r="G443" s="117">
        <v>8000</v>
      </c>
      <c r="H443" s="117"/>
      <c r="I443" s="660">
        <v>24975</v>
      </c>
      <c r="J443" s="118">
        <f t="shared" si="18"/>
        <v>24975</v>
      </c>
      <c r="K443" s="119">
        <f t="shared" si="19"/>
        <v>5741.3793103448279</v>
      </c>
      <c r="L443" s="120">
        <f t="shared" si="20"/>
        <v>5741.3793103448279</v>
      </c>
      <c r="M443" s="131" t="s">
        <v>1148</v>
      </c>
      <c r="N443" s="114" t="s">
        <v>156</v>
      </c>
      <c r="O443" s="117" t="s">
        <v>1149</v>
      </c>
    </row>
    <row r="444" spans="1:15" ht="19.2">
      <c r="A444" s="835"/>
      <c r="B444" s="116"/>
      <c r="C444" s="117" t="s">
        <v>1145</v>
      </c>
      <c r="D444" s="117" t="s">
        <v>155</v>
      </c>
      <c r="E444" s="117" t="s">
        <v>1151</v>
      </c>
      <c r="F444" s="117"/>
      <c r="G444" s="117">
        <v>10000</v>
      </c>
      <c r="H444" s="117"/>
      <c r="I444" s="660">
        <v>40493.25</v>
      </c>
      <c r="J444" s="118">
        <f t="shared" si="18"/>
        <v>40493.25</v>
      </c>
      <c r="K444" s="119">
        <f t="shared" si="19"/>
        <v>9308.7931034482772</v>
      </c>
      <c r="L444" s="120">
        <f t="shared" si="20"/>
        <v>9308.7931034482772</v>
      </c>
      <c r="M444" s="131" t="s">
        <v>1148</v>
      </c>
      <c r="N444" s="114" t="s">
        <v>156</v>
      </c>
      <c r="O444" s="117" t="s">
        <v>1151</v>
      </c>
    </row>
    <row r="445" spans="1:15" ht="19.2">
      <c r="A445" s="835"/>
      <c r="B445" s="116"/>
      <c r="C445" s="117" t="s">
        <v>1145</v>
      </c>
      <c r="D445" s="117" t="s">
        <v>155</v>
      </c>
      <c r="E445" s="117" t="s">
        <v>1153</v>
      </c>
      <c r="F445" s="117"/>
      <c r="G445" s="117">
        <v>12000</v>
      </c>
      <c r="H445" s="117"/>
      <c r="I445" s="660">
        <v>63247.500000000007</v>
      </c>
      <c r="J445" s="118">
        <f t="shared" si="18"/>
        <v>63247.500000000007</v>
      </c>
      <c r="K445" s="119">
        <f t="shared" si="19"/>
        <v>14539.655172413795</v>
      </c>
      <c r="L445" s="120">
        <f t="shared" si="20"/>
        <v>14539.655172413795</v>
      </c>
      <c r="M445" s="131" t="s">
        <v>1148</v>
      </c>
      <c r="N445" s="114" t="s">
        <v>156</v>
      </c>
      <c r="O445" s="117" t="s">
        <v>1153</v>
      </c>
    </row>
    <row r="446" spans="1:15" ht="19.2">
      <c r="A446" s="835"/>
      <c r="B446" s="116"/>
      <c r="C446" s="117" t="s">
        <v>1145</v>
      </c>
      <c r="D446" s="117" t="s">
        <v>155</v>
      </c>
      <c r="E446" s="117" t="s">
        <v>1155</v>
      </c>
      <c r="F446" s="117"/>
      <c r="G446" s="117">
        <v>14000</v>
      </c>
      <c r="H446" s="117"/>
      <c r="I446" s="661">
        <v>102937.5</v>
      </c>
      <c r="J446" s="118">
        <f t="shared" si="18"/>
        <v>102937.5</v>
      </c>
      <c r="K446" s="119">
        <f t="shared" si="19"/>
        <v>23663.793103448279</v>
      </c>
      <c r="L446" s="120">
        <f t="shared" si="20"/>
        <v>23663.793103448279</v>
      </c>
      <c r="M446" s="131" t="s">
        <v>1148</v>
      </c>
      <c r="N446" s="114" t="s">
        <v>156</v>
      </c>
      <c r="O446" s="117" t="s">
        <v>1155</v>
      </c>
    </row>
    <row r="447" spans="1:15" ht="19.2">
      <c r="A447" s="835" t="s">
        <v>1254</v>
      </c>
      <c r="B447" s="116"/>
      <c r="C447" s="117" t="s">
        <v>1145</v>
      </c>
      <c r="D447" s="117" t="s">
        <v>155</v>
      </c>
      <c r="E447" s="117" t="s">
        <v>1146</v>
      </c>
      <c r="F447" s="117"/>
      <c r="G447" s="117">
        <v>6000</v>
      </c>
      <c r="H447" s="117"/>
      <c r="I447" s="660">
        <v>17482.5</v>
      </c>
      <c r="J447" s="118">
        <f t="shared" si="18"/>
        <v>17482.5</v>
      </c>
      <c r="K447" s="119">
        <f t="shared" si="19"/>
        <v>4018.9655172413795</v>
      </c>
      <c r="L447" s="120">
        <f t="shared" si="20"/>
        <v>4018.9655172413795</v>
      </c>
      <c r="M447" s="131" t="s">
        <v>1148</v>
      </c>
      <c r="N447" s="114" t="s">
        <v>156</v>
      </c>
      <c r="O447" s="117" t="s">
        <v>1146</v>
      </c>
    </row>
    <row r="448" spans="1:15" ht="19.2">
      <c r="A448" s="835"/>
      <c r="B448" s="116"/>
      <c r="C448" s="117" t="s">
        <v>1145</v>
      </c>
      <c r="D448" s="117" t="s">
        <v>155</v>
      </c>
      <c r="E448" s="117" t="s">
        <v>1149</v>
      </c>
      <c r="F448" s="117"/>
      <c r="G448" s="117">
        <v>8000</v>
      </c>
      <c r="H448" s="117"/>
      <c r="I448" s="660">
        <v>31725.000000000004</v>
      </c>
      <c r="J448" s="118">
        <f t="shared" si="18"/>
        <v>31725.000000000004</v>
      </c>
      <c r="K448" s="119">
        <f t="shared" si="19"/>
        <v>7293.1034482758632</v>
      </c>
      <c r="L448" s="120">
        <f t="shared" si="20"/>
        <v>7293.1034482758632</v>
      </c>
      <c r="M448" s="131" t="s">
        <v>1148</v>
      </c>
      <c r="N448" s="114" t="s">
        <v>156</v>
      </c>
      <c r="O448" s="117" t="s">
        <v>1149</v>
      </c>
    </row>
    <row r="449" spans="1:15" ht="19.2">
      <c r="A449" s="835"/>
      <c r="B449" s="116"/>
      <c r="C449" s="117" t="s">
        <v>1145</v>
      </c>
      <c r="D449" s="117" t="s">
        <v>155</v>
      </c>
      <c r="E449" s="117" t="s">
        <v>1151</v>
      </c>
      <c r="F449" s="117"/>
      <c r="G449" s="117">
        <v>10000</v>
      </c>
      <c r="H449" s="117"/>
      <c r="I449" s="660">
        <v>49275</v>
      </c>
      <c r="J449" s="118">
        <f t="shared" si="18"/>
        <v>49275</v>
      </c>
      <c r="K449" s="119">
        <f t="shared" si="19"/>
        <v>11327.586206896553</v>
      </c>
      <c r="L449" s="120">
        <f t="shared" si="20"/>
        <v>11327.586206896553</v>
      </c>
      <c r="M449" s="131" t="s">
        <v>1148</v>
      </c>
      <c r="N449" s="114" t="s">
        <v>156</v>
      </c>
      <c r="O449" s="117" t="s">
        <v>1151</v>
      </c>
    </row>
    <row r="450" spans="1:15" ht="19.2">
      <c r="A450" s="835"/>
      <c r="B450" s="116"/>
      <c r="C450" s="117" t="s">
        <v>1145</v>
      </c>
      <c r="D450" s="117" t="s">
        <v>155</v>
      </c>
      <c r="E450" s="117" t="s">
        <v>1153</v>
      </c>
      <c r="F450" s="117"/>
      <c r="G450" s="117">
        <v>12000</v>
      </c>
      <c r="H450" s="117"/>
      <c r="I450" s="660">
        <v>83632.5</v>
      </c>
      <c r="J450" s="118">
        <f t="shared" si="18"/>
        <v>83632.5</v>
      </c>
      <c r="K450" s="119">
        <f t="shared" si="19"/>
        <v>19225.862068965518</v>
      </c>
      <c r="L450" s="120">
        <f t="shared" si="20"/>
        <v>19225.862068965518</v>
      </c>
      <c r="M450" s="131" t="s">
        <v>1148</v>
      </c>
      <c r="N450" s="114" t="s">
        <v>156</v>
      </c>
      <c r="O450" s="117" t="s">
        <v>1153</v>
      </c>
    </row>
    <row r="451" spans="1:15" ht="19.2">
      <c r="A451" s="835"/>
      <c r="B451" s="116"/>
      <c r="C451" s="117" t="s">
        <v>1145</v>
      </c>
      <c r="D451" s="117" t="s">
        <v>155</v>
      </c>
      <c r="E451" s="117" t="s">
        <v>1155</v>
      </c>
      <c r="F451" s="117"/>
      <c r="G451" s="117">
        <v>14000</v>
      </c>
      <c r="H451" s="117"/>
      <c r="I451" s="661">
        <v>128587.50000000001</v>
      </c>
      <c r="J451" s="118">
        <f t="shared" si="18"/>
        <v>128587.50000000001</v>
      </c>
      <c r="K451" s="119">
        <f t="shared" si="19"/>
        <v>29560.344827586214</v>
      </c>
      <c r="L451" s="120">
        <f t="shared" si="20"/>
        <v>29560.344827586214</v>
      </c>
      <c r="M451" s="131" t="s">
        <v>1148</v>
      </c>
      <c r="N451" s="114" t="s">
        <v>156</v>
      </c>
      <c r="O451" s="117" t="s">
        <v>1155</v>
      </c>
    </row>
    <row r="452" spans="1:15" ht="19.2">
      <c r="A452" s="835" t="s">
        <v>1255</v>
      </c>
      <c r="B452" s="116"/>
      <c r="C452" s="117" t="s">
        <v>1145</v>
      </c>
      <c r="D452" s="117" t="s">
        <v>155</v>
      </c>
      <c r="E452" s="117" t="s">
        <v>1146</v>
      </c>
      <c r="F452" s="117"/>
      <c r="G452" s="117">
        <v>6000</v>
      </c>
      <c r="H452" s="117"/>
      <c r="I452" s="660">
        <v>26527.5</v>
      </c>
      <c r="J452" s="118">
        <f t="shared" si="18"/>
        <v>26527.5</v>
      </c>
      <c r="K452" s="119">
        <f t="shared" si="19"/>
        <v>6098.2758620689656</v>
      </c>
      <c r="L452" s="120">
        <f t="shared" si="20"/>
        <v>6098.2758620689656</v>
      </c>
      <c r="M452" s="131" t="s">
        <v>1148</v>
      </c>
      <c r="N452" s="114" t="s">
        <v>156</v>
      </c>
      <c r="O452" s="117" t="s">
        <v>1146</v>
      </c>
    </row>
    <row r="453" spans="1:15" ht="19.2">
      <c r="A453" s="835"/>
      <c r="B453" s="116"/>
      <c r="C453" s="117" t="s">
        <v>1145</v>
      </c>
      <c r="D453" s="117" t="s">
        <v>155</v>
      </c>
      <c r="E453" s="117" t="s">
        <v>1149</v>
      </c>
      <c r="F453" s="117"/>
      <c r="G453" s="117">
        <v>8000</v>
      </c>
      <c r="H453" s="117"/>
      <c r="I453" s="660">
        <v>43875</v>
      </c>
      <c r="J453" s="118">
        <f t="shared" si="18"/>
        <v>43875</v>
      </c>
      <c r="K453" s="119">
        <f t="shared" si="19"/>
        <v>10086.206896551725</v>
      </c>
      <c r="L453" s="120">
        <f t="shared" si="20"/>
        <v>10086.206896551725</v>
      </c>
      <c r="M453" s="131" t="s">
        <v>1148</v>
      </c>
      <c r="N453" s="114" t="s">
        <v>156</v>
      </c>
      <c r="O453" s="117" t="s">
        <v>1149</v>
      </c>
    </row>
    <row r="454" spans="1:15" ht="19.2">
      <c r="A454" s="835"/>
      <c r="B454" s="116"/>
      <c r="C454" s="117" t="s">
        <v>1145</v>
      </c>
      <c r="D454" s="117" t="s">
        <v>155</v>
      </c>
      <c r="E454" s="117" t="s">
        <v>1151</v>
      </c>
      <c r="F454" s="117"/>
      <c r="G454" s="117">
        <v>10000</v>
      </c>
      <c r="H454" s="117"/>
      <c r="I454" s="660">
        <v>72225</v>
      </c>
      <c r="J454" s="118">
        <f t="shared" si="18"/>
        <v>72225</v>
      </c>
      <c r="K454" s="119">
        <f t="shared" si="19"/>
        <v>16603.448275862069</v>
      </c>
      <c r="L454" s="120">
        <f t="shared" si="20"/>
        <v>16603.448275862069</v>
      </c>
      <c r="M454" s="131" t="s">
        <v>1148</v>
      </c>
      <c r="N454" s="114" t="s">
        <v>156</v>
      </c>
      <c r="O454" s="117" t="s">
        <v>1151</v>
      </c>
    </row>
    <row r="455" spans="1:15" ht="19.2">
      <c r="A455" s="835"/>
      <c r="B455" s="116"/>
      <c r="C455" s="117" t="s">
        <v>1145</v>
      </c>
      <c r="D455" s="117" t="s">
        <v>155</v>
      </c>
      <c r="E455" s="117" t="s">
        <v>1153</v>
      </c>
      <c r="F455" s="117"/>
      <c r="G455" s="117">
        <v>12000</v>
      </c>
      <c r="H455" s="117"/>
      <c r="I455" s="660">
        <v>107325</v>
      </c>
      <c r="J455" s="118">
        <f t="shared" ref="J455:J491" si="21">I455-(I455*$K$2)</f>
        <v>107325</v>
      </c>
      <c r="K455" s="119">
        <f t="shared" ref="K455:K491" si="22">I455/$M$2</f>
        <v>24672.413793103449</v>
      </c>
      <c r="L455" s="120">
        <f t="shared" ref="L455:L491" si="23">K455-(K455*$K$2)</f>
        <v>24672.413793103449</v>
      </c>
      <c r="M455" s="131" t="s">
        <v>1148</v>
      </c>
      <c r="N455" s="114" t="s">
        <v>156</v>
      </c>
      <c r="O455" s="117" t="s">
        <v>1153</v>
      </c>
    </row>
    <row r="456" spans="1:15" ht="19.2">
      <c r="A456" s="835"/>
      <c r="B456" s="117"/>
      <c r="C456" s="117" t="s">
        <v>1145</v>
      </c>
      <c r="D456" s="117" t="s">
        <v>155</v>
      </c>
      <c r="E456" s="117" t="s">
        <v>1155</v>
      </c>
      <c r="F456" s="117"/>
      <c r="G456" s="117">
        <v>14000</v>
      </c>
      <c r="H456" s="117"/>
      <c r="I456" s="661">
        <v>160650</v>
      </c>
      <c r="J456" s="118">
        <f t="shared" si="21"/>
        <v>160650</v>
      </c>
      <c r="K456" s="119">
        <f t="shared" si="22"/>
        <v>36931.034482758623</v>
      </c>
      <c r="L456" s="120">
        <f t="shared" si="23"/>
        <v>36931.034482758623</v>
      </c>
      <c r="M456" s="131" t="s">
        <v>1148</v>
      </c>
      <c r="N456" s="114" t="s">
        <v>156</v>
      </c>
      <c r="O456" s="117" t="s">
        <v>1155</v>
      </c>
    </row>
    <row r="457" spans="1:15" ht="19.2">
      <c r="A457" s="835" t="s">
        <v>1256</v>
      </c>
      <c r="B457" s="116"/>
      <c r="C457" s="117" t="s">
        <v>1145</v>
      </c>
      <c r="D457" s="117" t="s">
        <v>155</v>
      </c>
      <c r="E457" s="117" t="s">
        <v>1146</v>
      </c>
      <c r="F457" s="117"/>
      <c r="G457" s="117">
        <v>6000</v>
      </c>
      <c r="H457" s="117"/>
      <c r="I457" s="660">
        <v>18218.25</v>
      </c>
      <c r="J457" s="118">
        <f t="shared" si="21"/>
        <v>18218.25</v>
      </c>
      <c r="K457" s="119">
        <f t="shared" si="22"/>
        <v>4188.1034482758623</v>
      </c>
      <c r="L457" s="120">
        <f t="shared" si="23"/>
        <v>4188.1034482758623</v>
      </c>
      <c r="M457" s="131" t="s">
        <v>1148</v>
      </c>
      <c r="N457" s="114" t="s">
        <v>156</v>
      </c>
      <c r="O457" s="117" t="s">
        <v>1146</v>
      </c>
    </row>
    <row r="458" spans="1:15" ht="19.2">
      <c r="A458" s="835"/>
      <c r="B458" s="116"/>
      <c r="C458" s="117" t="s">
        <v>1145</v>
      </c>
      <c r="D458" s="117" t="s">
        <v>155</v>
      </c>
      <c r="E458" s="117" t="s">
        <v>1149</v>
      </c>
      <c r="F458" s="117"/>
      <c r="G458" s="117">
        <v>8000</v>
      </c>
      <c r="H458" s="117"/>
      <c r="I458" s="660">
        <v>33075</v>
      </c>
      <c r="J458" s="118">
        <f t="shared" si="21"/>
        <v>33075</v>
      </c>
      <c r="K458" s="119">
        <f t="shared" si="22"/>
        <v>7603.4482758620697</v>
      </c>
      <c r="L458" s="120">
        <f t="shared" si="23"/>
        <v>7603.4482758620697</v>
      </c>
      <c r="M458" s="131" t="s">
        <v>1148</v>
      </c>
      <c r="N458" s="114" t="s">
        <v>156</v>
      </c>
      <c r="O458" s="117" t="s">
        <v>1149</v>
      </c>
    </row>
    <row r="459" spans="1:15" ht="19.2">
      <c r="A459" s="835"/>
      <c r="B459" s="116"/>
      <c r="C459" s="117" t="s">
        <v>1145</v>
      </c>
      <c r="D459" s="117" t="s">
        <v>155</v>
      </c>
      <c r="E459" s="117" t="s">
        <v>1151</v>
      </c>
      <c r="F459" s="117"/>
      <c r="G459" s="117">
        <v>10000</v>
      </c>
      <c r="H459" s="117"/>
      <c r="I459" s="660">
        <v>74182.5</v>
      </c>
      <c r="J459" s="118">
        <f t="shared" si="21"/>
        <v>74182.5</v>
      </c>
      <c r="K459" s="119">
        <f t="shared" si="22"/>
        <v>17053.448275862069</v>
      </c>
      <c r="L459" s="120">
        <f t="shared" si="23"/>
        <v>17053.448275862069</v>
      </c>
      <c r="M459" s="131" t="s">
        <v>1148</v>
      </c>
      <c r="N459" s="114" t="s">
        <v>156</v>
      </c>
      <c r="O459" s="117" t="s">
        <v>1151</v>
      </c>
    </row>
    <row r="460" spans="1:15" ht="19.2">
      <c r="A460" s="835"/>
      <c r="B460" s="116"/>
      <c r="C460" s="117" t="s">
        <v>1145</v>
      </c>
      <c r="D460" s="117" t="s">
        <v>155</v>
      </c>
      <c r="E460" s="117" t="s">
        <v>1153</v>
      </c>
      <c r="F460" s="117"/>
      <c r="G460" s="117">
        <v>12000</v>
      </c>
      <c r="H460" s="117"/>
      <c r="I460" s="660">
        <v>107325</v>
      </c>
      <c r="J460" s="118">
        <f t="shared" si="21"/>
        <v>107325</v>
      </c>
      <c r="K460" s="119">
        <f t="shared" si="22"/>
        <v>24672.413793103449</v>
      </c>
      <c r="L460" s="120">
        <f t="shared" si="23"/>
        <v>24672.413793103449</v>
      </c>
      <c r="M460" s="131" t="s">
        <v>1148</v>
      </c>
      <c r="N460" s="114" t="s">
        <v>156</v>
      </c>
      <c r="O460" s="117" t="s">
        <v>1153</v>
      </c>
    </row>
    <row r="461" spans="1:15" ht="19.2">
      <c r="A461" s="835"/>
      <c r="B461" s="117"/>
      <c r="C461" s="117" t="s">
        <v>1145</v>
      </c>
      <c r="D461" s="117" t="s">
        <v>155</v>
      </c>
      <c r="E461" s="117" t="s">
        <v>1155</v>
      </c>
      <c r="F461" s="117"/>
      <c r="G461" s="117">
        <v>14000</v>
      </c>
      <c r="H461" s="117"/>
      <c r="I461" s="661">
        <v>134325</v>
      </c>
      <c r="J461" s="118">
        <f t="shared" si="21"/>
        <v>134325</v>
      </c>
      <c r="K461" s="119">
        <f t="shared" si="22"/>
        <v>30879.310344827587</v>
      </c>
      <c r="L461" s="120">
        <f t="shared" si="23"/>
        <v>30879.310344827587</v>
      </c>
      <c r="M461" s="131" t="s">
        <v>1148</v>
      </c>
      <c r="N461" s="114" t="s">
        <v>156</v>
      </c>
      <c r="O461" s="117" t="s">
        <v>1155</v>
      </c>
    </row>
    <row r="462" spans="1:15" ht="19.2">
      <c r="A462" s="835" t="s">
        <v>1257</v>
      </c>
      <c r="B462" s="117"/>
      <c r="C462" s="117" t="s">
        <v>1145</v>
      </c>
      <c r="D462" s="117" t="s">
        <v>155</v>
      </c>
      <c r="E462" s="117" t="s">
        <v>1146</v>
      </c>
      <c r="F462" s="117"/>
      <c r="G462" s="117">
        <v>6000</v>
      </c>
      <c r="H462" s="117"/>
      <c r="I462" s="661">
        <v>18218.25</v>
      </c>
      <c r="J462" s="118">
        <f t="shared" si="21"/>
        <v>18218.25</v>
      </c>
      <c r="K462" s="119">
        <f t="shared" si="22"/>
        <v>4188.1034482758623</v>
      </c>
      <c r="L462" s="120">
        <f t="shared" si="23"/>
        <v>4188.1034482758623</v>
      </c>
      <c r="M462" s="131" t="s">
        <v>1148</v>
      </c>
      <c r="N462" s="114" t="s">
        <v>156</v>
      </c>
      <c r="O462" s="117" t="s">
        <v>1146</v>
      </c>
    </row>
    <row r="463" spans="1:15" ht="19.2">
      <c r="A463" s="835"/>
      <c r="B463" s="116"/>
      <c r="C463" s="117" t="s">
        <v>1145</v>
      </c>
      <c r="D463" s="117" t="s">
        <v>155</v>
      </c>
      <c r="E463" s="117" t="s">
        <v>1149</v>
      </c>
      <c r="F463" s="117"/>
      <c r="G463" s="117">
        <v>8000</v>
      </c>
      <c r="H463" s="117"/>
      <c r="I463" s="660">
        <v>33075</v>
      </c>
      <c r="J463" s="118">
        <f t="shared" si="21"/>
        <v>33075</v>
      </c>
      <c r="K463" s="119">
        <f t="shared" si="22"/>
        <v>7603.4482758620697</v>
      </c>
      <c r="L463" s="120">
        <f t="shared" si="23"/>
        <v>7603.4482758620697</v>
      </c>
      <c r="M463" s="131" t="s">
        <v>1148</v>
      </c>
      <c r="N463" s="114" t="s">
        <v>156</v>
      </c>
      <c r="O463" s="117" t="s">
        <v>1149</v>
      </c>
    </row>
    <row r="464" spans="1:15" ht="19.2">
      <c r="A464" s="835"/>
      <c r="B464" s="116"/>
      <c r="C464" s="117" t="s">
        <v>1145</v>
      </c>
      <c r="D464" s="117" t="s">
        <v>155</v>
      </c>
      <c r="E464" s="117" t="s">
        <v>1151</v>
      </c>
      <c r="F464" s="117"/>
      <c r="G464" s="117">
        <v>10000</v>
      </c>
      <c r="H464" s="117"/>
      <c r="I464" s="660">
        <v>74182.5</v>
      </c>
      <c r="J464" s="118">
        <f t="shared" si="21"/>
        <v>74182.5</v>
      </c>
      <c r="K464" s="119">
        <f t="shared" si="22"/>
        <v>17053.448275862069</v>
      </c>
      <c r="L464" s="120">
        <f t="shared" si="23"/>
        <v>17053.448275862069</v>
      </c>
      <c r="M464" s="131" t="s">
        <v>1148</v>
      </c>
      <c r="N464" s="114" t="s">
        <v>156</v>
      </c>
      <c r="O464" s="117" t="s">
        <v>1151</v>
      </c>
    </row>
    <row r="465" spans="1:15" ht="19.2">
      <c r="A465" s="835"/>
      <c r="B465" s="116"/>
      <c r="C465" s="117" t="s">
        <v>1145</v>
      </c>
      <c r="D465" s="117" t="s">
        <v>155</v>
      </c>
      <c r="E465" s="117" t="s">
        <v>1153</v>
      </c>
      <c r="F465" s="117"/>
      <c r="G465" s="117">
        <v>12000</v>
      </c>
      <c r="H465" s="117"/>
      <c r="I465" s="660">
        <v>107325</v>
      </c>
      <c r="J465" s="118">
        <f t="shared" si="21"/>
        <v>107325</v>
      </c>
      <c r="K465" s="119">
        <f t="shared" si="22"/>
        <v>24672.413793103449</v>
      </c>
      <c r="L465" s="120">
        <f t="shared" si="23"/>
        <v>24672.413793103449</v>
      </c>
      <c r="M465" s="131" t="s">
        <v>1148</v>
      </c>
      <c r="N465" s="114" t="s">
        <v>156</v>
      </c>
      <c r="O465" s="117" t="s">
        <v>1153</v>
      </c>
    </row>
    <row r="466" spans="1:15" ht="19.2">
      <c r="A466" s="835"/>
      <c r="B466" s="117"/>
      <c r="C466" s="117" t="s">
        <v>1145</v>
      </c>
      <c r="D466" s="117" t="s">
        <v>155</v>
      </c>
      <c r="E466" s="117" t="s">
        <v>1155</v>
      </c>
      <c r="F466" s="117"/>
      <c r="G466" s="117">
        <v>14000</v>
      </c>
      <c r="H466" s="117"/>
      <c r="I466" s="661">
        <v>134325</v>
      </c>
      <c r="J466" s="118">
        <f t="shared" si="21"/>
        <v>134325</v>
      </c>
      <c r="K466" s="119">
        <f t="shared" si="22"/>
        <v>30879.310344827587</v>
      </c>
      <c r="L466" s="120">
        <f t="shared" si="23"/>
        <v>30879.310344827587</v>
      </c>
      <c r="M466" s="131" t="s">
        <v>1148</v>
      </c>
      <c r="N466" s="114" t="s">
        <v>156</v>
      </c>
      <c r="O466" s="117" t="s">
        <v>1155</v>
      </c>
    </row>
    <row r="467" spans="1:15" ht="19.2">
      <c r="A467" s="835" t="s">
        <v>1258</v>
      </c>
      <c r="B467" s="116"/>
      <c r="C467" s="117" t="s">
        <v>1145</v>
      </c>
      <c r="D467" s="117" t="s">
        <v>155</v>
      </c>
      <c r="E467" s="117" t="s">
        <v>1146</v>
      </c>
      <c r="F467" s="117"/>
      <c r="G467" s="117">
        <v>6000</v>
      </c>
      <c r="H467" s="117"/>
      <c r="I467" s="660">
        <v>14782.500000000002</v>
      </c>
      <c r="J467" s="118">
        <f t="shared" si="21"/>
        <v>14782.500000000002</v>
      </c>
      <c r="K467" s="119">
        <f t="shared" si="22"/>
        <v>3398.275862068966</v>
      </c>
      <c r="L467" s="120">
        <f t="shared" si="23"/>
        <v>3398.275862068966</v>
      </c>
      <c r="M467" s="131" t="s">
        <v>1148</v>
      </c>
      <c r="N467" s="114" t="s">
        <v>156</v>
      </c>
      <c r="O467" s="117" t="s">
        <v>1146</v>
      </c>
    </row>
    <row r="468" spans="1:15" ht="19.2">
      <c r="A468" s="835"/>
      <c r="B468" s="116"/>
      <c r="C468" s="117" t="s">
        <v>1145</v>
      </c>
      <c r="D468" s="117" t="s">
        <v>155</v>
      </c>
      <c r="E468" s="117" t="s">
        <v>1149</v>
      </c>
      <c r="F468" s="117"/>
      <c r="G468" s="117">
        <v>8000</v>
      </c>
      <c r="H468" s="117"/>
      <c r="I468" s="660">
        <v>26325</v>
      </c>
      <c r="J468" s="118">
        <f t="shared" si="21"/>
        <v>26325</v>
      </c>
      <c r="K468" s="119">
        <f t="shared" si="22"/>
        <v>6051.7241379310353</v>
      </c>
      <c r="L468" s="120">
        <f t="shared" si="23"/>
        <v>6051.7241379310353</v>
      </c>
      <c r="M468" s="131" t="s">
        <v>1148</v>
      </c>
      <c r="N468" s="114" t="s">
        <v>156</v>
      </c>
      <c r="O468" s="117" t="s">
        <v>1149</v>
      </c>
    </row>
    <row r="469" spans="1:15" ht="19.2">
      <c r="A469" s="835"/>
      <c r="B469" s="116"/>
      <c r="C469" s="117" t="s">
        <v>1145</v>
      </c>
      <c r="D469" s="117" t="s">
        <v>155</v>
      </c>
      <c r="E469" s="117" t="s">
        <v>1151</v>
      </c>
      <c r="F469" s="117"/>
      <c r="G469" s="117">
        <v>10000</v>
      </c>
      <c r="H469" s="117"/>
      <c r="I469" s="660">
        <v>42525</v>
      </c>
      <c r="J469" s="118">
        <f t="shared" si="21"/>
        <v>42525</v>
      </c>
      <c r="K469" s="119">
        <f t="shared" si="22"/>
        <v>9775.8620689655181</v>
      </c>
      <c r="L469" s="120">
        <f t="shared" si="23"/>
        <v>9775.8620689655181</v>
      </c>
      <c r="M469" s="131" t="s">
        <v>1148</v>
      </c>
      <c r="N469" s="114" t="s">
        <v>156</v>
      </c>
      <c r="O469" s="117" t="s">
        <v>1151</v>
      </c>
    </row>
    <row r="470" spans="1:15" ht="19.2">
      <c r="A470" s="835"/>
      <c r="B470" s="116"/>
      <c r="C470" s="117" t="s">
        <v>1145</v>
      </c>
      <c r="D470" s="117" t="s">
        <v>155</v>
      </c>
      <c r="E470" s="117" t="s">
        <v>1153</v>
      </c>
      <c r="F470" s="117"/>
      <c r="G470" s="117">
        <v>12000</v>
      </c>
      <c r="H470" s="117"/>
      <c r="I470" s="660">
        <v>67432.5</v>
      </c>
      <c r="J470" s="118">
        <f t="shared" si="21"/>
        <v>67432.5</v>
      </c>
      <c r="K470" s="119">
        <f t="shared" si="22"/>
        <v>15501.724137931036</v>
      </c>
      <c r="L470" s="120">
        <f t="shared" si="23"/>
        <v>15501.724137931036</v>
      </c>
      <c r="M470" s="131" t="s">
        <v>1148</v>
      </c>
      <c r="N470" s="114" t="s">
        <v>156</v>
      </c>
      <c r="O470" s="117" t="s">
        <v>1153</v>
      </c>
    </row>
    <row r="471" spans="1:15" ht="19.2">
      <c r="A471" s="835"/>
      <c r="B471" s="117"/>
      <c r="C471" s="117" t="s">
        <v>1145</v>
      </c>
      <c r="D471" s="117" t="s">
        <v>155</v>
      </c>
      <c r="E471" s="117" t="s">
        <v>1155</v>
      </c>
      <c r="F471" s="117"/>
      <c r="G471" s="117">
        <v>14000</v>
      </c>
      <c r="H471" s="117"/>
      <c r="I471" s="661">
        <v>101182.5</v>
      </c>
      <c r="J471" s="118">
        <f t="shared" si="21"/>
        <v>101182.5</v>
      </c>
      <c r="K471" s="119">
        <f t="shared" si="22"/>
        <v>23260.34482758621</v>
      </c>
      <c r="L471" s="120">
        <f t="shared" si="23"/>
        <v>23260.34482758621</v>
      </c>
      <c r="M471" s="131" t="s">
        <v>1148</v>
      </c>
      <c r="N471" s="114" t="s">
        <v>156</v>
      </c>
      <c r="O471" s="117" t="s">
        <v>1155</v>
      </c>
    </row>
    <row r="472" spans="1:15" ht="19.2">
      <c r="A472" s="835" t="s">
        <v>1259</v>
      </c>
      <c r="B472" s="116"/>
      <c r="C472" s="117" t="s">
        <v>1145</v>
      </c>
      <c r="D472" s="117" t="s">
        <v>155</v>
      </c>
      <c r="E472" s="117" t="s">
        <v>1146</v>
      </c>
      <c r="F472" s="117"/>
      <c r="G472" s="117">
        <v>6000</v>
      </c>
      <c r="H472" s="117"/>
      <c r="I472" s="660">
        <v>14782.500000000002</v>
      </c>
      <c r="J472" s="118">
        <f t="shared" si="21"/>
        <v>14782.500000000002</v>
      </c>
      <c r="K472" s="119">
        <f t="shared" si="22"/>
        <v>3398.275862068966</v>
      </c>
      <c r="L472" s="120">
        <f t="shared" si="23"/>
        <v>3398.275862068966</v>
      </c>
      <c r="M472" s="131" t="s">
        <v>1148</v>
      </c>
      <c r="N472" s="114" t="s">
        <v>156</v>
      </c>
      <c r="O472" s="117" t="s">
        <v>1146</v>
      </c>
    </row>
    <row r="473" spans="1:15" ht="19.2">
      <c r="A473" s="835"/>
      <c r="B473" s="116"/>
      <c r="C473" s="117" t="s">
        <v>1145</v>
      </c>
      <c r="D473" s="117" t="s">
        <v>155</v>
      </c>
      <c r="E473" s="117" t="s">
        <v>1149</v>
      </c>
      <c r="F473" s="117"/>
      <c r="G473" s="117">
        <v>8000</v>
      </c>
      <c r="H473" s="117"/>
      <c r="I473" s="660">
        <v>26325</v>
      </c>
      <c r="J473" s="118">
        <f t="shared" si="21"/>
        <v>26325</v>
      </c>
      <c r="K473" s="119">
        <f t="shared" si="22"/>
        <v>6051.7241379310353</v>
      </c>
      <c r="L473" s="120">
        <f t="shared" si="23"/>
        <v>6051.7241379310353</v>
      </c>
      <c r="M473" s="131" t="s">
        <v>1148</v>
      </c>
      <c r="N473" s="114" t="s">
        <v>156</v>
      </c>
      <c r="O473" s="117" t="s">
        <v>1149</v>
      </c>
    </row>
    <row r="474" spans="1:15" ht="19.2">
      <c r="A474" s="835"/>
      <c r="B474" s="116"/>
      <c r="C474" s="117" t="s">
        <v>1145</v>
      </c>
      <c r="D474" s="117" t="s">
        <v>155</v>
      </c>
      <c r="E474" s="117" t="s">
        <v>1151</v>
      </c>
      <c r="F474" s="117"/>
      <c r="G474" s="117">
        <v>10000</v>
      </c>
      <c r="H474" s="117"/>
      <c r="I474" s="660">
        <v>42525</v>
      </c>
      <c r="J474" s="118">
        <f t="shared" si="21"/>
        <v>42525</v>
      </c>
      <c r="K474" s="119">
        <f t="shared" si="22"/>
        <v>9775.8620689655181</v>
      </c>
      <c r="L474" s="120">
        <f t="shared" si="23"/>
        <v>9775.8620689655181</v>
      </c>
      <c r="M474" s="131" t="s">
        <v>1148</v>
      </c>
      <c r="N474" s="114" t="s">
        <v>156</v>
      </c>
      <c r="O474" s="117" t="s">
        <v>1151</v>
      </c>
    </row>
    <row r="475" spans="1:15" ht="19.2">
      <c r="A475" s="835"/>
      <c r="B475" s="116"/>
      <c r="C475" s="117" t="s">
        <v>1145</v>
      </c>
      <c r="D475" s="117" t="s">
        <v>155</v>
      </c>
      <c r="E475" s="117" t="s">
        <v>1153</v>
      </c>
      <c r="F475" s="117"/>
      <c r="G475" s="117">
        <v>12000</v>
      </c>
      <c r="H475" s="117"/>
      <c r="I475" s="660">
        <v>67432.5</v>
      </c>
      <c r="J475" s="118">
        <f t="shared" si="21"/>
        <v>67432.5</v>
      </c>
      <c r="K475" s="119">
        <f t="shared" si="22"/>
        <v>15501.724137931036</v>
      </c>
      <c r="L475" s="120">
        <f t="shared" si="23"/>
        <v>15501.724137931036</v>
      </c>
      <c r="M475" s="131" t="s">
        <v>1148</v>
      </c>
      <c r="N475" s="114" t="s">
        <v>156</v>
      </c>
      <c r="O475" s="117" t="s">
        <v>1153</v>
      </c>
    </row>
    <row r="476" spans="1:15" ht="19.2">
      <c r="A476" s="835"/>
      <c r="B476" s="117"/>
      <c r="C476" s="117" t="s">
        <v>1145</v>
      </c>
      <c r="D476" s="117" t="s">
        <v>155</v>
      </c>
      <c r="E476" s="117" t="s">
        <v>1155</v>
      </c>
      <c r="F476" s="117"/>
      <c r="G476" s="117">
        <v>14000</v>
      </c>
      <c r="H476" s="117"/>
      <c r="I476" s="661">
        <v>101182.5</v>
      </c>
      <c r="J476" s="118">
        <f t="shared" si="21"/>
        <v>101182.5</v>
      </c>
      <c r="K476" s="119">
        <f t="shared" si="22"/>
        <v>23260.34482758621</v>
      </c>
      <c r="L476" s="120">
        <f t="shared" si="23"/>
        <v>23260.34482758621</v>
      </c>
      <c r="M476" s="131" t="s">
        <v>1148</v>
      </c>
      <c r="N476" s="114" t="s">
        <v>156</v>
      </c>
      <c r="O476" s="117" t="s">
        <v>1155</v>
      </c>
    </row>
    <row r="477" spans="1:15" ht="19.2">
      <c r="A477" s="835" t="s">
        <v>1260</v>
      </c>
      <c r="B477" s="116"/>
      <c r="C477" s="117" t="s">
        <v>1145</v>
      </c>
      <c r="D477" s="117" t="s">
        <v>155</v>
      </c>
      <c r="E477" s="117" t="s">
        <v>1146</v>
      </c>
      <c r="F477" s="117"/>
      <c r="G477" s="117">
        <v>6000</v>
      </c>
      <c r="H477" s="117"/>
      <c r="I477" s="660">
        <v>14782.500000000002</v>
      </c>
      <c r="J477" s="118">
        <f t="shared" si="21"/>
        <v>14782.500000000002</v>
      </c>
      <c r="K477" s="119">
        <f t="shared" si="22"/>
        <v>3398.275862068966</v>
      </c>
      <c r="L477" s="120">
        <f t="shared" si="23"/>
        <v>3398.275862068966</v>
      </c>
      <c r="M477" s="131" t="s">
        <v>1148</v>
      </c>
      <c r="N477" s="114" t="s">
        <v>156</v>
      </c>
      <c r="O477" s="117" t="s">
        <v>1146</v>
      </c>
    </row>
    <row r="478" spans="1:15" ht="19.2">
      <c r="A478" s="835"/>
      <c r="B478" s="116"/>
      <c r="C478" s="117" t="s">
        <v>1145</v>
      </c>
      <c r="D478" s="117" t="s">
        <v>155</v>
      </c>
      <c r="E478" s="117" t="s">
        <v>1149</v>
      </c>
      <c r="F478" s="117"/>
      <c r="G478" s="117">
        <v>8000</v>
      </c>
      <c r="H478" s="117"/>
      <c r="I478" s="660">
        <v>26325</v>
      </c>
      <c r="J478" s="118">
        <f t="shared" si="21"/>
        <v>26325</v>
      </c>
      <c r="K478" s="119">
        <f t="shared" si="22"/>
        <v>6051.7241379310353</v>
      </c>
      <c r="L478" s="120">
        <f t="shared" si="23"/>
        <v>6051.7241379310353</v>
      </c>
      <c r="M478" s="131" t="s">
        <v>1148</v>
      </c>
      <c r="N478" s="114" t="s">
        <v>156</v>
      </c>
      <c r="O478" s="117" t="s">
        <v>1149</v>
      </c>
    </row>
    <row r="479" spans="1:15" ht="19.2">
      <c r="A479" s="835"/>
      <c r="B479" s="116"/>
      <c r="C479" s="117" t="s">
        <v>1145</v>
      </c>
      <c r="D479" s="117" t="s">
        <v>155</v>
      </c>
      <c r="E479" s="117" t="s">
        <v>1151</v>
      </c>
      <c r="F479" s="117"/>
      <c r="G479" s="117">
        <v>10000</v>
      </c>
      <c r="H479" s="117"/>
      <c r="I479" s="660">
        <v>42525</v>
      </c>
      <c r="J479" s="118">
        <f t="shared" si="21"/>
        <v>42525</v>
      </c>
      <c r="K479" s="119">
        <f t="shared" si="22"/>
        <v>9775.8620689655181</v>
      </c>
      <c r="L479" s="120">
        <f t="shared" si="23"/>
        <v>9775.8620689655181</v>
      </c>
      <c r="M479" s="131" t="s">
        <v>1148</v>
      </c>
      <c r="N479" s="114" t="s">
        <v>156</v>
      </c>
      <c r="O479" s="117" t="s">
        <v>1151</v>
      </c>
    </row>
    <row r="480" spans="1:15" ht="19.2">
      <c r="A480" s="835"/>
      <c r="B480" s="116"/>
      <c r="C480" s="117" t="s">
        <v>1145</v>
      </c>
      <c r="D480" s="117" t="s">
        <v>155</v>
      </c>
      <c r="E480" s="117" t="s">
        <v>1153</v>
      </c>
      <c r="F480" s="117"/>
      <c r="G480" s="117">
        <v>12000</v>
      </c>
      <c r="H480" s="117"/>
      <c r="I480" s="660">
        <v>67432.5</v>
      </c>
      <c r="J480" s="118">
        <f t="shared" si="21"/>
        <v>67432.5</v>
      </c>
      <c r="K480" s="119">
        <f t="shared" si="22"/>
        <v>15501.724137931036</v>
      </c>
      <c r="L480" s="120">
        <f t="shared" si="23"/>
        <v>15501.724137931036</v>
      </c>
      <c r="M480" s="131" t="s">
        <v>1148</v>
      </c>
      <c r="N480" s="114" t="s">
        <v>156</v>
      </c>
      <c r="O480" s="117" t="s">
        <v>1153</v>
      </c>
    </row>
    <row r="481" spans="1:15" ht="19.2">
      <c r="A481" s="835"/>
      <c r="B481" s="117"/>
      <c r="C481" s="117" t="s">
        <v>1145</v>
      </c>
      <c r="D481" s="117" t="s">
        <v>155</v>
      </c>
      <c r="E481" s="117" t="s">
        <v>1155</v>
      </c>
      <c r="F481" s="117"/>
      <c r="G481" s="117">
        <v>14000</v>
      </c>
      <c r="H481" s="117"/>
      <c r="I481" s="661">
        <v>101182.5</v>
      </c>
      <c r="J481" s="118">
        <f t="shared" si="21"/>
        <v>101182.5</v>
      </c>
      <c r="K481" s="119">
        <f t="shared" si="22"/>
        <v>23260.34482758621</v>
      </c>
      <c r="L481" s="120">
        <f t="shared" si="23"/>
        <v>23260.34482758621</v>
      </c>
      <c r="M481" s="131" t="s">
        <v>1148</v>
      </c>
      <c r="N481" s="114" t="s">
        <v>156</v>
      </c>
      <c r="O481" s="117" t="s">
        <v>1155</v>
      </c>
    </row>
    <row r="482" spans="1:15" ht="19.2">
      <c r="A482" s="835" t="s">
        <v>1261</v>
      </c>
      <c r="B482" s="116"/>
      <c r="C482" s="117" t="s">
        <v>1145</v>
      </c>
      <c r="D482" s="117" t="s">
        <v>155</v>
      </c>
      <c r="E482" s="117" t="s">
        <v>1146</v>
      </c>
      <c r="F482" s="117"/>
      <c r="G482" s="117">
        <v>6000</v>
      </c>
      <c r="H482" s="117"/>
      <c r="I482" s="660">
        <v>24232.5</v>
      </c>
      <c r="J482" s="118">
        <f t="shared" si="21"/>
        <v>24232.5</v>
      </c>
      <c r="K482" s="119">
        <f t="shared" si="22"/>
        <v>5570.6896551724139</v>
      </c>
      <c r="L482" s="120">
        <f t="shared" si="23"/>
        <v>5570.6896551724139</v>
      </c>
      <c r="M482" s="131" t="s">
        <v>1148</v>
      </c>
      <c r="N482" s="114" t="s">
        <v>156</v>
      </c>
      <c r="O482" s="117" t="s">
        <v>1146</v>
      </c>
    </row>
    <row r="483" spans="1:15" ht="19.2">
      <c r="A483" s="835"/>
      <c r="B483" s="116"/>
      <c r="C483" s="117" t="s">
        <v>1145</v>
      </c>
      <c r="D483" s="117" t="s">
        <v>155</v>
      </c>
      <c r="E483" s="117" t="s">
        <v>1149</v>
      </c>
      <c r="F483" s="117"/>
      <c r="G483" s="117">
        <v>8000</v>
      </c>
      <c r="H483" s="117"/>
      <c r="I483" s="660">
        <v>41175</v>
      </c>
      <c r="J483" s="118">
        <f t="shared" si="21"/>
        <v>41175</v>
      </c>
      <c r="K483" s="119">
        <f t="shared" si="22"/>
        <v>9465.5172413793116</v>
      </c>
      <c r="L483" s="120">
        <f t="shared" si="23"/>
        <v>9465.5172413793116</v>
      </c>
      <c r="M483" s="131" t="s">
        <v>1148</v>
      </c>
      <c r="N483" s="114" t="s">
        <v>156</v>
      </c>
      <c r="O483" s="117" t="s">
        <v>1149</v>
      </c>
    </row>
    <row r="484" spans="1:15" ht="19.2">
      <c r="A484" s="835"/>
      <c r="B484" s="116"/>
      <c r="C484" s="117" t="s">
        <v>1145</v>
      </c>
      <c r="D484" s="117" t="s">
        <v>155</v>
      </c>
      <c r="E484" s="117" t="s">
        <v>1151</v>
      </c>
      <c r="F484" s="117"/>
      <c r="G484" s="117">
        <v>10000</v>
      </c>
      <c r="H484" s="117"/>
      <c r="I484" s="660">
        <v>71529.75</v>
      </c>
      <c r="J484" s="118">
        <f t="shared" si="21"/>
        <v>71529.75</v>
      </c>
      <c r="K484" s="119">
        <f t="shared" si="22"/>
        <v>16443.620689655174</v>
      </c>
      <c r="L484" s="120">
        <f t="shared" si="23"/>
        <v>16443.620689655174</v>
      </c>
      <c r="M484" s="131" t="s">
        <v>1148</v>
      </c>
      <c r="N484" s="114" t="s">
        <v>156</v>
      </c>
      <c r="O484" s="117" t="s">
        <v>1151</v>
      </c>
    </row>
    <row r="485" spans="1:15" ht="19.2">
      <c r="A485" s="835"/>
      <c r="B485" s="116"/>
      <c r="C485" s="117" t="s">
        <v>1145</v>
      </c>
      <c r="D485" s="117" t="s">
        <v>155</v>
      </c>
      <c r="E485" s="117" t="s">
        <v>1153</v>
      </c>
      <c r="F485" s="117"/>
      <c r="G485" s="117">
        <v>12000</v>
      </c>
      <c r="H485" s="117"/>
      <c r="I485" s="660">
        <v>107797.5</v>
      </c>
      <c r="J485" s="118">
        <f t="shared" si="21"/>
        <v>107797.5</v>
      </c>
      <c r="K485" s="119">
        <f t="shared" si="22"/>
        <v>24781.034482758623</v>
      </c>
      <c r="L485" s="120">
        <f t="shared" si="23"/>
        <v>24781.034482758623</v>
      </c>
      <c r="M485" s="131" t="s">
        <v>1148</v>
      </c>
      <c r="N485" s="114" t="s">
        <v>156</v>
      </c>
      <c r="O485" s="117" t="s">
        <v>1153</v>
      </c>
    </row>
    <row r="486" spans="1:15" ht="19.2">
      <c r="A486" s="835"/>
      <c r="B486" s="117"/>
      <c r="C486" s="117" t="s">
        <v>1145</v>
      </c>
      <c r="D486" s="117" t="s">
        <v>155</v>
      </c>
      <c r="E486" s="117" t="s">
        <v>1155</v>
      </c>
      <c r="F486" s="117"/>
      <c r="G486" s="117">
        <v>14000</v>
      </c>
      <c r="H486" s="117"/>
      <c r="I486" s="661">
        <v>145125</v>
      </c>
      <c r="J486" s="118">
        <f t="shared" si="21"/>
        <v>145125</v>
      </c>
      <c r="K486" s="119">
        <f t="shared" si="22"/>
        <v>33362.068965517246</v>
      </c>
      <c r="L486" s="120">
        <f t="shared" si="23"/>
        <v>33362.068965517246</v>
      </c>
      <c r="M486" s="131" t="s">
        <v>1148</v>
      </c>
      <c r="N486" s="114" t="s">
        <v>156</v>
      </c>
      <c r="O486" s="117" t="s">
        <v>1155</v>
      </c>
    </row>
    <row r="487" spans="1:15" ht="19.2">
      <c r="A487" s="835" t="s">
        <v>1262</v>
      </c>
      <c r="B487" s="116"/>
      <c r="C487" s="117" t="s">
        <v>1145</v>
      </c>
      <c r="D487" s="117" t="s">
        <v>155</v>
      </c>
      <c r="E487" s="117" t="s">
        <v>1146</v>
      </c>
      <c r="F487" s="117"/>
      <c r="G487" s="117">
        <v>6000</v>
      </c>
      <c r="H487" s="117"/>
      <c r="I487" s="660">
        <v>24232.5</v>
      </c>
      <c r="J487" s="118">
        <f t="shared" si="21"/>
        <v>24232.5</v>
      </c>
      <c r="K487" s="119">
        <f t="shared" si="22"/>
        <v>5570.6896551724139</v>
      </c>
      <c r="L487" s="120">
        <f t="shared" si="23"/>
        <v>5570.6896551724139</v>
      </c>
      <c r="M487" s="131" t="s">
        <v>1148</v>
      </c>
      <c r="N487" s="114" t="s">
        <v>156</v>
      </c>
      <c r="O487" s="117" t="s">
        <v>1146</v>
      </c>
    </row>
    <row r="488" spans="1:15" ht="19.2">
      <c r="A488" s="835"/>
      <c r="B488" s="116"/>
      <c r="C488" s="117" t="s">
        <v>1145</v>
      </c>
      <c r="D488" s="117" t="s">
        <v>155</v>
      </c>
      <c r="E488" s="117" t="s">
        <v>1149</v>
      </c>
      <c r="F488" s="117"/>
      <c r="G488" s="117">
        <v>8000</v>
      </c>
      <c r="H488" s="117"/>
      <c r="I488" s="660">
        <v>41175</v>
      </c>
      <c r="J488" s="118">
        <f t="shared" si="21"/>
        <v>41175</v>
      </c>
      <c r="K488" s="119">
        <f t="shared" si="22"/>
        <v>9465.5172413793116</v>
      </c>
      <c r="L488" s="120">
        <f t="shared" si="23"/>
        <v>9465.5172413793116</v>
      </c>
      <c r="M488" s="131" t="s">
        <v>1148</v>
      </c>
      <c r="N488" s="114" t="s">
        <v>156</v>
      </c>
      <c r="O488" s="117" t="s">
        <v>1149</v>
      </c>
    </row>
    <row r="489" spans="1:15" ht="19.2">
      <c r="A489" s="835"/>
      <c r="B489" s="116"/>
      <c r="C489" s="117" t="s">
        <v>1145</v>
      </c>
      <c r="D489" s="117" t="s">
        <v>155</v>
      </c>
      <c r="E489" s="117" t="s">
        <v>1151</v>
      </c>
      <c r="F489" s="117"/>
      <c r="G489" s="117">
        <v>10000</v>
      </c>
      <c r="H489" s="117"/>
      <c r="I489" s="660">
        <v>71529.75</v>
      </c>
      <c r="J489" s="118">
        <f t="shared" si="21"/>
        <v>71529.75</v>
      </c>
      <c r="K489" s="119">
        <f t="shared" si="22"/>
        <v>16443.620689655174</v>
      </c>
      <c r="L489" s="120">
        <f t="shared" si="23"/>
        <v>16443.620689655174</v>
      </c>
      <c r="M489" s="131" t="s">
        <v>1148</v>
      </c>
      <c r="N489" s="114" t="s">
        <v>156</v>
      </c>
      <c r="O489" s="117" t="s">
        <v>1151</v>
      </c>
    </row>
    <row r="490" spans="1:15" ht="19.2">
      <c r="A490" s="835"/>
      <c r="B490" s="116"/>
      <c r="C490" s="117" t="s">
        <v>1145</v>
      </c>
      <c r="D490" s="117" t="s">
        <v>155</v>
      </c>
      <c r="E490" s="117" t="s">
        <v>1153</v>
      </c>
      <c r="F490" s="117"/>
      <c r="G490" s="117">
        <v>12000</v>
      </c>
      <c r="H490" s="117"/>
      <c r="I490" s="660">
        <v>107797.5</v>
      </c>
      <c r="J490" s="118">
        <f t="shared" si="21"/>
        <v>107797.5</v>
      </c>
      <c r="K490" s="119">
        <f t="shared" si="22"/>
        <v>24781.034482758623</v>
      </c>
      <c r="L490" s="120">
        <f t="shared" si="23"/>
        <v>24781.034482758623</v>
      </c>
      <c r="M490" s="131" t="s">
        <v>1148</v>
      </c>
      <c r="N490" s="114" t="s">
        <v>156</v>
      </c>
      <c r="O490" s="117" t="s">
        <v>1153</v>
      </c>
    </row>
    <row r="491" spans="1:15" ht="19.2">
      <c r="A491" s="835"/>
      <c r="B491" s="117"/>
      <c r="C491" s="117" t="s">
        <v>1145</v>
      </c>
      <c r="D491" s="117" t="s">
        <v>155</v>
      </c>
      <c r="E491" s="117" t="s">
        <v>1155</v>
      </c>
      <c r="F491" s="117"/>
      <c r="G491" s="117">
        <v>14000</v>
      </c>
      <c r="H491" s="117"/>
      <c r="I491" s="661">
        <v>145125</v>
      </c>
      <c r="J491" s="118">
        <f t="shared" si="21"/>
        <v>145125</v>
      </c>
      <c r="K491" s="119">
        <f t="shared" si="22"/>
        <v>33362.068965517246</v>
      </c>
      <c r="L491" s="120">
        <f t="shared" si="23"/>
        <v>33362.068965517246</v>
      </c>
      <c r="M491" s="131" t="s">
        <v>1148</v>
      </c>
      <c r="N491" s="114" t="s">
        <v>156</v>
      </c>
      <c r="O491" s="117" t="s">
        <v>1155</v>
      </c>
    </row>
  </sheetData>
  <sheetProtection selectLockedCells="1" selectUnlockedCells="1"/>
  <mergeCells count="96">
    <mergeCell ref="A6:O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122:A12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82:A18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242:A246"/>
    <mergeCell ref="A247:A251"/>
    <mergeCell ref="A252:A256"/>
    <mergeCell ref="A257:A261"/>
    <mergeCell ref="A262:A266"/>
    <mergeCell ref="A267:A271"/>
    <mergeCell ref="A272:A276"/>
    <mergeCell ref="A277:A281"/>
    <mergeCell ref="A282:A286"/>
    <mergeCell ref="A287:A291"/>
    <mergeCell ref="A292:A296"/>
    <mergeCell ref="A297:A301"/>
    <mergeCell ref="A302:A306"/>
    <mergeCell ref="A307:A311"/>
    <mergeCell ref="A312:A316"/>
    <mergeCell ref="A317:A321"/>
    <mergeCell ref="A322:A326"/>
    <mergeCell ref="A327:A331"/>
    <mergeCell ref="A332:A336"/>
    <mergeCell ref="A337:A341"/>
    <mergeCell ref="A342:A346"/>
    <mergeCell ref="A347:A351"/>
    <mergeCell ref="A352:A356"/>
    <mergeCell ref="A357:A361"/>
    <mergeCell ref="A362:A366"/>
    <mergeCell ref="A367:A371"/>
    <mergeCell ref="A382:A386"/>
    <mergeCell ref="A387:A391"/>
    <mergeCell ref="A392:A396"/>
    <mergeCell ref="A397:A401"/>
    <mergeCell ref="A402:A406"/>
    <mergeCell ref="A407:A411"/>
    <mergeCell ref="A412:A416"/>
    <mergeCell ref="A417:A421"/>
    <mergeCell ref="A422:A426"/>
    <mergeCell ref="A427:A431"/>
    <mergeCell ref="A432:A436"/>
    <mergeCell ref="A437:A441"/>
    <mergeCell ref="A442:A446"/>
    <mergeCell ref="A447:A451"/>
    <mergeCell ref="A452:A456"/>
    <mergeCell ref="A457:A461"/>
    <mergeCell ref="A462:A466"/>
    <mergeCell ref="A467:A471"/>
    <mergeCell ref="A472:A476"/>
    <mergeCell ref="A477:A481"/>
    <mergeCell ref="A482:A486"/>
    <mergeCell ref="A487:A491"/>
  </mergeCells>
  <hyperlinks>
    <hyperlink ref="M5" location="SPIS!A1" display="WRÓĆ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indexed="10"/>
  </sheetPr>
  <dimension ref="A1:AA184"/>
  <sheetViews>
    <sheetView zoomScaleNormal="100" zoomScaleSheetLayoutView="100" workbookViewId="0">
      <pane ySplit="4" topLeftCell="A36" activePane="bottomLeft" state="frozen"/>
      <selection pane="bottomLeft" activeCell="M2" sqref="M2"/>
    </sheetView>
  </sheetViews>
  <sheetFormatPr defaultColWidth="8.6640625" defaultRowHeight="10.199999999999999"/>
  <cols>
    <col min="1" max="1" width="16.44140625" style="132" customWidth="1"/>
    <col min="2" max="2" width="13.44140625" style="132" customWidth="1"/>
    <col min="3" max="3" width="6.5546875" style="133" customWidth="1"/>
    <col min="4" max="4" width="33.109375" style="134" customWidth="1"/>
    <col min="5" max="5" width="9.44140625" style="133" customWidth="1"/>
    <col min="6" max="11" width="9.5546875" style="134" customWidth="1"/>
    <col min="12" max="12" width="9.6640625" style="135" customWidth="1"/>
    <col min="13" max="13" width="10.33203125" style="136" customWidth="1"/>
    <col min="14" max="14" width="9.109375" style="137" customWidth="1"/>
    <col min="15" max="15" width="8.6640625" style="138"/>
    <col min="16" max="16" width="14.6640625" style="134" customWidth="1"/>
    <col min="17" max="17" width="8.6640625" style="133"/>
    <col min="18" max="18" width="8.6640625" style="133" hidden="1" customWidth="1"/>
    <col min="19" max="16384" width="8.6640625" style="133"/>
  </cols>
  <sheetData>
    <row r="1" spans="1:27" s="132" customFormat="1" ht="12.75" customHeight="1">
      <c r="A1" s="841" t="s">
        <v>1263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139"/>
      <c r="N1" s="140"/>
      <c r="O1" s="141"/>
      <c r="P1" s="142"/>
    </row>
    <row r="2" spans="1:27" ht="20.399999999999999">
      <c r="L2" s="143" t="s">
        <v>25</v>
      </c>
      <c r="M2" s="144">
        <v>0</v>
      </c>
      <c r="N2" s="143" t="s">
        <v>26</v>
      </c>
      <c r="O2" s="145">
        <v>4.3499999999999996</v>
      </c>
      <c r="Q2" s="146"/>
      <c r="R2" s="147"/>
      <c r="S2" s="147"/>
      <c r="X2" s="146"/>
      <c r="Y2" s="148"/>
      <c r="Z2" s="146"/>
      <c r="AA2" s="146"/>
    </row>
    <row r="3" spans="1:27">
      <c r="Q3" s="146"/>
      <c r="R3" s="147"/>
      <c r="S3" s="147"/>
      <c r="T3" s="149"/>
      <c r="U3" s="147"/>
      <c r="V3" s="146"/>
      <c r="W3" s="146"/>
      <c r="X3" s="146"/>
      <c r="Y3" s="148"/>
      <c r="Z3" s="146"/>
      <c r="AA3" s="146"/>
    </row>
    <row r="4" spans="1:27" s="157" customFormat="1" ht="20.399999999999999">
      <c r="A4" s="150" t="s">
        <v>1264</v>
      </c>
      <c r="B4" s="150" t="s">
        <v>28</v>
      </c>
      <c r="C4" s="150" t="s">
        <v>1265</v>
      </c>
      <c r="D4" s="150" t="s">
        <v>29</v>
      </c>
      <c r="E4" s="150" t="s">
        <v>948</v>
      </c>
      <c r="F4" s="150" t="s">
        <v>1266</v>
      </c>
      <c r="G4" s="150" t="s">
        <v>4970</v>
      </c>
      <c r="H4" s="385" t="s">
        <v>4967</v>
      </c>
      <c r="I4" s="385" t="s">
        <v>4968</v>
      </c>
      <c r="J4" s="385" t="s">
        <v>4971</v>
      </c>
      <c r="K4" s="150" t="s">
        <v>4972</v>
      </c>
      <c r="L4" s="151" t="s">
        <v>32</v>
      </c>
      <c r="M4" s="152" t="s">
        <v>33</v>
      </c>
      <c r="N4" s="153" t="s">
        <v>34</v>
      </c>
      <c r="O4" s="154" t="s">
        <v>35</v>
      </c>
      <c r="P4" s="155" t="s">
        <v>36</v>
      </c>
      <c r="Q4" s="156" t="s">
        <v>950</v>
      </c>
    </row>
    <row r="5" spans="1:27" s="164" customFormat="1" ht="15.75" customHeight="1">
      <c r="A5" s="158"/>
      <c r="B5" s="837" t="s">
        <v>1267</v>
      </c>
      <c r="C5" s="837"/>
      <c r="D5" s="837"/>
      <c r="E5" s="837"/>
      <c r="F5" s="837"/>
      <c r="G5" s="158"/>
      <c r="H5" s="158"/>
      <c r="I5" s="158"/>
      <c r="J5" s="158"/>
      <c r="K5" s="158"/>
      <c r="L5" s="159"/>
      <c r="M5" s="160"/>
      <c r="N5" s="161"/>
      <c r="O5" s="162"/>
      <c r="P5" s="72" t="s">
        <v>41</v>
      </c>
      <c r="Q5" s="163" t="s">
        <v>1268</v>
      </c>
    </row>
    <row r="6" spans="1:27" s="175" customFormat="1" ht="20.399999999999999">
      <c r="A6" s="165" t="s">
        <v>614</v>
      </c>
      <c r="B6" s="165" t="s">
        <v>1269</v>
      </c>
      <c r="C6" s="166">
        <v>244</v>
      </c>
      <c r="D6" s="167" t="s">
        <v>1270</v>
      </c>
      <c r="E6" s="166" t="s">
        <v>155</v>
      </c>
      <c r="F6" s="168" t="s">
        <v>1271</v>
      </c>
      <c r="G6" s="168">
        <v>1200</v>
      </c>
      <c r="H6" s="168">
        <v>2200</v>
      </c>
      <c r="I6" s="168"/>
      <c r="J6" s="168"/>
      <c r="K6" s="168"/>
      <c r="L6" s="169">
        <v>73</v>
      </c>
      <c r="M6" s="170" t="s">
        <v>84</v>
      </c>
      <c r="N6" s="171">
        <f>L6/$O$2</f>
        <v>16.7816091954023</v>
      </c>
      <c r="O6" s="172" t="s">
        <v>84</v>
      </c>
      <c r="P6" s="173" t="s">
        <v>1272</v>
      </c>
      <c r="Q6" s="174" t="s">
        <v>1268</v>
      </c>
    </row>
    <row r="7" spans="1:27" s="175" customFormat="1" ht="11.25" customHeight="1">
      <c r="A7" s="176"/>
      <c r="B7" s="842" t="s">
        <v>1273</v>
      </c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</row>
    <row r="8" spans="1:27" s="175" customFormat="1" ht="18" customHeight="1">
      <c r="A8" s="380">
        <f>VLOOKUP(B8,'.'!$A$1:$I$849,9,0)</f>
        <v>5902811507820</v>
      </c>
      <c r="B8" s="177" t="s">
        <v>1274</v>
      </c>
      <c r="C8" s="178">
        <v>244</v>
      </c>
      <c r="D8" s="168" t="s">
        <v>1275</v>
      </c>
      <c r="E8" s="179" t="s">
        <v>1276</v>
      </c>
      <c r="F8" s="168" t="s">
        <v>1277</v>
      </c>
      <c r="G8" s="168"/>
      <c r="H8" s="168"/>
      <c r="I8" s="168">
        <v>220</v>
      </c>
      <c r="J8" s="168"/>
      <c r="K8" s="168">
        <v>2700</v>
      </c>
      <c r="L8" s="642">
        <v>35</v>
      </c>
      <c r="M8" s="170">
        <f>L8-(L8*$M$2)</f>
        <v>35</v>
      </c>
      <c r="N8" s="171">
        <f t="shared" ref="N8:N13" si="0">L8/$O$2</f>
        <v>8.0459770114942533</v>
      </c>
      <c r="O8" s="172">
        <f>N8-(N8*$M$2)</f>
        <v>8.0459770114942533</v>
      </c>
      <c r="P8" s="173" t="s">
        <v>1278</v>
      </c>
      <c r="Q8" s="174" t="s">
        <v>1268</v>
      </c>
    </row>
    <row r="9" spans="1:27" s="175" customFormat="1" ht="18" customHeight="1">
      <c r="A9" s="379">
        <v>5902811509787</v>
      </c>
      <c r="B9" s="177" t="s">
        <v>4932</v>
      </c>
      <c r="C9" s="178"/>
      <c r="D9" s="168" t="s">
        <v>4934</v>
      </c>
      <c r="E9" s="179" t="s">
        <v>1324</v>
      </c>
      <c r="F9" s="168" t="s">
        <v>1277</v>
      </c>
      <c r="G9" s="168"/>
      <c r="H9" s="168"/>
      <c r="I9" s="168">
        <v>220</v>
      </c>
      <c r="J9" s="168"/>
      <c r="K9" s="168">
        <v>2700</v>
      </c>
      <c r="L9" s="642">
        <v>42</v>
      </c>
      <c r="M9" s="170">
        <f>L9-(L9*$M$2)</f>
        <v>42</v>
      </c>
      <c r="N9" s="171">
        <f t="shared" si="0"/>
        <v>9.655172413793105</v>
      </c>
      <c r="O9" s="172">
        <f>N9-(N9*$M$2)</f>
        <v>9.655172413793105</v>
      </c>
      <c r="P9" s="173" t="s">
        <v>1278</v>
      </c>
      <c r="Q9" s="174" t="s">
        <v>4936</v>
      </c>
    </row>
    <row r="10" spans="1:27" s="175" customFormat="1" ht="18" customHeight="1">
      <c r="A10" s="379">
        <v>5902811509794</v>
      </c>
      <c r="B10" s="177" t="s">
        <v>4933</v>
      </c>
      <c r="C10" s="178"/>
      <c r="D10" s="168" t="s">
        <v>4935</v>
      </c>
      <c r="E10" s="179" t="s">
        <v>1321</v>
      </c>
      <c r="F10" s="168" t="s">
        <v>1277</v>
      </c>
      <c r="G10" s="168"/>
      <c r="H10" s="168"/>
      <c r="I10" s="168">
        <v>220</v>
      </c>
      <c r="J10" s="168"/>
      <c r="K10" s="168">
        <v>2700</v>
      </c>
      <c r="L10" s="642">
        <v>42</v>
      </c>
      <c r="M10" s="170">
        <f>L10-(L10*$M$2)</f>
        <v>42</v>
      </c>
      <c r="N10" s="171">
        <f t="shared" si="0"/>
        <v>9.655172413793105</v>
      </c>
      <c r="O10" s="172">
        <f>N10-(N10*$M$2)</f>
        <v>9.655172413793105</v>
      </c>
      <c r="P10" s="173" t="s">
        <v>1278</v>
      </c>
      <c r="Q10" s="174" t="s">
        <v>4937</v>
      </c>
    </row>
    <row r="11" spans="1:27" s="175" customFormat="1" ht="19.5" customHeight="1">
      <c r="A11" s="177" t="str">
        <f>VLOOKUP(B11,'.'!$A$1:$I$849,9,0)</f>
        <v>5902811508308</v>
      </c>
      <c r="B11" s="177" t="s">
        <v>1279</v>
      </c>
      <c r="C11" s="178">
        <v>244</v>
      </c>
      <c r="D11" s="168" t="s">
        <v>1280</v>
      </c>
      <c r="E11" s="179" t="s">
        <v>1276</v>
      </c>
      <c r="F11" s="168" t="s">
        <v>1281</v>
      </c>
      <c r="G11" s="168"/>
      <c r="H11" s="168"/>
      <c r="I11" s="168">
        <v>220</v>
      </c>
      <c r="J11" s="168"/>
      <c r="K11" s="168">
        <v>2700</v>
      </c>
      <c r="L11" s="642">
        <v>60</v>
      </c>
      <c r="M11" s="170">
        <f>L11-(L11*$M$2)</f>
        <v>60</v>
      </c>
      <c r="N11" s="171">
        <f t="shared" si="0"/>
        <v>13.793103448275863</v>
      </c>
      <c r="O11" s="172">
        <f>N11-(N11*$M$2)</f>
        <v>13.793103448275863</v>
      </c>
      <c r="P11" s="173" t="s">
        <v>1282</v>
      </c>
      <c r="Q11" s="174" t="s">
        <v>1268</v>
      </c>
    </row>
    <row r="12" spans="1:27" s="175" customFormat="1" ht="23.25" customHeight="1">
      <c r="A12" s="177" t="str">
        <f>VLOOKUP(B12,'.'!$A$1:$I$849,9,0)</f>
        <v>5902811508292</v>
      </c>
      <c r="B12" s="177" t="s">
        <v>1283</v>
      </c>
      <c r="C12" s="178">
        <v>244</v>
      </c>
      <c r="D12" s="168" t="s">
        <v>1284</v>
      </c>
      <c r="E12" s="179" t="s">
        <v>1285</v>
      </c>
      <c r="F12" s="168" t="s">
        <v>1277</v>
      </c>
      <c r="G12" s="168"/>
      <c r="H12" s="168"/>
      <c r="I12" s="168">
        <v>220</v>
      </c>
      <c r="J12" s="168"/>
      <c r="K12" s="168">
        <v>2700</v>
      </c>
      <c r="L12" s="642">
        <v>40</v>
      </c>
      <c r="M12" s="170">
        <f>L12-(L12*$M$2)</f>
        <v>40</v>
      </c>
      <c r="N12" s="171">
        <f t="shared" si="0"/>
        <v>9.1954022988505759</v>
      </c>
      <c r="O12" s="172">
        <f>N12-(N12*$M$2)</f>
        <v>9.1954022988505759</v>
      </c>
      <c r="P12" s="173" t="s">
        <v>1278</v>
      </c>
      <c r="Q12" s="174" t="s">
        <v>45</v>
      </c>
    </row>
    <row r="13" spans="1:27" s="175" customFormat="1" ht="23.25" customHeight="1">
      <c r="A13" s="177" t="s">
        <v>614</v>
      </c>
      <c r="B13" s="177" t="s">
        <v>1286</v>
      </c>
      <c r="C13" s="178">
        <v>244</v>
      </c>
      <c r="D13" s="168" t="s">
        <v>1287</v>
      </c>
      <c r="E13" s="179" t="s">
        <v>1276</v>
      </c>
      <c r="F13" s="168" t="s">
        <v>1288</v>
      </c>
      <c r="G13" s="168"/>
      <c r="H13" s="168"/>
      <c r="I13" s="168">
        <v>200</v>
      </c>
      <c r="J13" s="168"/>
      <c r="K13" s="168">
        <v>900</v>
      </c>
      <c r="L13" s="180">
        <v>6.1</v>
      </c>
      <c r="M13" s="170" t="s">
        <v>84</v>
      </c>
      <c r="N13" s="171">
        <f t="shared" si="0"/>
        <v>1.4022988505747127</v>
      </c>
      <c r="O13" s="172" t="s">
        <v>84</v>
      </c>
      <c r="P13" s="173" t="s">
        <v>1289</v>
      </c>
      <c r="Q13" s="174" t="s">
        <v>1268</v>
      </c>
    </row>
    <row r="14" spans="1:27" s="175" customFormat="1" ht="11.25" customHeight="1">
      <c r="A14" s="158"/>
      <c r="B14" s="837" t="s">
        <v>1290</v>
      </c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</row>
    <row r="15" spans="1:27" s="175" customFormat="1" ht="11.25" customHeight="1">
      <c r="A15" s="177" t="s">
        <v>614</v>
      </c>
      <c r="B15" s="177" t="s">
        <v>1291</v>
      </c>
      <c r="C15" s="178">
        <v>244</v>
      </c>
      <c r="D15" s="168" t="s">
        <v>1292</v>
      </c>
      <c r="E15" s="179" t="s">
        <v>155</v>
      </c>
      <c r="F15" s="168" t="s">
        <v>1293</v>
      </c>
      <c r="G15" s="168">
        <v>450</v>
      </c>
      <c r="H15" s="168"/>
      <c r="I15" s="168"/>
      <c r="J15" s="168"/>
      <c r="K15" s="168"/>
      <c r="L15" s="180">
        <v>5.9</v>
      </c>
      <c r="M15" s="170" t="s">
        <v>84</v>
      </c>
      <c r="N15" s="171">
        <f>L15/$O$2</f>
        <v>1.3563218390804599</v>
      </c>
      <c r="O15" s="172" t="s">
        <v>84</v>
      </c>
      <c r="P15" s="173" t="s">
        <v>1294</v>
      </c>
      <c r="Q15" s="174" t="s">
        <v>1268</v>
      </c>
    </row>
    <row r="16" spans="1:27" s="175" customFormat="1" ht="11.25" customHeight="1">
      <c r="A16" s="158"/>
      <c r="B16" s="837" t="s">
        <v>1295</v>
      </c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</row>
    <row r="17" spans="1:18" s="175" customFormat="1" ht="11.25" customHeight="1">
      <c r="A17" s="177" t="s">
        <v>614</v>
      </c>
      <c r="B17" s="177" t="s">
        <v>1296</v>
      </c>
      <c r="C17" s="178">
        <v>244</v>
      </c>
      <c r="D17" s="168" t="s">
        <v>1297</v>
      </c>
      <c r="E17" s="179" t="s">
        <v>155</v>
      </c>
      <c r="F17" s="168" t="s">
        <v>1298</v>
      </c>
      <c r="G17" s="168">
        <v>300</v>
      </c>
      <c r="H17" s="168"/>
      <c r="I17" s="168"/>
      <c r="J17" s="168"/>
      <c r="K17" s="168"/>
      <c r="L17" s="711">
        <v>398.25</v>
      </c>
      <c r="M17" s="170">
        <f t="shared" ref="M17:M24" si="1">L17-(L17*$M$2)</f>
        <v>398.25</v>
      </c>
      <c r="N17" s="171">
        <f t="shared" ref="N17:N24" si="2">L17/$O$2</f>
        <v>91.551724137931046</v>
      </c>
      <c r="O17" s="172">
        <f t="shared" ref="O17:O24" si="3">N17-(N17*$M$2)</f>
        <v>91.551724137931046</v>
      </c>
      <c r="P17" s="173" t="s">
        <v>1299</v>
      </c>
      <c r="Q17" s="174" t="s">
        <v>1268</v>
      </c>
    </row>
    <row r="18" spans="1:18" s="175" customFormat="1" ht="11.25" customHeight="1">
      <c r="A18" s="177" t="s">
        <v>614</v>
      </c>
      <c r="B18" s="177" t="s">
        <v>1300</v>
      </c>
      <c r="C18" s="178">
        <v>244</v>
      </c>
      <c r="D18" s="168" t="s">
        <v>1297</v>
      </c>
      <c r="E18" s="179" t="s">
        <v>155</v>
      </c>
      <c r="F18" s="168" t="s">
        <v>1301</v>
      </c>
      <c r="G18" s="168">
        <v>400</v>
      </c>
      <c r="H18" s="168"/>
      <c r="I18" s="168"/>
      <c r="J18" s="168"/>
      <c r="K18" s="168"/>
      <c r="L18" s="711">
        <v>438.75000000000006</v>
      </c>
      <c r="M18" s="170">
        <f t="shared" si="1"/>
        <v>438.75000000000006</v>
      </c>
      <c r="N18" s="171">
        <f t="shared" si="2"/>
        <v>100.86206896551727</v>
      </c>
      <c r="O18" s="172">
        <f t="shared" si="3"/>
        <v>100.86206896551727</v>
      </c>
      <c r="P18" s="173" t="s">
        <v>1299</v>
      </c>
      <c r="Q18" s="174" t="s">
        <v>1268</v>
      </c>
    </row>
    <row r="19" spans="1:18" s="175" customFormat="1" ht="11.25" customHeight="1">
      <c r="A19" s="177" t="s">
        <v>614</v>
      </c>
      <c r="B19" s="177" t="s">
        <v>1302</v>
      </c>
      <c r="C19" s="178">
        <v>244</v>
      </c>
      <c r="D19" s="168" t="s">
        <v>1297</v>
      </c>
      <c r="E19" s="179" t="s">
        <v>155</v>
      </c>
      <c r="F19" s="168" t="s">
        <v>1303</v>
      </c>
      <c r="G19" s="168">
        <v>500</v>
      </c>
      <c r="H19" s="168"/>
      <c r="I19" s="168"/>
      <c r="J19" s="168"/>
      <c r="K19" s="168"/>
      <c r="L19" s="711">
        <v>573.75</v>
      </c>
      <c r="M19" s="170">
        <f t="shared" si="1"/>
        <v>573.75</v>
      </c>
      <c r="N19" s="171">
        <f t="shared" si="2"/>
        <v>131.89655172413794</v>
      </c>
      <c r="O19" s="172">
        <f t="shared" si="3"/>
        <v>131.89655172413794</v>
      </c>
      <c r="P19" s="173" t="s">
        <v>1299</v>
      </c>
      <c r="Q19" s="174" t="s">
        <v>1268</v>
      </c>
    </row>
    <row r="20" spans="1:18" s="175" customFormat="1" ht="11.25" customHeight="1">
      <c r="A20" s="177" t="s">
        <v>614</v>
      </c>
      <c r="B20" s="177" t="s">
        <v>1304</v>
      </c>
      <c r="C20" s="178">
        <v>244</v>
      </c>
      <c r="D20" s="168" t="s">
        <v>1297</v>
      </c>
      <c r="E20" s="179" t="s">
        <v>155</v>
      </c>
      <c r="F20" s="168" t="s">
        <v>1305</v>
      </c>
      <c r="G20" s="168">
        <v>600</v>
      </c>
      <c r="H20" s="168"/>
      <c r="I20" s="168"/>
      <c r="J20" s="168"/>
      <c r="K20" s="168"/>
      <c r="L20" s="711">
        <v>708.75</v>
      </c>
      <c r="M20" s="170">
        <f t="shared" si="1"/>
        <v>708.75</v>
      </c>
      <c r="N20" s="171">
        <f t="shared" si="2"/>
        <v>162.93103448275863</v>
      </c>
      <c r="O20" s="172">
        <f t="shared" si="3"/>
        <v>162.93103448275863</v>
      </c>
      <c r="P20" s="173" t="s">
        <v>1299</v>
      </c>
      <c r="Q20" s="174" t="s">
        <v>1268</v>
      </c>
    </row>
    <row r="21" spans="1:18" s="175" customFormat="1" ht="11.25" customHeight="1">
      <c r="A21" s="177" t="s">
        <v>614</v>
      </c>
      <c r="B21" s="177" t="s">
        <v>1306</v>
      </c>
      <c r="C21" s="178">
        <v>244</v>
      </c>
      <c r="D21" s="168" t="s">
        <v>1297</v>
      </c>
      <c r="E21" s="179" t="s">
        <v>155</v>
      </c>
      <c r="F21" s="168" t="s">
        <v>1307</v>
      </c>
      <c r="G21" s="168">
        <v>700</v>
      </c>
      <c r="H21" s="168"/>
      <c r="I21" s="168"/>
      <c r="J21" s="168"/>
      <c r="K21" s="168"/>
      <c r="L21" s="711">
        <v>938.25000000000011</v>
      </c>
      <c r="M21" s="170">
        <f t="shared" si="1"/>
        <v>938.25000000000011</v>
      </c>
      <c r="N21" s="171">
        <f t="shared" si="2"/>
        <v>215.68965517241384</v>
      </c>
      <c r="O21" s="172">
        <f t="shared" si="3"/>
        <v>215.68965517241384</v>
      </c>
      <c r="P21" s="173" t="s">
        <v>1299</v>
      </c>
      <c r="Q21" s="174" t="s">
        <v>1268</v>
      </c>
    </row>
    <row r="22" spans="1:18" s="175" customFormat="1" ht="15" customHeight="1">
      <c r="A22" s="177" t="s">
        <v>614</v>
      </c>
      <c r="B22" s="177" t="s">
        <v>1308</v>
      </c>
      <c r="C22" s="178">
        <v>244</v>
      </c>
      <c r="D22" s="168" t="s">
        <v>1297</v>
      </c>
      <c r="E22" s="179" t="s">
        <v>155</v>
      </c>
      <c r="F22" s="168" t="s">
        <v>1309</v>
      </c>
      <c r="G22" s="168">
        <v>800</v>
      </c>
      <c r="H22" s="168"/>
      <c r="I22" s="168"/>
      <c r="J22" s="168"/>
      <c r="K22" s="168"/>
      <c r="L22" s="711">
        <v>1208.25</v>
      </c>
      <c r="M22" s="170">
        <f t="shared" si="1"/>
        <v>1208.25</v>
      </c>
      <c r="N22" s="171">
        <f t="shared" si="2"/>
        <v>277.75862068965517</v>
      </c>
      <c r="O22" s="172">
        <f t="shared" si="3"/>
        <v>277.75862068965517</v>
      </c>
      <c r="P22" s="173" t="s">
        <v>1299</v>
      </c>
      <c r="Q22" s="174" t="s">
        <v>1268</v>
      </c>
    </row>
    <row r="23" spans="1:18" s="175" customFormat="1" ht="20.399999999999999">
      <c r="A23" s="177" t="s">
        <v>614</v>
      </c>
      <c r="B23" s="177" t="s">
        <v>1310</v>
      </c>
      <c r="C23" s="178">
        <v>244</v>
      </c>
      <c r="D23" s="168" t="s">
        <v>1297</v>
      </c>
      <c r="E23" s="179" t="s">
        <v>155</v>
      </c>
      <c r="F23" s="168" t="s">
        <v>1311</v>
      </c>
      <c r="G23" s="168">
        <v>900</v>
      </c>
      <c r="H23" s="168"/>
      <c r="I23" s="168"/>
      <c r="J23" s="168"/>
      <c r="K23" s="168"/>
      <c r="L23" s="711">
        <v>1552.5</v>
      </c>
      <c r="M23" s="170">
        <f t="shared" si="1"/>
        <v>1552.5</v>
      </c>
      <c r="N23" s="171">
        <f t="shared" si="2"/>
        <v>356.89655172413796</v>
      </c>
      <c r="O23" s="172">
        <f t="shared" si="3"/>
        <v>356.89655172413796</v>
      </c>
      <c r="P23" s="173" t="s">
        <v>1299</v>
      </c>
      <c r="Q23" s="174" t="s">
        <v>1268</v>
      </c>
    </row>
    <row r="24" spans="1:18" s="175" customFormat="1" ht="20.399999999999999">
      <c r="A24" s="177" t="s">
        <v>614</v>
      </c>
      <c r="B24" s="177" t="s">
        <v>1312</v>
      </c>
      <c r="C24" s="178">
        <v>244</v>
      </c>
      <c r="D24" s="168" t="s">
        <v>1297</v>
      </c>
      <c r="E24" s="179" t="s">
        <v>155</v>
      </c>
      <c r="F24" s="168" t="s">
        <v>1313</v>
      </c>
      <c r="G24" s="168">
        <v>1100</v>
      </c>
      <c r="H24" s="168"/>
      <c r="I24" s="168"/>
      <c r="J24" s="168"/>
      <c r="K24" s="168"/>
      <c r="L24" s="711">
        <v>1856.2500000000002</v>
      </c>
      <c r="M24" s="170">
        <f t="shared" si="1"/>
        <v>1856.2500000000002</v>
      </c>
      <c r="N24" s="171">
        <f t="shared" si="2"/>
        <v>426.72413793103459</v>
      </c>
      <c r="O24" s="172">
        <f t="shared" si="3"/>
        <v>426.72413793103459</v>
      </c>
      <c r="P24" s="173" t="s">
        <v>1299</v>
      </c>
      <c r="Q24" s="174" t="s">
        <v>1268</v>
      </c>
    </row>
    <row r="25" spans="1:18" s="175" customFormat="1" ht="15" customHeight="1">
      <c r="A25" s="181"/>
      <c r="B25" s="840" t="s">
        <v>1314</v>
      </c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</row>
    <row r="26" spans="1:18" s="175" customFormat="1">
      <c r="A26" s="177">
        <f>VLOOKUP(B26,'.'!$A$1:$I$849,9,0)</f>
        <v>5902811507721</v>
      </c>
      <c r="B26" s="177" t="s">
        <v>1315</v>
      </c>
      <c r="C26" s="178">
        <v>245</v>
      </c>
      <c r="D26" s="168" t="s">
        <v>1316</v>
      </c>
      <c r="E26" s="179" t="s">
        <v>1317</v>
      </c>
      <c r="F26" s="168" t="s">
        <v>1318</v>
      </c>
      <c r="G26" s="168"/>
      <c r="H26" s="168"/>
      <c r="I26" s="168">
        <v>1000</v>
      </c>
      <c r="J26" s="168"/>
      <c r="K26" s="168">
        <v>1000</v>
      </c>
      <c r="L26" s="641">
        <v>75</v>
      </c>
      <c r="M26" s="170">
        <f t="shared" ref="M26:M31" si="4">L26-(L26*$M$2)</f>
        <v>75</v>
      </c>
      <c r="N26" s="171">
        <f t="shared" ref="N26:N31" si="5">L26/$O$2</f>
        <v>17.241379310344829</v>
      </c>
      <c r="O26" s="172">
        <f t="shared" ref="O26:O31" si="6">N26-(N26*$M$2)</f>
        <v>17.241379310344829</v>
      </c>
      <c r="P26" s="173" t="s">
        <v>1319</v>
      </c>
      <c r="Q26" s="174" t="s">
        <v>757</v>
      </c>
      <c r="R26" s="175" t="s">
        <v>735</v>
      </c>
    </row>
    <row r="27" spans="1:18" s="175" customFormat="1">
      <c r="A27" s="177" t="str">
        <f>VLOOKUP(B27,'.'!$A$1:$I$854,9,0)</f>
        <v>5902811508650</v>
      </c>
      <c r="B27" s="177" t="s">
        <v>1320</v>
      </c>
      <c r="C27" s="178">
        <v>245</v>
      </c>
      <c r="D27" s="168" t="s">
        <v>1316</v>
      </c>
      <c r="E27" s="179" t="s">
        <v>1321</v>
      </c>
      <c r="F27" s="168" t="s">
        <v>1318</v>
      </c>
      <c r="G27" s="168"/>
      <c r="H27" s="168"/>
      <c r="I27" s="168">
        <v>1000</v>
      </c>
      <c r="J27" s="168"/>
      <c r="K27" s="168">
        <v>1000</v>
      </c>
      <c r="L27" s="641">
        <v>75</v>
      </c>
      <c r="M27" s="170">
        <f t="shared" si="4"/>
        <v>75</v>
      </c>
      <c r="N27" s="171">
        <f t="shared" si="5"/>
        <v>17.241379310344829</v>
      </c>
      <c r="O27" s="172">
        <f t="shared" si="6"/>
        <v>17.241379310344829</v>
      </c>
      <c r="P27" s="173" t="s">
        <v>1319</v>
      </c>
      <c r="Q27" s="174" t="s">
        <v>1322</v>
      </c>
    </row>
    <row r="28" spans="1:18" s="175" customFormat="1">
      <c r="A28" s="177" t="str">
        <f>VLOOKUP(B28,'.'!$A$1:$I$854,9,0)</f>
        <v>5902811508667</v>
      </c>
      <c r="B28" s="177" t="s">
        <v>1323</v>
      </c>
      <c r="C28" s="178">
        <v>245</v>
      </c>
      <c r="D28" s="168" t="s">
        <v>1316</v>
      </c>
      <c r="E28" s="179" t="s">
        <v>1324</v>
      </c>
      <c r="F28" s="168" t="s">
        <v>1318</v>
      </c>
      <c r="G28" s="168"/>
      <c r="H28" s="168"/>
      <c r="I28" s="168">
        <v>1000</v>
      </c>
      <c r="J28" s="168"/>
      <c r="K28" s="168">
        <v>1000</v>
      </c>
      <c r="L28" s="641">
        <v>75</v>
      </c>
      <c r="M28" s="170">
        <f t="shared" si="4"/>
        <v>75</v>
      </c>
      <c r="N28" s="171">
        <f t="shared" si="5"/>
        <v>17.241379310344829</v>
      </c>
      <c r="O28" s="172">
        <f t="shared" si="6"/>
        <v>17.241379310344829</v>
      </c>
      <c r="P28" s="173" t="s">
        <v>1319</v>
      </c>
      <c r="Q28" s="174" t="s">
        <v>152</v>
      </c>
    </row>
    <row r="29" spans="1:18" s="175" customFormat="1">
      <c r="A29" s="177" t="str">
        <f>VLOOKUP(B29,'.'!$A$1:$I$854,9,0)</f>
        <v>5902811508674</v>
      </c>
      <c r="B29" s="177" t="s">
        <v>1325</v>
      </c>
      <c r="C29" s="178">
        <v>245</v>
      </c>
      <c r="D29" s="168" t="s">
        <v>1316</v>
      </c>
      <c r="E29" s="179" t="s">
        <v>1326</v>
      </c>
      <c r="F29" s="168" t="s">
        <v>1318</v>
      </c>
      <c r="G29" s="168"/>
      <c r="H29" s="168"/>
      <c r="I29" s="168">
        <v>1000</v>
      </c>
      <c r="J29" s="168"/>
      <c r="K29" s="168">
        <v>1000</v>
      </c>
      <c r="L29" s="641">
        <v>75</v>
      </c>
      <c r="M29" s="170">
        <f t="shared" si="4"/>
        <v>75</v>
      </c>
      <c r="N29" s="171">
        <f t="shared" si="5"/>
        <v>17.241379310344829</v>
      </c>
      <c r="O29" s="172">
        <f t="shared" si="6"/>
        <v>17.241379310344829</v>
      </c>
      <c r="P29" s="173" t="s">
        <v>1319</v>
      </c>
      <c r="Q29" s="174" t="s">
        <v>1327</v>
      </c>
    </row>
    <row r="30" spans="1:18" s="175" customFormat="1">
      <c r="A30" s="177" t="str">
        <f>VLOOKUP(B30,'.'!$A$1:$I$854,9,0)</f>
        <v>5902811508681</v>
      </c>
      <c r="B30" s="177" t="s">
        <v>1328</v>
      </c>
      <c r="C30" s="178">
        <v>245</v>
      </c>
      <c r="D30" s="168" t="s">
        <v>1316</v>
      </c>
      <c r="E30" s="179" t="s">
        <v>1329</v>
      </c>
      <c r="F30" s="168" t="s">
        <v>1318</v>
      </c>
      <c r="G30" s="168"/>
      <c r="H30" s="168"/>
      <c r="I30" s="168">
        <v>1000</v>
      </c>
      <c r="J30" s="168"/>
      <c r="K30" s="168">
        <v>1000</v>
      </c>
      <c r="L30" s="641">
        <v>75</v>
      </c>
      <c r="M30" s="170">
        <f t="shared" si="4"/>
        <v>75</v>
      </c>
      <c r="N30" s="171">
        <f t="shared" si="5"/>
        <v>17.241379310344829</v>
      </c>
      <c r="O30" s="172">
        <f t="shared" si="6"/>
        <v>17.241379310344829</v>
      </c>
      <c r="P30" s="173" t="s">
        <v>1319</v>
      </c>
      <c r="Q30" s="174" t="s">
        <v>125</v>
      </c>
    </row>
    <row r="31" spans="1:18" s="175" customFormat="1">
      <c r="A31" s="177" t="str">
        <f>VLOOKUP(B31,'.'!$A$1:$I$854,9,0)</f>
        <v>5902811508698</v>
      </c>
      <c r="B31" s="177" t="s">
        <v>1330</v>
      </c>
      <c r="C31" s="178">
        <v>245</v>
      </c>
      <c r="D31" s="168" t="s">
        <v>1316</v>
      </c>
      <c r="E31" s="179" t="s">
        <v>1276</v>
      </c>
      <c r="F31" s="168" t="s">
        <v>1318</v>
      </c>
      <c r="G31" s="168"/>
      <c r="H31" s="168"/>
      <c r="I31" s="168">
        <v>1000</v>
      </c>
      <c r="J31" s="168"/>
      <c r="K31" s="168">
        <v>1000</v>
      </c>
      <c r="L31" s="641">
        <v>75</v>
      </c>
      <c r="M31" s="170">
        <f t="shared" si="4"/>
        <v>75</v>
      </c>
      <c r="N31" s="171">
        <f t="shared" si="5"/>
        <v>17.241379310344829</v>
      </c>
      <c r="O31" s="172">
        <f t="shared" si="6"/>
        <v>17.241379310344829</v>
      </c>
      <c r="P31" s="173" t="s">
        <v>1319</v>
      </c>
      <c r="Q31" s="174" t="s">
        <v>156</v>
      </c>
    </row>
    <row r="32" spans="1:18" s="164" customFormat="1" ht="15" customHeight="1">
      <c r="A32" s="181"/>
      <c r="B32" s="840" t="s">
        <v>1331</v>
      </c>
      <c r="C32" s="840"/>
      <c r="D32" s="840"/>
      <c r="E32" s="840"/>
      <c r="F32" s="840"/>
      <c r="G32" s="840"/>
      <c r="H32" s="840"/>
      <c r="I32" s="840"/>
      <c r="J32" s="840"/>
      <c r="K32" s="840"/>
      <c r="L32" s="840"/>
      <c r="M32" s="840"/>
      <c r="N32" s="840"/>
      <c r="O32" s="840"/>
      <c r="P32" s="840"/>
      <c r="Q32" s="840"/>
      <c r="R32" s="840"/>
    </row>
    <row r="33" spans="1:18" s="175" customFormat="1" ht="20.399999999999999">
      <c r="A33" s="177">
        <f>VLOOKUP(B33,'.'!$A$1:$I$849,9,0)</f>
        <v>5902811507837</v>
      </c>
      <c r="B33" s="177" t="s">
        <v>1332</v>
      </c>
      <c r="C33" s="178">
        <v>245</v>
      </c>
      <c r="D33" s="168" t="s">
        <v>1333</v>
      </c>
      <c r="E33" s="179" t="s">
        <v>1334</v>
      </c>
      <c r="F33" s="168" t="s">
        <v>1318</v>
      </c>
      <c r="G33" s="168"/>
      <c r="H33" s="168"/>
      <c r="I33" s="168">
        <v>1000</v>
      </c>
      <c r="J33" s="168"/>
      <c r="K33" s="168">
        <v>1000</v>
      </c>
      <c r="L33" s="641">
        <v>49</v>
      </c>
      <c r="M33" s="170">
        <f t="shared" ref="M33:M42" si="7">L33-(L33*$M$2)</f>
        <v>49</v>
      </c>
      <c r="N33" s="171">
        <f t="shared" ref="N33:N42" si="8">L33/$O$2</f>
        <v>11.264367816091955</v>
      </c>
      <c r="O33" s="172">
        <f t="shared" ref="O33:O42" si="9">N33-(N33*$M$2)</f>
        <v>11.264367816091955</v>
      </c>
      <c r="P33" s="173" t="s">
        <v>1335</v>
      </c>
      <c r="Q33" s="174" t="s">
        <v>45</v>
      </c>
    </row>
    <row r="34" spans="1:18" s="175" customFormat="1" ht="20.399999999999999">
      <c r="A34" s="177" t="str">
        <f>VLOOKUP(B34,'.'!$A$1:$I$849,9,0)</f>
        <v>5902811508322</v>
      </c>
      <c r="B34" s="177" t="s">
        <v>1336</v>
      </c>
      <c r="C34" s="178">
        <v>245</v>
      </c>
      <c r="D34" s="168" t="s">
        <v>1333</v>
      </c>
      <c r="E34" s="179" t="s">
        <v>1337</v>
      </c>
      <c r="F34" s="168" t="s">
        <v>1318</v>
      </c>
      <c r="G34" s="168"/>
      <c r="H34" s="168"/>
      <c r="I34" s="168">
        <v>1000</v>
      </c>
      <c r="J34" s="168"/>
      <c r="K34" s="168">
        <v>1000</v>
      </c>
      <c r="L34" s="641">
        <v>49</v>
      </c>
      <c r="M34" s="170">
        <f t="shared" si="7"/>
        <v>49</v>
      </c>
      <c r="N34" s="171">
        <f t="shared" si="8"/>
        <v>11.264367816091955</v>
      </c>
      <c r="O34" s="172">
        <f t="shared" si="9"/>
        <v>11.264367816091955</v>
      </c>
      <c r="P34" s="173" t="s">
        <v>1335</v>
      </c>
      <c r="Q34" s="174" t="s">
        <v>1338</v>
      </c>
    </row>
    <row r="35" spans="1:18" s="175" customFormat="1" ht="20.399999999999999">
      <c r="A35" s="177">
        <f>VLOOKUP(B35,'.'!$A$1:$I$849,9,0)</f>
        <v>5902811507875</v>
      </c>
      <c r="B35" s="177" t="s">
        <v>1339</v>
      </c>
      <c r="C35" s="178">
        <v>245</v>
      </c>
      <c r="D35" s="168" t="s">
        <v>1333</v>
      </c>
      <c r="E35" s="179" t="s">
        <v>1321</v>
      </c>
      <c r="F35" s="168" t="s">
        <v>1318</v>
      </c>
      <c r="G35" s="168"/>
      <c r="H35" s="168"/>
      <c r="I35" s="168">
        <v>1000</v>
      </c>
      <c r="J35" s="168"/>
      <c r="K35" s="168">
        <v>1000</v>
      </c>
      <c r="L35" s="641">
        <v>49</v>
      </c>
      <c r="M35" s="170">
        <f t="shared" si="7"/>
        <v>49</v>
      </c>
      <c r="N35" s="171">
        <f t="shared" si="8"/>
        <v>11.264367816091955</v>
      </c>
      <c r="O35" s="172">
        <f t="shared" si="9"/>
        <v>11.264367816091955</v>
      </c>
      <c r="P35" s="173" t="s">
        <v>1335</v>
      </c>
      <c r="Q35" s="174" t="s">
        <v>1322</v>
      </c>
    </row>
    <row r="36" spans="1:18" s="175" customFormat="1" ht="20.399999999999999">
      <c r="A36" s="177" t="str">
        <f>VLOOKUP(B36,'.'!$A$1:$I$849,9,0)</f>
        <v>5902811508353</v>
      </c>
      <c r="B36" s="177" t="s">
        <v>1340</v>
      </c>
      <c r="C36" s="178">
        <v>245</v>
      </c>
      <c r="D36" s="168" t="s">
        <v>1333</v>
      </c>
      <c r="E36" s="179" t="s">
        <v>1341</v>
      </c>
      <c r="F36" s="168" t="s">
        <v>1318</v>
      </c>
      <c r="G36" s="168"/>
      <c r="H36" s="168"/>
      <c r="I36" s="168">
        <v>1000</v>
      </c>
      <c r="J36" s="168"/>
      <c r="K36" s="168">
        <v>1000</v>
      </c>
      <c r="L36" s="641">
        <v>49</v>
      </c>
      <c r="M36" s="170">
        <f t="shared" si="7"/>
        <v>49</v>
      </c>
      <c r="N36" s="171">
        <f t="shared" si="8"/>
        <v>11.264367816091955</v>
      </c>
      <c r="O36" s="172">
        <f t="shared" si="9"/>
        <v>11.264367816091955</v>
      </c>
      <c r="P36" s="173" t="s">
        <v>1335</v>
      </c>
      <c r="Q36" s="174" t="s">
        <v>146</v>
      </c>
    </row>
    <row r="37" spans="1:18" s="175" customFormat="1" ht="20.399999999999999">
      <c r="A37" s="177">
        <f>VLOOKUP(B37,'.'!$A$1:$I$849,9,0)</f>
        <v>5902811507844</v>
      </c>
      <c r="B37" s="177" t="s">
        <v>1342</v>
      </c>
      <c r="C37" s="178">
        <v>245</v>
      </c>
      <c r="D37" s="168" t="s">
        <v>1333</v>
      </c>
      <c r="E37" s="179" t="s">
        <v>151</v>
      </c>
      <c r="F37" s="168" t="s">
        <v>1318</v>
      </c>
      <c r="G37" s="168"/>
      <c r="H37" s="168"/>
      <c r="I37" s="168">
        <v>1000</v>
      </c>
      <c r="J37" s="168"/>
      <c r="K37" s="168">
        <v>1000</v>
      </c>
      <c r="L37" s="641">
        <v>49</v>
      </c>
      <c r="M37" s="170">
        <f t="shared" si="7"/>
        <v>49</v>
      </c>
      <c r="N37" s="171">
        <f t="shared" si="8"/>
        <v>11.264367816091955</v>
      </c>
      <c r="O37" s="172">
        <f t="shared" si="9"/>
        <v>11.264367816091955</v>
      </c>
      <c r="P37" s="173" t="s">
        <v>1335</v>
      </c>
      <c r="Q37" s="174" t="s">
        <v>152</v>
      </c>
    </row>
    <row r="38" spans="1:18" s="175" customFormat="1" ht="20.399999999999999">
      <c r="A38" s="177">
        <f>VLOOKUP(B38,'.'!$A$1:$I$849,9,0)</f>
        <v>5902811507851</v>
      </c>
      <c r="B38" s="177" t="s">
        <v>1343</v>
      </c>
      <c r="C38" s="178">
        <v>245</v>
      </c>
      <c r="D38" s="168" t="s">
        <v>1333</v>
      </c>
      <c r="E38" s="179" t="s">
        <v>1344</v>
      </c>
      <c r="F38" s="168" t="s">
        <v>1318</v>
      </c>
      <c r="G38" s="168"/>
      <c r="H38" s="168"/>
      <c r="I38" s="168">
        <v>1000</v>
      </c>
      <c r="J38" s="168"/>
      <c r="K38" s="168">
        <v>1000</v>
      </c>
      <c r="L38" s="641">
        <v>49</v>
      </c>
      <c r="M38" s="170">
        <f t="shared" si="7"/>
        <v>49</v>
      </c>
      <c r="N38" s="171">
        <f t="shared" si="8"/>
        <v>11.264367816091955</v>
      </c>
      <c r="O38" s="172">
        <f t="shared" si="9"/>
        <v>11.264367816091955</v>
      </c>
      <c r="P38" s="173" t="s">
        <v>1335</v>
      </c>
      <c r="Q38" s="174" t="s">
        <v>197</v>
      </c>
    </row>
    <row r="39" spans="1:18" s="175" customFormat="1" ht="20.399999999999999">
      <c r="A39" s="177" t="str">
        <f>VLOOKUP(B39,'.'!$A$1:$I$849,9,0)</f>
        <v>5902811508346</v>
      </c>
      <c r="B39" s="177" t="s">
        <v>1345</v>
      </c>
      <c r="C39" s="178">
        <v>245</v>
      </c>
      <c r="D39" s="168" t="s">
        <v>1333</v>
      </c>
      <c r="E39" s="179" t="s">
        <v>1276</v>
      </c>
      <c r="F39" s="168" t="s">
        <v>1318</v>
      </c>
      <c r="G39" s="168"/>
      <c r="H39" s="168"/>
      <c r="I39" s="168">
        <v>1000</v>
      </c>
      <c r="J39" s="168"/>
      <c r="K39" s="168">
        <v>1000</v>
      </c>
      <c r="L39" s="641">
        <v>49</v>
      </c>
      <c r="M39" s="170">
        <f t="shared" si="7"/>
        <v>49</v>
      </c>
      <c r="N39" s="171">
        <f t="shared" si="8"/>
        <v>11.264367816091955</v>
      </c>
      <c r="O39" s="172">
        <f t="shared" si="9"/>
        <v>11.264367816091955</v>
      </c>
      <c r="P39" s="173" t="s">
        <v>1335</v>
      </c>
      <c r="Q39" s="174" t="s">
        <v>1268</v>
      </c>
    </row>
    <row r="40" spans="1:18" s="175" customFormat="1" ht="20.399999999999999">
      <c r="A40" s="177" t="str">
        <f>VLOOKUP(B40,'.'!$A$1:$I$849,9,0)</f>
        <v>5902811508339</v>
      </c>
      <c r="B40" s="177" t="s">
        <v>1346</v>
      </c>
      <c r="C40" s="178">
        <v>245</v>
      </c>
      <c r="D40" s="168" t="s">
        <v>1333</v>
      </c>
      <c r="E40" s="179" t="s">
        <v>1347</v>
      </c>
      <c r="F40" s="168" t="s">
        <v>1318</v>
      </c>
      <c r="G40" s="168"/>
      <c r="H40" s="168"/>
      <c r="I40" s="168">
        <v>1000</v>
      </c>
      <c r="J40" s="168"/>
      <c r="K40" s="168">
        <v>1000</v>
      </c>
      <c r="L40" s="641">
        <v>49</v>
      </c>
      <c r="M40" s="170">
        <f t="shared" si="7"/>
        <v>49</v>
      </c>
      <c r="N40" s="171">
        <f t="shared" si="8"/>
        <v>11.264367816091955</v>
      </c>
      <c r="O40" s="172">
        <f t="shared" si="9"/>
        <v>11.264367816091955</v>
      </c>
      <c r="P40" s="173" t="s">
        <v>1335</v>
      </c>
      <c r="Q40" s="174" t="s">
        <v>1348</v>
      </c>
    </row>
    <row r="41" spans="1:18" s="175" customFormat="1" ht="20.399999999999999">
      <c r="A41" s="177">
        <f>VLOOKUP(B41,'.'!$A$1:$I$849,9,0)</f>
        <v>5902811507868</v>
      </c>
      <c r="B41" s="177" t="s">
        <v>1349</v>
      </c>
      <c r="C41" s="178">
        <v>245</v>
      </c>
      <c r="D41" s="168" t="s">
        <v>1333</v>
      </c>
      <c r="E41" s="179" t="s">
        <v>1329</v>
      </c>
      <c r="F41" s="168" t="s">
        <v>1318</v>
      </c>
      <c r="G41" s="168"/>
      <c r="H41" s="168"/>
      <c r="I41" s="168">
        <v>1000</v>
      </c>
      <c r="J41" s="168"/>
      <c r="K41" s="168">
        <v>1000</v>
      </c>
      <c r="L41" s="641">
        <v>49</v>
      </c>
      <c r="M41" s="170">
        <f t="shared" si="7"/>
        <v>49</v>
      </c>
      <c r="N41" s="171">
        <f t="shared" si="8"/>
        <v>11.264367816091955</v>
      </c>
      <c r="O41" s="172">
        <f t="shared" si="9"/>
        <v>11.264367816091955</v>
      </c>
      <c r="P41" s="173" t="s">
        <v>1335</v>
      </c>
      <c r="Q41" s="174" t="s">
        <v>125</v>
      </c>
    </row>
    <row r="42" spans="1:18" s="175" customFormat="1" ht="20.399999999999999">
      <c r="A42" s="177" t="str">
        <f>VLOOKUP(B42,'.'!$A$1:$I$849,9,0)</f>
        <v>5902811508315</v>
      </c>
      <c r="B42" s="177" t="s">
        <v>1350</v>
      </c>
      <c r="C42" s="178">
        <v>245</v>
      </c>
      <c r="D42" s="168" t="s">
        <v>1333</v>
      </c>
      <c r="E42" s="179" t="s">
        <v>1351</v>
      </c>
      <c r="F42" s="168" t="s">
        <v>1318</v>
      </c>
      <c r="G42" s="168"/>
      <c r="H42" s="168"/>
      <c r="I42" s="168">
        <v>1000</v>
      </c>
      <c r="J42" s="168"/>
      <c r="K42" s="168">
        <v>1000</v>
      </c>
      <c r="L42" s="641">
        <v>49</v>
      </c>
      <c r="M42" s="170">
        <f t="shared" si="7"/>
        <v>49</v>
      </c>
      <c r="N42" s="171">
        <f t="shared" si="8"/>
        <v>11.264367816091955</v>
      </c>
      <c r="O42" s="172">
        <f t="shared" si="9"/>
        <v>11.264367816091955</v>
      </c>
      <c r="P42" s="173" t="s">
        <v>1335</v>
      </c>
      <c r="Q42" s="174" t="s">
        <v>257</v>
      </c>
    </row>
    <row r="43" spans="1:18" s="175" customFormat="1" ht="15" customHeight="1">
      <c r="A43" s="182"/>
      <c r="B43" s="838" t="s">
        <v>1352</v>
      </c>
      <c r="C43" s="838"/>
      <c r="D43" s="838"/>
      <c r="E43" s="838"/>
      <c r="F43" s="838"/>
      <c r="G43" s="838"/>
      <c r="H43" s="838"/>
      <c r="I43" s="838"/>
      <c r="J43" s="838"/>
      <c r="K43" s="838"/>
      <c r="L43" s="838"/>
      <c r="M43" s="838"/>
      <c r="N43" s="838"/>
      <c r="O43" s="838"/>
      <c r="P43" s="838"/>
      <c r="Q43" s="838"/>
      <c r="R43" s="838"/>
    </row>
    <row r="44" spans="1:18" s="175" customFormat="1" ht="30.6">
      <c r="A44" s="183" t="s">
        <v>614</v>
      </c>
      <c r="B44" s="183" t="s">
        <v>1353</v>
      </c>
      <c r="C44" s="178">
        <v>245</v>
      </c>
      <c r="D44" s="173" t="s">
        <v>1354</v>
      </c>
      <c r="E44" s="174" t="s">
        <v>1355</v>
      </c>
      <c r="F44" s="173"/>
      <c r="G44" s="173"/>
      <c r="H44" s="173"/>
      <c r="I44" s="173"/>
      <c r="J44" s="173"/>
      <c r="K44" s="173"/>
      <c r="L44" s="643">
        <v>85</v>
      </c>
      <c r="M44" s="170">
        <f>L44-(L44*$M$2)</f>
        <v>85</v>
      </c>
      <c r="N44" s="171">
        <f>L44/$O$2</f>
        <v>19.540229885057474</v>
      </c>
      <c r="O44" s="172">
        <f>N44-(N44*$M$2)</f>
        <v>19.540229885057474</v>
      </c>
      <c r="P44" s="173" t="s">
        <v>1356</v>
      </c>
      <c r="Q44" s="174" t="s">
        <v>45</v>
      </c>
    </row>
    <row r="45" spans="1:18" s="175" customFormat="1" ht="20.399999999999999">
      <c r="A45" s="183" t="s">
        <v>614</v>
      </c>
      <c r="B45" s="183" t="s">
        <v>1357</v>
      </c>
      <c r="C45" s="178">
        <v>245</v>
      </c>
      <c r="D45" s="173" t="s">
        <v>1358</v>
      </c>
      <c r="E45" s="174" t="s">
        <v>1355</v>
      </c>
      <c r="F45" s="173"/>
      <c r="G45" s="173"/>
      <c r="H45" s="173"/>
      <c r="I45" s="173"/>
      <c r="J45" s="173"/>
      <c r="K45" s="173"/>
      <c r="L45" s="184">
        <v>5.5</v>
      </c>
      <c r="M45" s="170" t="s">
        <v>84</v>
      </c>
      <c r="N45" s="171">
        <f>L45/$O$2</f>
        <v>1.264367816091954</v>
      </c>
      <c r="O45" s="172" t="s">
        <v>84</v>
      </c>
      <c r="P45" s="173" t="s">
        <v>1359</v>
      </c>
      <c r="Q45" s="174" t="s">
        <v>45</v>
      </c>
    </row>
    <row r="46" spans="1:18" s="175" customFormat="1" ht="15" customHeight="1">
      <c r="A46" s="181"/>
      <c r="B46" s="840" t="s">
        <v>1360</v>
      </c>
      <c r="C46" s="840"/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40"/>
      <c r="Q46" s="840"/>
      <c r="R46" s="840"/>
    </row>
    <row r="47" spans="1:18" s="175" customFormat="1" ht="20.399999999999999">
      <c r="A47" s="185" t="s">
        <v>614</v>
      </c>
      <c r="B47" s="185" t="s">
        <v>1361</v>
      </c>
      <c r="C47" s="178">
        <v>245</v>
      </c>
      <c r="D47" s="186" t="s">
        <v>1362</v>
      </c>
      <c r="E47" s="186" t="s">
        <v>1363</v>
      </c>
      <c r="F47" s="187" t="s">
        <v>1364</v>
      </c>
      <c r="G47" s="187">
        <v>800</v>
      </c>
      <c r="H47" s="187"/>
      <c r="I47" s="187"/>
      <c r="J47" s="187"/>
      <c r="K47" s="187">
        <v>10000</v>
      </c>
      <c r="L47" s="645">
        <v>155</v>
      </c>
      <c r="M47" s="170">
        <f>L47-(L47*$M$2)</f>
        <v>155</v>
      </c>
      <c r="N47" s="171">
        <f>L47/$O$2</f>
        <v>35.632183908045981</v>
      </c>
      <c r="O47" s="172">
        <f>N47-(N47*$M$2)</f>
        <v>35.632183908045981</v>
      </c>
      <c r="P47" s="173" t="s">
        <v>1365</v>
      </c>
      <c r="Q47" s="174" t="s">
        <v>152</v>
      </c>
    </row>
    <row r="48" spans="1:18" s="175" customFormat="1" ht="20.399999999999999">
      <c r="A48" s="185" t="s">
        <v>614</v>
      </c>
      <c r="B48" s="185" t="s">
        <v>1366</v>
      </c>
      <c r="C48" s="178">
        <v>245</v>
      </c>
      <c r="D48" s="186" t="s">
        <v>1367</v>
      </c>
      <c r="E48" s="186" t="s">
        <v>1368</v>
      </c>
      <c r="F48" s="187" t="s">
        <v>1364</v>
      </c>
      <c r="G48" s="187">
        <v>800</v>
      </c>
      <c r="H48" s="187"/>
      <c r="I48" s="187"/>
      <c r="J48" s="187"/>
      <c r="K48" s="187">
        <v>10000</v>
      </c>
      <c r="L48" s="645">
        <v>155</v>
      </c>
      <c r="M48" s="170">
        <f>L48-(L48*$M$2)</f>
        <v>155</v>
      </c>
      <c r="N48" s="171">
        <f>L48/$O$2</f>
        <v>35.632183908045981</v>
      </c>
      <c r="O48" s="172">
        <f>N48-(N48*$M$2)</f>
        <v>35.632183908045981</v>
      </c>
      <c r="P48" s="173" t="s">
        <v>1369</v>
      </c>
      <c r="Q48" s="174" t="s">
        <v>1338</v>
      </c>
    </row>
    <row r="49" spans="1:18" s="175" customFormat="1" ht="20.399999999999999">
      <c r="A49" s="185" t="s">
        <v>614</v>
      </c>
      <c r="B49" s="185" t="s">
        <v>1370</v>
      </c>
      <c r="C49" s="178">
        <v>245</v>
      </c>
      <c r="D49" s="186" t="s">
        <v>1371</v>
      </c>
      <c r="E49" s="186" t="s">
        <v>1372</v>
      </c>
      <c r="F49" s="187" t="s">
        <v>1364</v>
      </c>
      <c r="G49" s="187">
        <v>800</v>
      </c>
      <c r="H49" s="187"/>
      <c r="I49" s="187"/>
      <c r="J49" s="187"/>
      <c r="K49" s="187">
        <v>10000</v>
      </c>
      <c r="L49" s="645">
        <v>155</v>
      </c>
      <c r="M49" s="170">
        <f>L49-(L49*$M$2)</f>
        <v>155</v>
      </c>
      <c r="N49" s="171">
        <f>L49/$O$2</f>
        <v>35.632183908045981</v>
      </c>
      <c r="O49" s="172">
        <f>N49-(N49*$M$2)</f>
        <v>35.632183908045981</v>
      </c>
      <c r="P49" s="173" t="s">
        <v>1365</v>
      </c>
      <c r="Q49" s="174" t="s">
        <v>1322</v>
      </c>
    </row>
    <row r="50" spans="1:18" s="164" customFormat="1" ht="15" customHeight="1">
      <c r="A50" s="181"/>
      <c r="B50" s="840" t="s">
        <v>1373</v>
      </c>
      <c r="C50" s="840"/>
      <c r="D50" s="840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40"/>
      <c r="R50" s="840"/>
    </row>
    <row r="51" spans="1:18" s="175" customFormat="1">
      <c r="A51" s="189">
        <v>5902811506038</v>
      </c>
      <c r="B51" s="185" t="s">
        <v>1374</v>
      </c>
      <c r="C51" s="178">
        <v>245</v>
      </c>
      <c r="D51" s="186" t="s">
        <v>1375</v>
      </c>
      <c r="E51" s="186" t="s">
        <v>1285</v>
      </c>
      <c r="F51" s="168" t="s">
        <v>1376</v>
      </c>
      <c r="G51" s="168">
        <v>600</v>
      </c>
      <c r="H51" s="168"/>
      <c r="I51" s="168"/>
      <c r="J51" s="168"/>
      <c r="K51" s="168"/>
      <c r="L51" s="644">
        <v>1.05</v>
      </c>
      <c r="M51" s="170">
        <f t="shared" ref="M51:M97" si="10">L51-(L51*$M$2)</f>
        <v>1.05</v>
      </c>
      <c r="N51" s="171">
        <f t="shared" ref="N51:N97" si="11">L51/$O$2</f>
        <v>0.24137931034482762</v>
      </c>
      <c r="O51" s="172">
        <f t="shared" ref="O51:O97" si="12">N51-(N51*$M$2)</f>
        <v>0.24137931034482762</v>
      </c>
      <c r="P51" s="173" t="s">
        <v>1377</v>
      </c>
      <c r="Q51" s="174" t="s">
        <v>45</v>
      </c>
    </row>
    <row r="52" spans="1:18" s="175" customFormat="1">
      <c r="A52" s="189">
        <v>5902811506045</v>
      </c>
      <c r="B52" s="185" t="s">
        <v>1378</v>
      </c>
      <c r="C52" s="178">
        <v>245</v>
      </c>
      <c r="D52" s="186" t="s">
        <v>1379</v>
      </c>
      <c r="E52" s="186" t="s">
        <v>1337</v>
      </c>
      <c r="F52" s="168" t="s">
        <v>1376</v>
      </c>
      <c r="G52" s="168">
        <v>600</v>
      </c>
      <c r="H52" s="168"/>
      <c r="I52" s="168"/>
      <c r="J52" s="168"/>
      <c r="K52" s="168"/>
      <c r="L52" s="644">
        <v>1.05</v>
      </c>
      <c r="M52" s="170">
        <f t="shared" si="10"/>
        <v>1.05</v>
      </c>
      <c r="N52" s="171">
        <f t="shared" si="11"/>
        <v>0.24137931034482762</v>
      </c>
      <c r="O52" s="172">
        <f t="shared" si="12"/>
        <v>0.24137931034482762</v>
      </c>
      <c r="P52" s="173" t="s">
        <v>1377</v>
      </c>
      <c r="Q52" s="174" t="s">
        <v>1338</v>
      </c>
    </row>
    <row r="53" spans="1:18" s="175" customFormat="1">
      <c r="A53" s="189">
        <v>5902811506052</v>
      </c>
      <c r="B53" s="185" t="s">
        <v>1380</v>
      </c>
      <c r="C53" s="178">
        <v>245</v>
      </c>
      <c r="D53" s="186" t="s">
        <v>1381</v>
      </c>
      <c r="E53" s="186" t="s">
        <v>1321</v>
      </c>
      <c r="F53" s="168" t="s">
        <v>1376</v>
      </c>
      <c r="G53" s="168">
        <v>600</v>
      </c>
      <c r="H53" s="168"/>
      <c r="I53" s="168"/>
      <c r="J53" s="168"/>
      <c r="K53" s="168"/>
      <c r="L53" s="644">
        <v>1.05</v>
      </c>
      <c r="M53" s="170">
        <f t="shared" si="10"/>
        <v>1.05</v>
      </c>
      <c r="N53" s="171">
        <f t="shared" si="11"/>
        <v>0.24137931034482762</v>
      </c>
      <c r="O53" s="172">
        <f t="shared" si="12"/>
        <v>0.24137931034482762</v>
      </c>
      <c r="P53" s="173" t="s">
        <v>1377</v>
      </c>
      <c r="Q53" s="174" t="s">
        <v>1322</v>
      </c>
    </row>
    <row r="54" spans="1:18" s="175" customFormat="1">
      <c r="A54" s="189">
        <v>5902811506069</v>
      </c>
      <c r="B54" s="185" t="s">
        <v>1382</v>
      </c>
      <c r="C54" s="178">
        <v>245</v>
      </c>
      <c r="D54" s="186" t="s">
        <v>1383</v>
      </c>
      <c r="E54" s="186" t="s">
        <v>1324</v>
      </c>
      <c r="F54" s="168" t="s">
        <v>1376</v>
      </c>
      <c r="G54" s="168">
        <v>600</v>
      </c>
      <c r="H54" s="168"/>
      <c r="I54" s="168"/>
      <c r="J54" s="168"/>
      <c r="K54" s="168"/>
      <c r="L54" s="644">
        <v>1.05</v>
      </c>
      <c r="M54" s="170">
        <f t="shared" si="10"/>
        <v>1.05</v>
      </c>
      <c r="N54" s="171">
        <f t="shared" si="11"/>
        <v>0.24137931034482762</v>
      </c>
      <c r="O54" s="172">
        <f t="shared" si="12"/>
        <v>0.24137931034482762</v>
      </c>
      <c r="P54" s="173" t="s">
        <v>1377</v>
      </c>
      <c r="Q54" s="174" t="s">
        <v>152</v>
      </c>
    </row>
    <row r="55" spans="1:18" s="175" customFormat="1">
      <c r="A55" s="189">
        <v>5902811506076</v>
      </c>
      <c r="B55" s="185" t="s">
        <v>1384</v>
      </c>
      <c r="C55" s="178">
        <v>245</v>
      </c>
      <c r="D55" s="186" t="s">
        <v>1385</v>
      </c>
      <c r="E55" s="186" t="s">
        <v>1329</v>
      </c>
      <c r="F55" s="168" t="s">
        <v>1376</v>
      </c>
      <c r="G55" s="168">
        <v>600</v>
      </c>
      <c r="H55" s="168"/>
      <c r="I55" s="168"/>
      <c r="J55" s="168"/>
      <c r="K55" s="168"/>
      <c r="L55" s="644">
        <v>1.05</v>
      </c>
      <c r="M55" s="170">
        <f t="shared" si="10"/>
        <v>1.05</v>
      </c>
      <c r="N55" s="171">
        <f t="shared" si="11"/>
        <v>0.24137931034482762</v>
      </c>
      <c r="O55" s="172">
        <f t="shared" si="12"/>
        <v>0.24137931034482762</v>
      </c>
      <c r="P55" s="173" t="s">
        <v>1377</v>
      </c>
      <c r="Q55" s="174" t="s">
        <v>125</v>
      </c>
    </row>
    <row r="56" spans="1:18" s="175" customFormat="1">
      <c r="A56" s="189">
        <v>5902811506083</v>
      </c>
      <c r="B56" s="185" t="s">
        <v>1386</v>
      </c>
      <c r="C56" s="178">
        <v>245</v>
      </c>
      <c r="D56" s="186" t="s">
        <v>1387</v>
      </c>
      <c r="E56" s="186" t="s">
        <v>1285</v>
      </c>
      <c r="F56" s="168" t="s">
        <v>1388</v>
      </c>
      <c r="G56" s="168">
        <v>800</v>
      </c>
      <c r="H56" s="168"/>
      <c r="I56" s="168"/>
      <c r="J56" s="168"/>
      <c r="K56" s="168"/>
      <c r="L56" s="644">
        <v>1.75</v>
      </c>
      <c r="M56" s="170">
        <f t="shared" si="10"/>
        <v>1.75</v>
      </c>
      <c r="N56" s="171">
        <f t="shared" si="11"/>
        <v>0.40229885057471265</v>
      </c>
      <c r="O56" s="172">
        <f t="shared" si="12"/>
        <v>0.40229885057471265</v>
      </c>
      <c r="P56" s="173" t="s">
        <v>1389</v>
      </c>
      <c r="Q56" s="174" t="s">
        <v>45</v>
      </c>
    </row>
    <row r="57" spans="1:18" s="175" customFormat="1">
      <c r="A57" s="189">
        <v>5902811506090</v>
      </c>
      <c r="B57" s="185" t="s">
        <v>1390</v>
      </c>
      <c r="C57" s="178">
        <v>245</v>
      </c>
      <c r="D57" s="186" t="s">
        <v>1391</v>
      </c>
      <c r="E57" s="186" t="s">
        <v>1337</v>
      </c>
      <c r="F57" s="168" t="s">
        <v>1388</v>
      </c>
      <c r="G57" s="168">
        <v>800</v>
      </c>
      <c r="H57" s="168"/>
      <c r="I57" s="168"/>
      <c r="J57" s="168"/>
      <c r="K57" s="168"/>
      <c r="L57" s="644">
        <v>1.75</v>
      </c>
      <c r="M57" s="170">
        <f t="shared" si="10"/>
        <v>1.75</v>
      </c>
      <c r="N57" s="171">
        <f t="shared" si="11"/>
        <v>0.40229885057471265</v>
      </c>
      <c r="O57" s="172">
        <f t="shared" si="12"/>
        <v>0.40229885057471265</v>
      </c>
      <c r="P57" s="173" t="s">
        <v>1389</v>
      </c>
      <c r="Q57" s="174" t="s">
        <v>1338</v>
      </c>
    </row>
    <row r="58" spans="1:18" s="175" customFormat="1">
      <c r="A58" s="189">
        <v>5902811506106</v>
      </c>
      <c r="B58" s="185" t="s">
        <v>1392</v>
      </c>
      <c r="C58" s="178">
        <v>245</v>
      </c>
      <c r="D58" s="186" t="s">
        <v>1393</v>
      </c>
      <c r="E58" s="186" t="s">
        <v>1321</v>
      </c>
      <c r="F58" s="168" t="s">
        <v>1388</v>
      </c>
      <c r="G58" s="168">
        <v>800</v>
      </c>
      <c r="H58" s="168"/>
      <c r="I58" s="168"/>
      <c r="J58" s="168"/>
      <c r="K58" s="168"/>
      <c r="L58" s="644">
        <v>1.75</v>
      </c>
      <c r="M58" s="170">
        <f t="shared" si="10"/>
        <v>1.75</v>
      </c>
      <c r="N58" s="171">
        <f t="shared" si="11"/>
        <v>0.40229885057471265</v>
      </c>
      <c r="O58" s="172">
        <f t="shared" si="12"/>
        <v>0.40229885057471265</v>
      </c>
      <c r="P58" s="173" t="s">
        <v>1389</v>
      </c>
      <c r="Q58" s="174" t="s">
        <v>1322</v>
      </c>
    </row>
    <row r="59" spans="1:18" s="175" customFormat="1">
      <c r="A59" s="189">
        <v>5902811506113</v>
      </c>
      <c r="B59" s="185" t="s">
        <v>1394</v>
      </c>
      <c r="C59" s="178">
        <v>245</v>
      </c>
      <c r="D59" s="186" t="s">
        <v>1395</v>
      </c>
      <c r="E59" s="186" t="s">
        <v>1324</v>
      </c>
      <c r="F59" s="168" t="s">
        <v>1388</v>
      </c>
      <c r="G59" s="168">
        <v>800</v>
      </c>
      <c r="H59" s="168"/>
      <c r="I59" s="168"/>
      <c r="J59" s="168"/>
      <c r="K59" s="168"/>
      <c r="L59" s="644">
        <v>1.75</v>
      </c>
      <c r="M59" s="170">
        <f t="shared" si="10"/>
        <v>1.75</v>
      </c>
      <c r="N59" s="171">
        <f t="shared" si="11"/>
        <v>0.40229885057471265</v>
      </c>
      <c r="O59" s="172">
        <f t="shared" si="12"/>
        <v>0.40229885057471265</v>
      </c>
      <c r="P59" s="173" t="s">
        <v>1389</v>
      </c>
      <c r="Q59" s="174" t="s">
        <v>152</v>
      </c>
    </row>
    <row r="60" spans="1:18" s="175" customFormat="1">
      <c r="A60" s="189">
        <v>5902811506120</v>
      </c>
      <c r="B60" s="185" t="s">
        <v>1396</v>
      </c>
      <c r="C60" s="178">
        <v>245</v>
      </c>
      <c r="D60" s="186" t="s">
        <v>1397</v>
      </c>
      <c r="E60" s="186" t="s">
        <v>1329</v>
      </c>
      <c r="F60" s="168" t="s">
        <v>1388</v>
      </c>
      <c r="G60" s="168">
        <v>800</v>
      </c>
      <c r="H60" s="168"/>
      <c r="I60" s="168"/>
      <c r="J60" s="168"/>
      <c r="K60" s="168"/>
      <c r="L60" s="644">
        <v>1.75</v>
      </c>
      <c r="M60" s="170">
        <f t="shared" si="10"/>
        <v>1.75</v>
      </c>
      <c r="N60" s="171">
        <f t="shared" si="11"/>
        <v>0.40229885057471265</v>
      </c>
      <c r="O60" s="172">
        <f t="shared" si="12"/>
        <v>0.40229885057471265</v>
      </c>
      <c r="P60" s="173" t="s">
        <v>1389</v>
      </c>
      <c r="Q60" s="174" t="s">
        <v>257</v>
      </c>
    </row>
    <row r="61" spans="1:18" s="175" customFormat="1">
      <c r="A61" s="189">
        <v>5902811508841</v>
      </c>
      <c r="B61" s="185" t="s">
        <v>1392</v>
      </c>
      <c r="C61" s="178">
        <v>245</v>
      </c>
      <c r="D61" s="186" t="s">
        <v>4715</v>
      </c>
      <c r="E61" s="186" t="s">
        <v>1321</v>
      </c>
      <c r="F61" s="168" t="s">
        <v>1388</v>
      </c>
      <c r="G61" s="168">
        <v>800</v>
      </c>
      <c r="H61" s="168"/>
      <c r="I61" s="168"/>
      <c r="J61" s="168"/>
      <c r="K61" s="168"/>
      <c r="L61" s="644">
        <v>1.75</v>
      </c>
      <c r="M61" s="170">
        <f>L61-(L61*$M$2)</f>
        <v>1.75</v>
      </c>
      <c r="N61" s="171">
        <f>L61/$O$2</f>
        <v>0.40229885057471265</v>
      </c>
      <c r="O61" s="172">
        <f>N61-(N61*$M$2)</f>
        <v>0.40229885057471265</v>
      </c>
      <c r="P61" s="173" t="s">
        <v>1389</v>
      </c>
      <c r="Q61" s="174" t="s">
        <v>1322</v>
      </c>
    </row>
    <row r="62" spans="1:18" s="175" customFormat="1">
      <c r="A62" s="189">
        <v>5902811508858</v>
      </c>
      <c r="B62" s="185" t="s">
        <v>1394</v>
      </c>
      <c r="C62" s="178">
        <v>245</v>
      </c>
      <c r="D62" s="186" t="s">
        <v>4716</v>
      </c>
      <c r="E62" s="186" t="s">
        <v>1324</v>
      </c>
      <c r="F62" s="168" t="s">
        <v>1388</v>
      </c>
      <c r="G62" s="168">
        <v>800</v>
      </c>
      <c r="H62" s="168"/>
      <c r="I62" s="168"/>
      <c r="J62" s="168"/>
      <c r="K62" s="168"/>
      <c r="L62" s="644">
        <v>1.75</v>
      </c>
      <c r="M62" s="170">
        <f>L62-(L62*$M$2)</f>
        <v>1.75</v>
      </c>
      <c r="N62" s="171">
        <f>L62/$O$2</f>
        <v>0.40229885057471265</v>
      </c>
      <c r="O62" s="172">
        <f>N62-(N62*$M$2)</f>
        <v>0.40229885057471265</v>
      </c>
      <c r="P62" s="173" t="s">
        <v>1389</v>
      </c>
      <c r="Q62" s="174" t="s">
        <v>152</v>
      </c>
    </row>
    <row r="63" spans="1:18" s="175" customFormat="1">
      <c r="A63" s="189">
        <v>5902811506137</v>
      </c>
      <c r="B63" s="185" t="s">
        <v>1398</v>
      </c>
      <c r="C63" s="178">
        <v>245</v>
      </c>
      <c r="D63" s="186" t="s">
        <v>1399</v>
      </c>
      <c r="E63" s="186" t="s">
        <v>1285</v>
      </c>
      <c r="F63" s="168" t="s">
        <v>1400</v>
      </c>
      <c r="G63" s="168">
        <v>1000</v>
      </c>
      <c r="H63" s="168"/>
      <c r="I63" s="168"/>
      <c r="J63" s="168"/>
      <c r="K63" s="168"/>
      <c r="L63" s="644">
        <v>3.9</v>
      </c>
      <c r="M63" s="170">
        <f t="shared" si="10"/>
        <v>3.9</v>
      </c>
      <c r="N63" s="171">
        <f t="shared" si="11"/>
        <v>0.89655172413793105</v>
      </c>
      <c r="O63" s="172">
        <f t="shared" si="12"/>
        <v>0.89655172413793105</v>
      </c>
      <c r="P63" s="173" t="s">
        <v>1401</v>
      </c>
      <c r="Q63" s="174" t="s">
        <v>45</v>
      </c>
    </row>
    <row r="64" spans="1:18" s="175" customFormat="1">
      <c r="A64" s="189">
        <v>5902811506144</v>
      </c>
      <c r="B64" s="185" t="s">
        <v>1402</v>
      </c>
      <c r="C64" s="178">
        <v>245</v>
      </c>
      <c r="D64" s="186" t="s">
        <v>1403</v>
      </c>
      <c r="E64" s="186" t="s">
        <v>1337</v>
      </c>
      <c r="F64" s="168" t="s">
        <v>1400</v>
      </c>
      <c r="G64" s="168">
        <v>1000</v>
      </c>
      <c r="H64" s="168"/>
      <c r="I64" s="168"/>
      <c r="J64" s="168"/>
      <c r="K64" s="168"/>
      <c r="L64" s="644">
        <v>3.9</v>
      </c>
      <c r="M64" s="170">
        <f t="shared" si="10"/>
        <v>3.9</v>
      </c>
      <c r="N64" s="171">
        <f t="shared" si="11"/>
        <v>0.89655172413793105</v>
      </c>
      <c r="O64" s="172">
        <f t="shared" si="12"/>
        <v>0.89655172413793105</v>
      </c>
      <c r="P64" s="173" t="s">
        <v>1401</v>
      </c>
      <c r="Q64" s="174" t="s">
        <v>1338</v>
      </c>
    </row>
    <row r="65" spans="1:17" s="175" customFormat="1">
      <c r="A65" s="189">
        <v>5902811506151</v>
      </c>
      <c r="B65" s="185" t="s">
        <v>1404</v>
      </c>
      <c r="C65" s="178">
        <v>245</v>
      </c>
      <c r="D65" s="186" t="s">
        <v>1405</v>
      </c>
      <c r="E65" s="186" t="s">
        <v>1321</v>
      </c>
      <c r="F65" s="168" t="s">
        <v>1400</v>
      </c>
      <c r="G65" s="168">
        <v>1000</v>
      </c>
      <c r="H65" s="168"/>
      <c r="I65" s="168"/>
      <c r="J65" s="168"/>
      <c r="K65" s="168"/>
      <c r="L65" s="644">
        <v>3.9</v>
      </c>
      <c r="M65" s="170">
        <f t="shared" si="10"/>
        <v>3.9</v>
      </c>
      <c r="N65" s="171">
        <f t="shared" si="11"/>
        <v>0.89655172413793105</v>
      </c>
      <c r="O65" s="172">
        <f t="shared" si="12"/>
        <v>0.89655172413793105</v>
      </c>
      <c r="P65" s="173" t="s">
        <v>1401</v>
      </c>
      <c r="Q65" s="174" t="s">
        <v>1322</v>
      </c>
    </row>
    <row r="66" spans="1:17" s="175" customFormat="1">
      <c r="A66" s="189">
        <v>5902811506168</v>
      </c>
      <c r="B66" s="185" t="s">
        <v>1406</v>
      </c>
      <c r="C66" s="178">
        <v>245</v>
      </c>
      <c r="D66" s="186" t="s">
        <v>1407</v>
      </c>
      <c r="E66" s="186" t="s">
        <v>1324</v>
      </c>
      <c r="F66" s="168" t="s">
        <v>1400</v>
      </c>
      <c r="G66" s="168">
        <v>1000</v>
      </c>
      <c r="H66" s="168"/>
      <c r="I66" s="168"/>
      <c r="J66" s="168"/>
      <c r="K66" s="168"/>
      <c r="L66" s="644">
        <v>3.9</v>
      </c>
      <c r="M66" s="170">
        <f t="shared" si="10"/>
        <v>3.9</v>
      </c>
      <c r="N66" s="171">
        <f t="shared" si="11"/>
        <v>0.89655172413793105</v>
      </c>
      <c r="O66" s="172">
        <f t="shared" si="12"/>
        <v>0.89655172413793105</v>
      </c>
      <c r="P66" s="173" t="s">
        <v>1401</v>
      </c>
      <c r="Q66" s="174" t="s">
        <v>152</v>
      </c>
    </row>
    <row r="67" spans="1:17" s="175" customFormat="1">
      <c r="A67" s="189">
        <v>5902811506175</v>
      </c>
      <c r="B67" s="185" t="s">
        <v>1408</v>
      </c>
      <c r="C67" s="178">
        <v>245</v>
      </c>
      <c r="D67" s="186" t="s">
        <v>1409</v>
      </c>
      <c r="E67" s="186" t="s">
        <v>1329</v>
      </c>
      <c r="F67" s="168" t="s">
        <v>1400</v>
      </c>
      <c r="G67" s="168">
        <v>1000</v>
      </c>
      <c r="H67" s="168"/>
      <c r="I67" s="168"/>
      <c r="J67" s="168"/>
      <c r="K67" s="168"/>
      <c r="L67" s="644">
        <v>3.9</v>
      </c>
      <c r="M67" s="170">
        <f t="shared" si="10"/>
        <v>3.9</v>
      </c>
      <c r="N67" s="171">
        <f t="shared" si="11"/>
        <v>0.89655172413793105</v>
      </c>
      <c r="O67" s="172">
        <f t="shared" si="12"/>
        <v>0.89655172413793105</v>
      </c>
      <c r="P67" s="173" t="s">
        <v>1401</v>
      </c>
      <c r="Q67" s="174" t="s">
        <v>125</v>
      </c>
    </row>
    <row r="68" spans="1:17" s="175" customFormat="1">
      <c r="A68" s="189">
        <v>5902811508865</v>
      </c>
      <c r="B68" s="185" t="s">
        <v>1404</v>
      </c>
      <c r="C68" s="178">
        <v>245</v>
      </c>
      <c r="D68" s="186" t="s">
        <v>4717</v>
      </c>
      <c r="E68" s="186" t="s">
        <v>1321</v>
      </c>
      <c r="F68" s="168" t="s">
        <v>1400</v>
      </c>
      <c r="G68" s="168">
        <v>1000</v>
      </c>
      <c r="H68" s="168"/>
      <c r="I68" s="168"/>
      <c r="J68" s="168"/>
      <c r="K68" s="168"/>
      <c r="L68" s="644">
        <v>3.9</v>
      </c>
      <c r="M68" s="170">
        <f>L68-(L68*$M$2)</f>
        <v>3.9</v>
      </c>
      <c r="N68" s="171">
        <f>L68/$O$2</f>
        <v>0.89655172413793105</v>
      </c>
      <c r="O68" s="172">
        <f>N68-(N68*$M$2)</f>
        <v>0.89655172413793105</v>
      </c>
      <c r="P68" s="173" t="s">
        <v>1401</v>
      </c>
      <c r="Q68" s="174" t="s">
        <v>1322</v>
      </c>
    </row>
    <row r="69" spans="1:17" s="175" customFormat="1">
      <c r="A69" s="189">
        <v>5902811508872</v>
      </c>
      <c r="B69" s="185" t="s">
        <v>1406</v>
      </c>
      <c r="C69" s="178">
        <v>245</v>
      </c>
      <c r="D69" s="186" t="s">
        <v>4718</v>
      </c>
      <c r="E69" s="186" t="s">
        <v>1324</v>
      </c>
      <c r="F69" s="168" t="s">
        <v>1400</v>
      </c>
      <c r="G69" s="168">
        <v>1000</v>
      </c>
      <c r="H69" s="168"/>
      <c r="I69" s="168"/>
      <c r="J69" s="168"/>
      <c r="K69" s="168"/>
      <c r="L69" s="644">
        <v>3.9</v>
      </c>
      <c r="M69" s="170">
        <f>L69-(L69*$M$2)</f>
        <v>3.9</v>
      </c>
      <c r="N69" s="171">
        <f>L69/$O$2</f>
        <v>0.89655172413793105</v>
      </c>
      <c r="O69" s="172">
        <f>N69-(N69*$M$2)</f>
        <v>0.89655172413793105</v>
      </c>
      <c r="P69" s="173" t="s">
        <v>1401</v>
      </c>
      <c r="Q69" s="174" t="s">
        <v>152</v>
      </c>
    </row>
    <row r="70" spans="1:17" s="175" customFormat="1">
      <c r="A70" s="189">
        <v>5902811506182</v>
      </c>
      <c r="B70" s="185" t="s">
        <v>1410</v>
      </c>
      <c r="C70" s="178">
        <v>245</v>
      </c>
      <c r="D70" s="186" t="s">
        <v>1411</v>
      </c>
      <c r="E70" s="186" t="s">
        <v>1285</v>
      </c>
      <c r="F70" s="168" t="s">
        <v>1412</v>
      </c>
      <c r="G70" s="168">
        <v>1200</v>
      </c>
      <c r="H70" s="168"/>
      <c r="I70" s="168"/>
      <c r="J70" s="168"/>
      <c r="K70" s="168"/>
      <c r="L70" s="644">
        <v>5.75</v>
      </c>
      <c r="M70" s="170">
        <f t="shared" si="10"/>
        <v>5.75</v>
      </c>
      <c r="N70" s="171">
        <f t="shared" si="11"/>
        <v>1.3218390804597702</v>
      </c>
      <c r="O70" s="172">
        <f t="shared" si="12"/>
        <v>1.3218390804597702</v>
      </c>
      <c r="P70" s="173" t="s">
        <v>1413</v>
      </c>
      <c r="Q70" s="174" t="s">
        <v>45</v>
      </c>
    </row>
    <row r="71" spans="1:17" s="175" customFormat="1">
      <c r="A71" s="189">
        <v>5902811506199</v>
      </c>
      <c r="B71" s="185" t="s">
        <v>1414</v>
      </c>
      <c r="C71" s="178">
        <v>245</v>
      </c>
      <c r="D71" s="186" t="s">
        <v>1415</v>
      </c>
      <c r="E71" s="186" t="s">
        <v>1337</v>
      </c>
      <c r="F71" s="168" t="s">
        <v>1412</v>
      </c>
      <c r="G71" s="168">
        <v>1200</v>
      </c>
      <c r="H71" s="168"/>
      <c r="I71" s="168"/>
      <c r="J71" s="168"/>
      <c r="K71" s="168"/>
      <c r="L71" s="644">
        <v>5.75</v>
      </c>
      <c r="M71" s="170">
        <f t="shared" si="10"/>
        <v>5.75</v>
      </c>
      <c r="N71" s="171">
        <f t="shared" si="11"/>
        <v>1.3218390804597702</v>
      </c>
      <c r="O71" s="172">
        <f t="shared" si="12"/>
        <v>1.3218390804597702</v>
      </c>
      <c r="P71" s="173" t="s">
        <v>1413</v>
      </c>
      <c r="Q71" s="174" t="s">
        <v>1338</v>
      </c>
    </row>
    <row r="72" spans="1:17" s="175" customFormat="1">
      <c r="A72" s="189">
        <v>5902811506205</v>
      </c>
      <c r="B72" s="185" t="s">
        <v>1416</v>
      </c>
      <c r="C72" s="178">
        <v>245</v>
      </c>
      <c r="D72" s="186" t="s">
        <v>1417</v>
      </c>
      <c r="E72" s="186" t="s">
        <v>1321</v>
      </c>
      <c r="F72" s="168" t="s">
        <v>1412</v>
      </c>
      <c r="G72" s="168">
        <v>1200</v>
      </c>
      <c r="H72" s="168"/>
      <c r="I72" s="168"/>
      <c r="J72" s="168"/>
      <c r="K72" s="168"/>
      <c r="L72" s="644">
        <v>5.75</v>
      </c>
      <c r="M72" s="170">
        <f t="shared" si="10"/>
        <v>5.75</v>
      </c>
      <c r="N72" s="171">
        <f t="shared" si="11"/>
        <v>1.3218390804597702</v>
      </c>
      <c r="O72" s="172">
        <f t="shared" si="12"/>
        <v>1.3218390804597702</v>
      </c>
      <c r="P72" s="173" t="s">
        <v>1413</v>
      </c>
      <c r="Q72" s="174" t="s">
        <v>1322</v>
      </c>
    </row>
    <row r="73" spans="1:17" s="175" customFormat="1">
      <c r="A73" s="189">
        <v>5902811506212</v>
      </c>
      <c r="B73" s="185" t="s">
        <v>1418</v>
      </c>
      <c r="C73" s="178">
        <v>245</v>
      </c>
      <c r="D73" s="186" t="s">
        <v>1419</v>
      </c>
      <c r="E73" s="186" t="s">
        <v>1324</v>
      </c>
      <c r="F73" s="168" t="s">
        <v>1412</v>
      </c>
      <c r="G73" s="168">
        <v>1200</v>
      </c>
      <c r="H73" s="168"/>
      <c r="I73" s="168"/>
      <c r="J73" s="168"/>
      <c r="K73" s="168"/>
      <c r="L73" s="644">
        <v>5.75</v>
      </c>
      <c r="M73" s="170">
        <f t="shared" si="10"/>
        <v>5.75</v>
      </c>
      <c r="N73" s="171">
        <f t="shared" si="11"/>
        <v>1.3218390804597702</v>
      </c>
      <c r="O73" s="172">
        <f t="shared" si="12"/>
        <v>1.3218390804597702</v>
      </c>
      <c r="P73" s="173" t="s">
        <v>1413</v>
      </c>
      <c r="Q73" s="174" t="s">
        <v>152</v>
      </c>
    </row>
    <row r="74" spans="1:17" s="175" customFormat="1">
      <c r="A74" s="189">
        <v>5902811506229</v>
      </c>
      <c r="B74" s="185" t="s">
        <v>1420</v>
      </c>
      <c r="C74" s="178">
        <v>245</v>
      </c>
      <c r="D74" s="186" t="s">
        <v>1421</v>
      </c>
      <c r="E74" s="186" t="s">
        <v>1329</v>
      </c>
      <c r="F74" s="168" t="s">
        <v>1412</v>
      </c>
      <c r="G74" s="168">
        <v>1200</v>
      </c>
      <c r="H74" s="168"/>
      <c r="I74" s="168"/>
      <c r="J74" s="168"/>
      <c r="K74" s="168"/>
      <c r="L74" s="644">
        <v>5.75</v>
      </c>
      <c r="M74" s="170">
        <f t="shared" si="10"/>
        <v>5.75</v>
      </c>
      <c r="N74" s="171">
        <f t="shared" si="11"/>
        <v>1.3218390804597702</v>
      </c>
      <c r="O74" s="172">
        <f t="shared" si="12"/>
        <v>1.3218390804597702</v>
      </c>
      <c r="P74" s="173" t="s">
        <v>1413</v>
      </c>
      <c r="Q74" s="174" t="s">
        <v>125</v>
      </c>
    </row>
    <row r="75" spans="1:17" s="175" customFormat="1">
      <c r="A75" s="189">
        <v>5902811508889</v>
      </c>
      <c r="B75" s="185" t="s">
        <v>1416</v>
      </c>
      <c r="C75" s="178">
        <v>245</v>
      </c>
      <c r="D75" s="186" t="s">
        <v>4719</v>
      </c>
      <c r="E75" s="186" t="s">
        <v>1321</v>
      </c>
      <c r="F75" s="168" t="s">
        <v>1412</v>
      </c>
      <c r="G75" s="168">
        <v>1200</v>
      </c>
      <c r="H75" s="168"/>
      <c r="I75" s="168"/>
      <c r="J75" s="168"/>
      <c r="K75" s="168"/>
      <c r="L75" s="644">
        <v>5.75</v>
      </c>
      <c r="M75" s="170">
        <f>L75-(L75*$M$2)</f>
        <v>5.75</v>
      </c>
      <c r="N75" s="171">
        <f>L75/$O$2</f>
        <v>1.3218390804597702</v>
      </c>
      <c r="O75" s="172">
        <f>N75-(N75*$M$2)</f>
        <v>1.3218390804597702</v>
      </c>
      <c r="P75" s="173" t="s">
        <v>1413</v>
      </c>
      <c r="Q75" s="174" t="s">
        <v>1322</v>
      </c>
    </row>
    <row r="76" spans="1:17" s="175" customFormat="1">
      <c r="A76" s="189">
        <v>5902811508896</v>
      </c>
      <c r="B76" s="185" t="s">
        <v>1418</v>
      </c>
      <c r="C76" s="178">
        <v>245</v>
      </c>
      <c r="D76" s="186" t="s">
        <v>4720</v>
      </c>
      <c r="E76" s="186" t="s">
        <v>1324</v>
      </c>
      <c r="F76" s="168" t="s">
        <v>1412</v>
      </c>
      <c r="G76" s="168">
        <v>1200</v>
      </c>
      <c r="H76" s="168"/>
      <c r="I76" s="168"/>
      <c r="J76" s="168"/>
      <c r="K76" s="168"/>
      <c r="L76" s="644">
        <v>5.75</v>
      </c>
      <c r="M76" s="170">
        <f>L76-(L76*$M$2)</f>
        <v>5.75</v>
      </c>
      <c r="N76" s="171">
        <f>L76/$O$2</f>
        <v>1.3218390804597702</v>
      </c>
      <c r="O76" s="172">
        <f>N76-(N76*$M$2)</f>
        <v>1.3218390804597702</v>
      </c>
      <c r="P76" s="173" t="s">
        <v>1413</v>
      </c>
      <c r="Q76" s="174" t="s">
        <v>152</v>
      </c>
    </row>
    <row r="77" spans="1:17" s="175" customFormat="1">
      <c r="A77" s="189">
        <v>5902811506236</v>
      </c>
      <c r="B77" s="185" t="s">
        <v>1422</v>
      </c>
      <c r="C77" s="178">
        <v>245</v>
      </c>
      <c r="D77" s="186" t="s">
        <v>1423</v>
      </c>
      <c r="E77" s="186" t="s">
        <v>1285</v>
      </c>
      <c r="F77" s="168" t="s">
        <v>1424</v>
      </c>
      <c r="G77" s="168">
        <v>1500</v>
      </c>
      <c r="H77" s="168"/>
      <c r="I77" s="168"/>
      <c r="J77" s="168"/>
      <c r="K77" s="168"/>
      <c r="L77" s="644">
        <v>11.35</v>
      </c>
      <c r="M77" s="170">
        <f t="shared" si="10"/>
        <v>11.35</v>
      </c>
      <c r="N77" s="171">
        <f t="shared" si="11"/>
        <v>2.6091954022988508</v>
      </c>
      <c r="O77" s="172">
        <f t="shared" si="12"/>
        <v>2.6091954022988508</v>
      </c>
      <c r="P77" s="173" t="s">
        <v>1425</v>
      </c>
      <c r="Q77" s="174" t="s">
        <v>45</v>
      </c>
    </row>
    <row r="78" spans="1:17" s="175" customFormat="1">
      <c r="A78" s="189">
        <v>5902811506243</v>
      </c>
      <c r="B78" s="185" t="s">
        <v>1426</v>
      </c>
      <c r="C78" s="178">
        <v>245</v>
      </c>
      <c r="D78" s="186" t="s">
        <v>1427</v>
      </c>
      <c r="E78" s="186" t="s">
        <v>1337</v>
      </c>
      <c r="F78" s="168" t="s">
        <v>1424</v>
      </c>
      <c r="G78" s="168">
        <v>1500</v>
      </c>
      <c r="H78" s="168"/>
      <c r="I78" s="168"/>
      <c r="J78" s="168"/>
      <c r="K78" s="168"/>
      <c r="L78" s="644">
        <v>11.35</v>
      </c>
      <c r="M78" s="170">
        <f t="shared" si="10"/>
        <v>11.35</v>
      </c>
      <c r="N78" s="171">
        <f t="shared" si="11"/>
        <v>2.6091954022988508</v>
      </c>
      <c r="O78" s="172">
        <f t="shared" si="12"/>
        <v>2.6091954022988508</v>
      </c>
      <c r="P78" s="173" t="s">
        <v>1425</v>
      </c>
      <c r="Q78" s="174" t="s">
        <v>1338</v>
      </c>
    </row>
    <row r="79" spans="1:17" s="175" customFormat="1">
      <c r="A79" s="189">
        <v>5902811506250</v>
      </c>
      <c r="B79" s="185" t="s">
        <v>1428</v>
      </c>
      <c r="C79" s="178">
        <v>245</v>
      </c>
      <c r="D79" s="186" t="s">
        <v>1429</v>
      </c>
      <c r="E79" s="186" t="s">
        <v>1321</v>
      </c>
      <c r="F79" s="168" t="s">
        <v>1424</v>
      </c>
      <c r="G79" s="168">
        <v>1500</v>
      </c>
      <c r="H79" s="168"/>
      <c r="I79" s="168"/>
      <c r="J79" s="168"/>
      <c r="K79" s="168"/>
      <c r="L79" s="644">
        <v>11.35</v>
      </c>
      <c r="M79" s="170">
        <f t="shared" si="10"/>
        <v>11.35</v>
      </c>
      <c r="N79" s="171">
        <f t="shared" si="11"/>
        <v>2.6091954022988508</v>
      </c>
      <c r="O79" s="172">
        <f t="shared" si="12"/>
        <v>2.6091954022988508</v>
      </c>
      <c r="P79" s="173" t="s">
        <v>1425</v>
      </c>
      <c r="Q79" s="174" t="s">
        <v>1322</v>
      </c>
    </row>
    <row r="80" spans="1:17" s="175" customFormat="1">
      <c r="A80" s="189">
        <v>5902811506267</v>
      </c>
      <c r="B80" s="185" t="s">
        <v>1430</v>
      </c>
      <c r="C80" s="178">
        <v>245</v>
      </c>
      <c r="D80" s="186" t="s">
        <v>1431</v>
      </c>
      <c r="E80" s="186" t="s">
        <v>1324</v>
      </c>
      <c r="F80" s="168" t="s">
        <v>1424</v>
      </c>
      <c r="G80" s="168">
        <v>1500</v>
      </c>
      <c r="H80" s="168"/>
      <c r="I80" s="168"/>
      <c r="J80" s="168"/>
      <c r="K80" s="168"/>
      <c r="L80" s="644">
        <v>11.35</v>
      </c>
      <c r="M80" s="170">
        <f t="shared" si="10"/>
        <v>11.35</v>
      </c>
      <c r="N80" s="171">
        <f t="shared" si="11"/>
        <v>2.6091954022988508</v>
      </c>
      <c r="O80" s="172">
        <f t="shared" si="12"/>
        <v>2.6091954022988508</v>
      </c>
      <c r="P80" s="173" t="s">
        <v>1425</v>
      </c>
      <c r="Q80" s="174" t="s">
        <v>152</v>
      </c>
    </row>
    <row r="81" spans="1:17" s="175" customFormat="1">
      <c r="A81" s="189">
        <v>5902811506274</v>
      </c>
      <c r="B81" s="185" t="s">
        <v>1432</v>
      </c>
      <c r="C81" s="178">
        <v>245</v>
      </c>
      <c r="D81" s="186" t="s">
        <v>1433</v>
      </c>
      <c r="E81" s="186" t="s">
        <v>1329</v>
      </c>
      <c r="F81" s="168" t="s">
        <v>1424</v>
      </c>
      <c r="G81" s="168">
        <v>1500</v>
      </c>
      <c r="H81" s="168"/>
      <c r="I81" s="168"/>
      <c r="J81" s="168"/>
      <c r="K81" s="168"/>
      <c r="L81" s="644">
        <v>11.35</v>
      </c>
      <c r="M81" s="170">
        <f t="shared" si="10"/>
        <v>11.35</v>
      </c>
      <c r="N81" s="171">
        <f t="shared" si="11"/>
        <v>2.6091954022988508</v>
      </c>
      <c r="O81" s="172">
        <f t="shared" si="12"/>
        <v>2.6091954022988508</v>
      </c>
      <c r="P81" s="173" t="s">
        <v>1425</v>
      </c>
      <c r="Q81" s="174" t="s">
        <v>125</v>
      </c>
    </row>
    <row r="82" spans="1:17" s="175" customFormat="1">
      <c r="A82" s="189">
        <v>5902811506281</v>
      </c>
      <c r="B82" s="185" t="s">
        <v>1434</v>
      </c>
      <c r="C82" s="178">
        <v>245</v>
      </c>
      <c r="D82" s="186" t="s">
        <v>1435</v>
      </c>
      <c r="E82" s="186" t="s">
        <v>1285</v>
      </c>
      <c r="F82" s="168" t="s">
        <v>1436</v>
      </c>
      <c r="G82" s="168">
        <v>2000</v>
      </c>
      <c r="H82" s="168"/>
      <c r="I82" s="168"/>
      <c r="J82" s="168"/>
      <c r="K82" s="168"/>
      <c r="L82" s="644">
        <v>20</v>
      </c>
      <c r="M82" s="170">
        <f t="shared" si="10"/>
        <v>20</v>
      </c>
      <c r="N82" s="171">
        <f t="shared" si="11"/>
        <v>4.597701149425288</v>
      </c>
      <c r="O82" s="172">
        <f t="shared" si="12"/>
        <v>4.597701149425288</v>
      </c>
      <c r="P82" s="173" t="s">
        <v>1437</v>
      </c>
      <c r="Q82" s="174" t="s">
        <v>45</v>
      </c>
    </row>
    <row r="83" spans="1:17" s="175" customFormat="1">
      <c r="A83" s="189">
        <v>5902811506298</v>
      </c>
      <c r="B83" s="185" t="s">
        <v>1438</v>
      </c>
      <c r="C83" s="178">
        <v>245</v>
      </c>
      <c r="D83" s="186" t="s">
        <v>1439</v>
      </c>
      <c r="E83" s="186" t="s">
        <v>1337</v>
      </c>
      <c r="F83" s="168" t="s">
        <v>1436</v>
      </c>
      <c r="G83" s="168">
        <v>2000</v>
      </c>
      <c r="H83" s="168"/>
      <c r="I83" s="168"/>
      <c r="J83" s="168"/>
      <c r="K83" s="168"/>
      <c r="L83" s="644">
        <v>20</v>
      </c>
      <c r="M83" s="170">
        <f t="shared" si="10"/>
        <v>20</v>
      </c>
      <c r="N83" s="171">
        <f t="shared" si="11"/>
        <v>4.597701149425288</v>
      </c>
      <c r="O83" s="172">
        <f t="shared" si="12"/>
        <v>4.597701149425288</v>
      </c>
      <c r="P83" s="173" t="s">
        <v>1437</v>
      </c>
      <c r="Q83" s="174" t="s">
        <v>1338</v>
      </c>
    </row>
    <row r="84" spans="1:17" s="175" customFormat="1">
      <c r="A84" s="189">
        <v>5902811506304</v>
      </c>
      <c r="B84" s="185" t="s">
        <v>1440</v>
      </c>
      <c r="C84" s="178">
        <v>245</v>
      </c>
      <c r="D84" s="186" t="s">
        <v>1441</v>
      </c>
      <c r="E84" s="186" t="s">
        <v>1321</v>
      </c>
      <c r="F84" s="168" t="s">
        <v>1436</v>
      </c>
      <c r="G84" s="168">
        <v>2000</v>
      </c>
      <c r="H84" s="168"/>
      <c r="I84" s="168"/>
      <c r="J84" s="168"/>
      <c r="K84" s="168"/>
      <c r="L84" s="644">
        <v>20</v>
      </c>
      <c r="M84" s="170">
        <f t="shared" si="10"/>
        <v>20</v>
      </c>
      <c r="N84" s="171">
        <f t="shared" si="11"/>
        <v>4.597701149425288</v>
      </c>
      <c r="O84" s="172">
        <f t="shared" si="12"/>
        <v>4.597701149425288</v>
      </c>
      <c r="P84" s="173" t="s">
        <v>1437</v>
      </c>
      <c r="Q84" s="174" t="s">
        <v>1322</v>
      </c>
    </row>
    <row r="85" spans="1:17" s="175" customFormat="1">
      <c r="A85" s="189">
        <v>5902811506311</v>
      </c>
      <c r="B85" s="185" t="s">
        <v>1442</v>
      </c>
      <c r="C85" s="178">
        <v>245</v>
      </c>
      <c r="D85" s="186" t="s">
        <v>1443</v>
      </c>
      <c r="E85" s="186" t="s">
        <v>1324</v>
      </c>
      <c r="F85" s="168" t="s">
        <v>1436</v>
      </c>
      <c r="G85" s="168">
        <v>2000</v>
      </c>
      <c r="H85" s="168"/>
      <c r="I85" s="168"/>
      <c r="J85" s="168"/>
      <c r="K85" s="168"/>
      <c r="L85" s="644">
        <v>20</v>
      </c>
      <c r="M85" s="170">
        <f t="shared" si="10"/>
        <v>20</v>
      </c>
      <c r="N85" s="171">
        <f t="shared" si="11"/>
        <v>4.597701149425288</v>
      </c>
      <c r="O85" s="172">
        <f t="shared" si="12"/>
        <v>4.597701149425288</v>
      </c>
      <c r="P85" s="173" t="s">
        <v>1437</v>
      </c>
      <c r="Q85" s="174" t="s">
        <v>152</v>
      </c>
    </row>
    <row r="86" spans="1:17" s="175" customFormat="1">
      <c r="A86" s="189">
        <v>5902811506328</v>
      </c>
      <c r="B86" s="185" t="s">
        <v>1444</v>
      </c>
      <c r="C86" s="178">
        <v>245</v>
      </c>
      <c r="D86" s="186" t="s">
        <v>1445</v>
      </c>
      <c r="E86" s="186" t="s">
        <v>1329</v>
      </c>
      <c r="F86" s="168" t="s">
        <v>1436</v>
      </c>
      <c r="G86" s="168">
        <v>2000</v>
      </c>
      <c r="H86" s="168"/>
      <c r="I86" s="168"/>
      <c r="J86" s="168"/>
      <c r="K86" s="168"/>
      <c r="L86" s="644">
        <v>20</v>
      </c>
      <c r="M86" s="170">
        <f t="shared" si="10"/>
        <v>20</v>
      </c>
      <c r="N86" s="171">
        <f t="shared" si="11"/>
        <v>4.597701149425288</v>
      </c>
      <c r="O86" s="172">
        <f t="shared" si="12"/>
        <v>4.597701149425288</v>
      </c>
      <c r="P86" s="173" t="s">
        <v>1437</v>
      </c>
      <c r="Q86" s="174" t="s">
        <v>125</v>
      </c>
    </row>
    <row r="87" spans="1:17" s="175" customFormat="1">
      <c r="A87" s="189">
        <v>5902811506335</v>
      </c>
      <c r="B87" s="185" t="s">
        <v>1446</v>
      </c>
      <c r="C87" s="178">
        <v>245</v>
      </c>
      <c r="D87" s="186" t="s">
        <v>1447</v>
      </c>
      <c r="E87" s="186" t="s">
        <v>1285</v>
      </c>
      <c r="F87" s="168" t="s">
        <v>1448</v>
      </c>
      <c r="G87" s="168">
        <v>2500</v>
      </c>
      <c r="H87" s="168"/>
      <c r="I87" s="168"/>
      <c r="J87" s="168"/>
      <c r="K87" s="168"/>
      <c r="L87" s="644">
        <v>35</v>
      </c>
      <c r="M87" s="170">
        <f t="shared" si="10"/>
        <v>35</v>
      </c>
      <c r="N87" s="171">
        <f t="shared" si="11"/>
        <v>8.0459770114942533</v>
      </c>
      <c r="O87" s="172">
        <f t="shared" si="12"/>
        <v>8.0459770114942533</v>
      </c>
      <c r="P87" s="173" t="s">
        <v>1449</v>
      </c>
      <c r="Q87" s="174" t="s">
        <v>45</v>
      </c>
    </row>
    <row r="88" spans="1:17" s="175" customFormat="1">
      <c r="A88" s="189">
        <v>5902811506342</v>
      </c>
      <c r="B88" s="185" t="s">
        <v>1450</v>
      </c>
      <c r="C88" s="178">
        <v>245</v>
      </c>
      <c r="D88" s="186" t="s">
        <v>1451</v>
      </c>
      <c r="E88" s="186" t="s">
        <v>1337</v>
      </c>
      <c r="F88" s="168" t="s">
        <v>1448</v>
      </c>
      <c r="G88" s="168">
        <v>2500</v>
      </c>
      <c r="H88" s="168"/>
      <c r="I88" s="168"/>
      <c r="J88" s="168"/>
      <c r="K88" s="168"/>
      <c r="L88" s="644">
        <v>35</v>
      </c>
      <c r="M88" s="170">
        <f t="shared" si="10"/>
        <v>35</v>
      </c>
      <c r="N88" s="171">
        <f t="shared" si="11"/>
        <v>8.0459770114942533</v>
      </c>
      <c r="O88" s="172">
        <f t="shared" si="12"/>
        <v>8.0459770114942533</v>
      </c>
      <c r="P88" s="173" t="s">
        <v>1449</v>
      </c>
      <c r="Q88" s="174" t="s">
        <v>1338</v>
      </c>
    </row>
    <row r="89" spans="1:17" s="175" customFormat="1">
      <c r="A89" s="189">
        <v>5902811506359</v>
      </c>
      <c r="B89" s="185" t="s">
        <v>1452</v>
      </c>
      <c r="C89" s="178">
        <v>245</v>
      </c>
      <c r="D89" s="186" t="s">
        <v>1453</v>
      </c>
      <c r="E89" s="186" t="s">
        <v>1321</v>
      </c>
      <c r="F89" s="168" t="s">
        <v>1448</v>
      </c>
      <c r="G89" s="168">
        <v>2500</v>
      </c>
      <c r="H89" s="168"/>
      <c r="I89" s="168"/>
      <c r="J89" s="168"/>
      <c r="K89" s="168"/>
      <c r="L89" s="644">
        <v>35</v>
      </c>
      <c r="M89" s="170">
        <f t="shared" si="10"/>
        <v>35</v>
      </c>
      <c r="N89" s="171">
        <f t="shared" si="11"/>
        <v>8.0459770114942533</v>
      </c>
      <c r="O89" s="172">
        <f t="shared" si="12"/>
        <v>8.0459770114942533</v>
      </c>
      <c r="P89" s="173" t="s">
        <v>1449</v>
      </c>
      <c r="Q89" s="174" t="s">
        <v>1322</v>
      </c>
    </row>
    <row r="90" spans="1:17" s="175" customFormat="1">
      <c r="A90" s="189">
        <v>5902811506366</v>
      </c>
      <c r="B90" s="185" t="s">
        <v>1454</v>
      </c>
      <c r="C90" s="178">
        <v>245</v>
      </c>
      <c r="D90" s="186" t="s">
        <v>1455</v>
      </c>
      <c r="E90" s="186" t="s">
        <v>1324</v>
      </c>
      <c r="F90" s="168" t="s">
        <v>1448</v>
      </c>
      <c r="G90" s="168">
        <v>2500</v>
      </c>
      <c r="H90" s="168"/>
      <c r="I90" s="168"/>
      <c r="J90" s="168"/>
      <c r="K90" s="168"/>
      <c r="L90" s="644">
        <v>35</v>
      </c>
      <c r="M90" s="170">
        <f t="shared" si="10"/>
        <v>35</v>
      </c>
      <c r="N90" s="171">
        <f t="shared" si="11"/>
        <v>8.0459770114942533</v>
      </c>
      <c r="O90" s="172">
        <f t="shared" si="12"/>
        <v>8.0459770114942533</v>
      </c>
      <c r="P90" s="173" t="s">
        <v>1449</v>
      </c>
      <c r="Q90" s="174" t="s">
        <v>152</v>
      </c>
    </row>
    <row r="91" spans="1:17" s="175" customFormat="1">
      <c r="A91" s="189">
        <v>5902811506373</v>
      </c>
      <c r="B91" s="185" t="s">
        <v>1456</v>
      </c>
      <c r="C91" s="178">
        <v>245</v>
      </c>
      <c r="D91" s="186" t="s">
        <v>1457</v>
      </c>
      <c r="E91" s="186" t="s">
        <v>1329</v>
      </c>
      <c r="F91" s="168" t="s">
        <v>1448</v>
      </c>
      <c r="G91" s="168">
        <v>2500</v>
      </c>
      <c r="H91" s="168"/>
      <c r="I91" s="168"/>
      <c r="J91" s="168"/>
      <c r="K91" s="168"/>
      <c r="L91" s="644">
        <v>35</v>
      </c>
      <c r="M91" s="170">
        <f t="shared" si="10"/>
        <v>35</v>
      </c>
      <c r="N91" s="171">
        <f t="shared" si="11"/>
        <v>8.0459770114942533</v>
      </c>
      <c r="O91" s="172">
        <f t="shared" si="12"/>
        <v>8.0459770114942533</v>
      </c>
      <c r="P91" s="173" t="s">
        <v>1449</v>
      </c>
      <c r="Q91" s="174" t="s">
        <v>125</v>
      </c>
    </row>
    <row r="92" spans="1:17" s="175" customFormat="1">
      <c r="A92" s="189">
        <v>5902811506380</v>
      </c>
      <c r="B92" s="185" t="s">
        <v>1458</v>
      </c>
      <c r="C92" s="178">
        <v>245</v>
      </c>
      <c r="D92" s="186" t="s">
        <v>1459</v>
      </c>
      <c r="E92" s="186" t="s">
        <v>1285</v>
      </c>
      <c r="F92" s="168" t="s">
        <v>1460</v>
      </c>
      <c r="G92" s="168">
        <v>3000</v>
      </c>
      <c r="H92" s="168"/>
      <c r="I92" s="168"/>
      <c r="J92" s="168"/>
      <c r="K92" s="168"/>
      <c r="L92" s="644">
        <v>65</v>
      </c>
      <c r="M92" s="170">
        <f t="shared" si="10"/>
        <v>65</v>
      </c>
      <c r="N92" s="171">
        <f t="shared" si="11"/>
        <v>14.942528735632186</v>
      </c>
      <c r="O92" s="172">
        <f t="shared" si="12"/>
        <v>14.942528735632186</v>
      </c>
      <c r="P92" s="173" t="s">
        <v>1461</v>
      </c>
      <c r="Q92" s="174" t="s">
        <v>45</v>
      </c>
    </row>
    <row r="93" spans="1:17" s="175" customFormat="1">
      <c r="A93" s="189">
        <v>5902811506397</v>
      </c>
      <c r="B93" s="185" t="s">
        <v>1462</v>
      </c>
      <c r="C93" s="178">
        <v>245</v>
      </c>
      <c r="D93" s="186" t="s">
        <v>1463</v>
      </c>
      <c r="E93" s="186" t="s">
        <v>1337</v>
      </c>
      <c r="F93" s="168" t="s">
        <v>1460</v>
      </c>
      <c r="G93" s="168">
        <v>3000</v>
      </c>
      <c r="H93" s="168"/>
      <c r="I93" s="168"/>
      <c r="J93" s="168"/>
      <c r="K93" s="168"/>
      <c r="L93" s="644">
        <v>65</v>
      </c>
      <c r="M93" s="170">
        <f t="shared" si="10"/>
        <v>65</v>
      </c>
      <c r="N93" s="171">
        <f t="shared" si="11"/>
        <v>14.942528735632186</v>
      </c>
      <c r="O93" s="172">
        <f t="shared" si="12"/>
        <v>14.942528735632186</v>
      </c>
      <c r="P93" s="173" t="s">
        <v>1461</v>
      </c>
      <c r="Q93" s="174" t="s">
        <v>1338</v>
      </c>
    </row>
    <row r="94" spans="1:17" s="175" customFormat="1">
      <c r="A94" s="189">
        <v>5902811506403</v>
      </c>
      <c r="B94" s="185" t="s">
        <v>1464</v>
      </c>
      <c r="C94" s="178">
        <v>245</v>
      </c>
      <c r="D94" s="186" t="s">
        <v>1465</v>
      </c>
      <c r="E94" s="186" t="s">
        <v>1321</v>
      </c>
      <c r="F94" s="168" t="s">
        <v>1460</v>
      </c>
      <c r="G94" s="168">
        <v>3000</v>
      </c>
      <c r="H94" s="168"/>
      <c r="I94" s="168"/>
      <c r="J94" s="168"/>
      <c r="K94" s="168"/>
      <c r="L94" s="644">
        <v>65</v>
      </c>
      <c r="M94" s="170">
        <f t="shared" si="10"/>
        <v>65</v>
      </c>
      <c r="N94" s="171">
        <f t="shared" si="11"/>
        <v>14.942528735632186</v>
      </c>
      <c r="O94" s="172">
        <f t="shared" si="12"/>
        <v>14.942528735632186</v>
      </c>
      <c r="P94" s="173" t="s">
        <v>1461</v>
      </c>
      <c r="Q94" s="174" t="s">
        <v>1322</v>
      </c>
    </row>
    <row r="95" spans="1:17" s="175" customFormat="1">
      <c r="A95" s="189">
        <v>5902811506410</v>
      </c>
      <c r="B95" s="185" t="s">
        <v>1466</v>
      </c>
      <c r="C95" s="178">
        <v>245</v>
      </c>
      <c r="D95" s="186" t="s">
        <v>1467</v>
      </c>
      <c r="E95" s="186" t="s">
        <v>1324</v>
      </c>
      <c r="F95" s="168" t="s">
        <v>1460</v>
      </c>
      <c r="G95" s="168">
        <v>3000</v>
      </c>
      <c r="H95" s="168"/>
      <c r="I95" s="168"/>
      <c r="J95" s="168"/>
      <c r="K95" s="168"/>
      <c r="L95" s="644">
        <v>65</v>
      </c>
      <c r="M95" s="170">
        <f t="shared" si="10"/>
        <v>65</v>
      </c>
      <c r="N95" s="171">
        <f t="shared" si="11"/>
        <v>14.942528735632186</v>
      </c>
      <c r="O95" s="172">
        <f t="shared" si="12"/>
        <v>14.942528735632186</v>
      </c>
      <c r="P95" s="173" t="s">
        <v>1461</v>
      </c>
      <c r="Q95" s="174" t="s">
        <v>152</v>
      </c>
    </row>
    <row r="96" spans="1:17" s="175" customFormat="1">
      <c r="A96" s="189">
        <v>5902811506427</v>
      </c>
      <c r="B96" s="185" t="s">
        <v>1468</v>
      </c>
      <c r="C96" s="178">
        <v>245</v>
      </c>
      <c r="D96" s="186" t="s">
        <v>1469</v>
      </c>
      <c r="E96" s="186" t="s">
        <v>1329</v>
      </c>
      <c r="F96" s="168" t="s">
        <v>1460</v>
      </c>
      <c r="G96" s="168">
        <v>3000</v>
      </c>
      <c r="H96" s="168"/>
      <c r="I96" s="168"/>
      <c r="J96" s="168"/>
      <c r="K96" s="168"/>
      <c r="L96" s="644">
        <v>65</v>
      </c>
      <c r="M96" s="170">
        <f t="shared" si="10"/>
        <v>65</v>
      </c>
      <c r="N96" s="171">
        <f t="shared" si="11"/>
        <v>14.942528735632186</v>
      </c>
      <c r="O96" s="172">
        <f t="shared" si="12"/>
        <v>14.942528735632186</v>
      </c>
      <c r="P96" s="173" t="s">
        <v>1461</v>
      </c>
      <c r="Q96" s="174" t="s">
        <v>125</v>
      </c>
    </row>
    <row r="97" spans="1:18" s="175" customFormat="1" ht="27" customHeight="1">
      <c r="A97" s="190" t="s">
        <v>614</v>
      </c>
      <c r="B97" s="190"/>
      <c r="C97" s="178">
        <v>245</v>
      </c>
      <c r="D97" s="187" t="s">
        <v>1470</v>
      </c>
      <c r="E97" s="186" t="s">
        <v>1471</v>
      </c>
      <c r="F97" s="168" t="s">
        <v>1471</v>
      </c>
      <c r="G97" s="168"/>
      <c r="H97" s="168"/>
      <c r="I97" s="168"/>
      <c r="J97" s="168"/>
      <c r="K97" s="168"/>
      <c r="L97" s="191"/>
      <c r="M97" s="170">
        <f t="shared" si="10"/>
        <v>0</v>
      </c>
      <c r="N97" s="171">
        <f t="shared" si="11"/>
        <v>0</v>
      </c>
      <c r="O97" s="172">
        <f t="shared" si="12"/>
        <v>0</v>
      </c>
      <c r="P97" s="173" t="s">
        <v>1472</v>
      </c>
      <c r="Q97" s="174" t="s">
        <v>1473</v>
      </c>
    </row>
    <row r="98" spans="1:18" s="164" customFormat="1" ht="15" customHeight="1">
      <c r="A98" s="181"/>
      <c r="B98" s="840" t="s">
        <v>1474</v>
      </c>
      <c r="C98" s="840"/>
      <c r="D98" s="840"/>
      <c r="E98" s="840"/>
      <c r="F98" s="840"/>
      <c r="G98" s="840"/>
      <c r="H98" s="840"/>
      <c r="I98" s="840"/>
      <c r="J98" s="840"/>
      <c r="K98" s="840"/>
      <c r="L98" s="840"/>
      <c r="M98" s="840"/>
      <c r="N98" s="840"/>
      <c r="O98" s="840"/>
      <c r="P98" s="840"/>
      <c r="Q98" s="840"/>
      <c r="R98" s="840"/>
    </row>
    <row r="99" spans="1:18" s="175" customFormat="1" ht="20.399999999999999">
      <c r="A99" s="190" t="s">
        <v>614</v>
      </c>
      <c r="B99" s="190" t="s">
        <v>1475</v>
      </c>
      <c r="C99" s="178">
        <v>245</v>
      </c>
      <c r="D99" s="186" t="s">
        <v>1476</v>
      </c>
      <c r="E99" s="186" t="s">
        <v>1477</v>
      </c>
      <c r="F99" s="192"/>
      <c r="G99" s="192"/>
      <c r="H99" s="192"/>
      <c r="I99" s="192"/>
      <c r="J99" s="192"/>
      <c r="K99" s="192"/>
      <c r="L99" s="188">
        <v>2.5</v>
      </c>
      <c r="M99" s="193" t="s">
        <v>84</v>
      </c>
      <c r="N99" s="171">
        <f>L99/$O$2</f>
        <v>0.57471264367816099</v>
      </c>
      <c r="O99" s="194" t="s">
        <v>84</v>
      </c>
      <c r="P99" s="173" t="s">
        <v>1478</v>
      </c>
      <c r="Q99" s="173" t="s">
        <v>1479</v>
      </c>
    </row>
    <row r="100" spans="1:18" s="175" customFormat="1" ht="20.399999999999999">
      <c r="A100" s="190" t="s">
        <v>614</v>
      </c>
      <c r="B100" s="190" t="s">
        <v>1475</v>
      </c>
      <c r="C100" s="178">
        <v>245</v>
      </c>
      <c r="D100" s="186" t="s">
        <v>1480</v>
      </c>
      <c r="E100" s="186" t="s">
        <v>1477</v>
      </c>
      <c r="F100" s="192"/>
      <c r="G100" s="192"/>
      <c r="H100" s="192"/>
      <c r="I100" s="192"/>
      <c r="J100" s="192"/>
      <c r="K100" s="192"/>
      <c r="L100" s="188">
        <v>3.5</v>
      </c>
      <c r="M100" s="193" t="s">
        <v>84</v>
      </c>
      <c r="N100" s="171">
        <f>L100/$O$2</f>
        <v>0.8045977011494253</v>
      </c>
      <c r="O100" s="194" t="s">
        <v>84</v>
      </c>
      <c r="P100" s="173" t="s">
        <v>1481</v>
      </c>
      <c r="Q100" s="173" t="s">
        <v>1479</v>
      </c>
    </row>
    <row r="101" spans="1:18" s="164" customFormat="1" ht="27.75" customHeight="1">
      <c r="A101" s="190" t="s">
        <v>614</v>
      </c>
      <c r="B101" s="190"/>
      <c r="C101" s="178">
        <v>245</v>
      </c>
      <c r="D101" s="187" t="s">
        <v>1470</v>
      </c>
      <c r="E101" s="186" t="s">
        <v>1471</v>
      </c>
      <c r="F101" s="168" t="s">
        <v>1471</v>
      </c>
      <c r="G101" s="168"/>
      <c r="H101" s="168"/>
      <c r="I101" s="168"/>
      <c r="J101" s="168"/>
      <c r="K101" s="168"/>
      <c r="L101" s="191"/>
      <c r="M101" s="170">
        <f>L101-(L101*$M$2)</f>
        <v>0</v>
      </c>
      <c r="N101" s="171">
        <f>L101/$O$2</f>
        <v>0</v>
      </c>
      <c r="O101" s="172">
        <f>N101-(N101*$M$2)</f>
        <v>0</v>
      </c>
      <c r="P101" s="195" t="s">
        <v>1482</v>
      </c>
      <c r="Q101" s="163" t="s">
        <v>1483</v>
      </c>
    </row>
    <row r="102" spans="1:18" s="164" customFormat="1" ht="15" customHeight="1">
      <c r="A102" s="181"/>
      <c r="B102" s="840" t="s">
        <v>1484</v>
      </c>
      <c r="C102" s="840"/>
      <c r="D102" s="840"/>
      <c r="E102" s="840"/>
      <c r="F102" s="840"/>
      <c r="G102" s="840"/>
      <c r="H102" s="840"/>
      <c r="I102" s="840"/>
      <c r="J102" s="840"/>
      <c r="K102" s="840"/>
      <c r="L102" s="840"/>
      <c r="M102" s="840"/>
      <c r="N102" s="840"/>
      <c r="O102" s="840"/>
      <c r="P102" s="840"/>
      <c r="Q102" s="840"/>
      <c r="R102" s="840"/>
    </row>
    <row r="103" spans="1:18" s="164" customFormat="1" ht="30.6">
      <c r="A103" s="190" t="s">
        <v>614</v>
      </c>
      <c r="B103" s="190" t="s">
        <v>94</v>
      </c>
      <c r="C103" s="178">
        <v>245</v>
      </c>
      <c r="D103" s="187" t="s">
        <v>1485</v>
      </c>
      <c r="E103" s="186" t="s">
        <v>87</v>
      </c>
      <c r="F103" s="168"/>
      <c r="G103" s="168"/>
      <c r="H103" s="168"/>
      <c r="I103" s="168"/>
      <c r="J103" s="168"/>
      <c r="K103" s="168"/>
      <c r="L103" s="191">
        <v>0.99</v>
      </c>
      <c r="M103" s="170">
        <f>L103-(L103*$M$2)</f>
        <v>0.99</v>
      </c>
      <c r="N103" s="171">
        <f>L103/$O$2</f>
        <v>0.22758620689655173</v>
      </c>
      <c r="O103" s="172">
        <f>N103-(N103*$M$2)</f>
        <v>0.22758620689655173</v>
      </c>
      <c r="P103" s="195" t="s">
        <v>1486</v>
      </c>
      <c r="Q103" s="163" t="s">
        <v>90</v>
      </c>
    </row>
    <row r="104" spans="1:18" s="164" customFormat="1" ht="15" customHeight="1">
      <c r="A104" s="181"/>
      <c r="B104" s="840" t="s">
        <v>1487</v>
      </c>
      <c r="C104" s="840"/>
      <c r="D104" s="840"/>
      <c r="E104" s="840"/>
      <c r="F104" s="840"/>
      <c r="G104" s="840"/>
      <c r="H104" s="840"/>
      <c r="I104" s="840"/>
      <c r="J104" s="840"/>
      <c r="K104" s="840"/>
      <c r="L104" s="840"/>
      <c r="M104" s="840"/>
      <c r="N104" s="840"/>
      <c r="O104" s="840"/>
      <c r="P104" s="840"/>
      <c r="Q104" s="840"/>
      <c r="R104" s="840"/>
    </row>
    <row r="105" spans="1:18" s="175" customFormat="1" ht="20.399999999999999">
      <c r="A105" s="190" t="s">
        <v>614</v>
      </c>
      <c r="B105" s="190" t="s">
        <v>1488</v>
      </c>
      <c r="C105" s="178">
        <v>245</v>
      </c>
      <c r="D105" s="187" t="s">
        <v>1489</v>
      </c>
      <c r="E105" s="186" t="s">
        <v>1490</v>
      </c>
      <c r="F105" s="168" t="s">
        <v>1491</v>
      </c>
      <c r="G105" s="168">
        <v>1100</v>
      </c>
      <c r="H105" s="168"/>
      <c r="I105" s="168"/>
      <c r="J105" s="168"/>
      <c r="K105" s="168"/>
      <c r="L105" s="191">
        <v>56</v>
      </c>
      <c r="M105" s="193" t="s">
        <v>84</v>
      </c>
      <c r="N105" s="171">
        <f>L105/$O$2</f>
        <v>12.873563218390805</v>
      </c>
      <c r="O105" s="196" t="s">
        <v>84</v>
      </c>
      <c r="P105" s="173" t="s">
        <v>1492</v>
      </c>
      <c r="Q105" s="174" t="s">
        <v>45</v>
      </c>
    </row>
    <row r="106" spans="1:18" s="164" customFormat="1" ht="15" customHeight="1">
      <c r="A106" s="181"/>
      <c r="B106" s="840" t="s">
        <v>1493</v>
      </c>
      <c r="C106" s="840"/>
      <c r="D106" s="840"/>
      <c r="E106" s="840"/>
      <c r="F106" s="840"/>
      <c r="G106" s="840"/>
      <c r="H106" s="840"/>
      <c r="I106" s="840"/>
      <c r="J106" s="840"/>
      <c r="K106" s="840"/>
      <c r="L106" s="840"/>
      <c r="M106" s="840"/>
      <c r="N106" s="840"/>
      <c r="O106" s="840"/>
      <c r="P106" s="840"/>
      <c r="Q106" s="840"/>
      <c r="R106" s="840"/>
    </row>
    <row r="107" spans="1:18" s="164" customFormat="1" ht="20.399999999999999">
      <c r="A107" s="197" t="s">
        <v>614</v>
      </c>
      <c r="B107" s="197"/>
      <c r="C107" s="178">
        <v>245</v>
      </c>
      <c r="D107" s="187" t="s">
        <v>1494</v>
      </c>
      <c r="E107" s="163"/>
      <c r="F107" s="198"/>
      <c r="G107" s="198"/>
      <c r="H107" s="198"/>
      <c r="I107" s="198"/>
      <c r="J107" s="198"/>
      <c r="K107" s="198"/>
      <c r="L107" s="184" t="s">
        <v>1495</v>
      </c>
      <c r="M107" s="170" t="e">
        <f>L107-(L107*$M$2)</f>
        <v>#VALUE!</v>
      </c>
      <c r="N107" s="171" t="e">
        <f>L107/$O$2</f>
        <v>#VALUE!</v>
      </c>
      <c r="O107" s="172" t="e">
        <f>N107-(N107*$M$2)</f>
        <v>#VALUE!</v>
      </c>
      <c r="P107" s="195" t="s">
        <v>1496</v>
      </c>
      <c r="Q107" s="163" t="s">
        <v>1473</v>
      </c>
    </row>
    <row r="108" spans="1:18" s="164" customFormat="1" ht="15" customHeight="1">
      <c r="A108" s="181"/>
      <c r="B108" s="840" t="s">
        <v>1497</v>
      </c>
      <c r="C108" s="840"/>
      <c r="D108" s="840"/>
      <c r="E108" s="840"/>
      <c r="F108" s="840"/>
      <c r="G108" s="840"/>
      <c r="H108" s="840"/>
      <c r="I108" s="840"/>
      <c r="J108" s="840"/>
      <c r="K108" s="840"/>
      <c r="L108" s="840"/>
      <c r="M108" s="840"/>
      <c r="N108" s="840"/>
      <c r="O108" s="840"/>
      <c r="P108" s="840"/>
      <c r="Q108" s="840"/>
      <c r="R108" s="840"/>
    </row>
    <row r="109" spans="1:18" s="203" customFormat="1" ht="30.6">
      <c r="A109" s="199" t="s">
        <v>614</v>
      </c>
      <c r="B109" s="199" t="s">
        <v>1498</v>
      </c>
      <c r="C109" s="200">
        <v>182</v>
      </c>
      <c r="D109" s="54" t="s">
        <v>1499</v>
      </c>
      <c r="E109" s="199"/>
      <c r="F109" s="168" t="s">
        <v>1500</v>
      </c>
      <c r="G109" s="168">
        <v>5000</v>
      </c>
      <c r="H109" s="168"/>
      <c r="I109" s="168"/>
      <c r="J109" s="168"/>
      <c r="K109" s="168"/>
      <c r="L109" s="712">
        <v>472.50000000000006</v>
      </c>
      <c r="M109" s="170">
        <f t="shared" ref="M109:M114" si="13">L109-(L109*$M$2)</f>
        <v>472.50000000000006</v>
      </c>
      <c r="N109" s="171">
        <f t="shared" ref="N109:N114" si="14">L109/$O$2</f>
        <v>108.62068965517244</v>
      </c>
      <c r="O109" s="201">
        <f t="shared" ref="O109:O114" si="15">N109-(N109*$M$2)</f>
        <v>108.62068965517244</v>
      </c>
      <c r="P109" s="202" t="s">
        <v>1501</v>
      </c>
      <c r="Q109" s="202" t="s">
        <v>1502</v>
      </c>
    </row>
    <row r="110" spans="1:18" s="203" customFormat="1" ht="30.6">
      <c r="A110" s="199" t="s">
        <v>614</v>
      </c>
      <c r="B110" s="199"/>
      <c r="C110" s="200">
        <v>182</v>
      </c>
      <c r="D110" s="54" t="s">
        <v>1499</v>
      </c>
      <c r="E110" s="199"/>
      <c r="F110" s="168" t="s">
        <v>1503</v>
      </c>
      <c r="G110" s="168">
        <v>6000</v>
      </c>
      <c r="H110" s="168"/>
      <c r="I110" s="168"/>
      <c r="J110" s="168"/>
      <c r="K110" s="168"/>
      <c r="L110" s="712">
        <v>573.75</v>
      </c>
      <c r="M110" s="170">
        <f t="shared" si="13"/>
        <v>573.75</v>
      </c>
      <c r="N110" s="171">
        <f t="shared" si="14"/>
        <v>131.89655172413794</v>
      </c>
      <c r="O110" s="201">
        <f t="shared" si="15"/>
        <v>131.89655172413794</v>
      </c>
      <c r="P110" s="202" t="s">
        <v>1501</v>
      </c>
      <c r="Q110" s="202" t="s">
        <v>1502</v>
      </c>
    </row>
    <row r="111" spans="1:18" s="203" customFormat="1" ht="30.6">
      <c r="A111" s="199" t="s">
        <v>614</v>
      </c>
      <c r="B111" s="199"/>
      <c r="C111" s="200">
        <v>182</v>
      </c>
      <c r="D111" s="54" t="s">
        <v>1499</v>
      </c>
      <c r="E111" s="199"/>
      <c r="F111" s="168" t="s">
        <v>1504</v>
      </c>
      <c r="G111" s="168">
        <v>7000</v>
      </c>
      <c r="H111" s="168"/>
      <c r="I111" s="168"/>
      <c r="J111" s="168"/>
      <c r="K111" s="168"/>
      <c r="L111" s="712">
        <v>668.25</v>
      </c>
      <c r="M111" s="170">
        <f t="shared" si="13"/>
        <v>668.25</v>
      </c>
      <c r="N111" s="171">
        <f t="shared" si="14"/>
        <v>153.62068965517241</v>
      </c>
      <c r="O111" s="201">
        <f t="shared" si="15"/>
        <v>153.62068965517241</v>
      </c>
      <c r="P111" s="202" t="s">
        <v>1501</v>
      </c>
      <c r="Q111" s="202" t="s">
        <v>1502</v>
      </c>
    </row>
    <row r="112" spans="1:18" s="203" customFormat="1" ht="30.6">
      <c r="A112" s="199" t="s">
        <v>614</v>
      </c>
      <c r="B112" s="199"/>
      <c r="C112" s="200">
        <v>182</v>
      </c>
      <c r="D112" s="54" t="s">
        <v>1499</v>
      </c>
      <c r="E112" s="199"/>
      <c r="F112" s="168" t="s">
        <v>1505</v>
      </c>
      <c r="G112" s="168">
        <v>8000</v>
      </c>
      <c r="H112" s="168"/>
      <c r="I112" s="168"/>
      <c r="J112" s="168"/>
      <c r="K112" s="168"/>
      <c r="L112" s="712">
        <v>803.25</v>
      </c>
      <c r="M112" s="170">
        <f t="shared" si="13"/>
        <v>803.25</v>
      </c>
      <c r="N112" s="171">
        <f t="shared" si="14"/>
        <v>184.65517241379311</v>
      </c>
      <c r="O112" s="201">
        <f t="shared" si="15"/>
        <v>184.65517241379311</v>
      </c>
      <c r="P112" s="202" t="s">
        <v>1501</v>
      </c>
      <c r="Q112" s="202" t="s">
        <v>1502</v>
      </c>
    </row>
    <row r="113" spans="1:18" s="203" customFormat="1" ht="30.6">
      <c r="A113" s="199" t="s">
        <v>614</v>
      </c>
      <c r="B113" s="199"/>
      <c r="C113" s="200">
        <v>182</v>
      </c>
      <c r="D113" s="54" t="s">
        <v>1499</v>
      </c>
      <c r="E113" s="199"/>
      <c r="F113" s="168" t="s">
        <v>1506</v>
      </c>
      <c r="G113" s="168">
        <v>9000</v>
      </c>
      <c r="H113" s="168"/>
      <c r="I113" s="168"/>
      <c r="J113" s="168"/>
      <c r="K113" s="168"/>
      <c r="L113" s="712">
        <v>870.75000000000011</v>
      </c>
      <c r="M113" s="170">
        <f t="shared" si="13"/>
        <v>870.75000000000011</v>
      </c>
      <c r="N113" s="171">
        <f t="shared" si="14"/>
        <v>200.17241379310349</v>
      </c>
      <c r="O113" s="201">
        <f t="shared" si="15"/>
        <v>200.17241379310349</v>
      </c>
      <c r="P113" s="202" t="s">
        <v>1501</v>
      </c>
      <c r="Q113" s="202" t="s">
        <v>1502</v>
      </c>
    </row>
    <row r="114" spans="1:18" s="203" customFormat="1" ht="30.6">
      <c r="A114" s="199" t="s">
        <v>614</v>
      </c>
      <c r="B114" s="199"/>
      <c r="C114" s="200">
        <v>182</v>
      </c>
      <c r="D114" s="54" t="s">
        <v>1499</v>
      </c>
      <c r="E114" s="199"/>
      <c r="F114" s="168" t="s">
        <v>1507</v>
      </c>
      <c r="G114" s="168">
        <v>10000</v>
      </c>
      <c r="H114" s="168"/>
      <c r="I114" s="168"/>
      <c r="J114" s="168"/>
      <c r="K114" s="168"/>
      <c r="L114" s="712">
        <v>938.25000000000011</v>
      </c>
      <c r="M114" s="170">
        <f t="shared" si="13"/>
        <v>938.25000000000011</v>
      </c>
      <c r="N114" s="171">
        <f t="shared" si="14"/>
        <v>215.68965517241384</v>
      </c>
      <c r="O114" s="201">
        <f t="shared" si="15"/>
        <v>215.68965517241384</v>
      </c>
      <c r="P114" s="202" t="s">
        <v>1501</v>
      </c>
      <c r="Q114" s="202" t="s">
        <v>1502</v>
      </c>
    </row>
    <row r="115" spans="1:18" s="204" customFormat="1" ht="15" customHeight="1">
      <c r="A115" s="181"/>
      <c r="B115" s="840" t="s">
        <v>1508</v>
      </c>
      <c r="C115" s="840"/>
      <c r="D115" s="840"/>
      <c r="E115" s="840"/>
      <c r="F115" s="840"/>
      <c r="G115" s="840"/>
      <c r="H115" s="840"/>
      <c r="I115" s="840"/>
      <c r="J115" s="840"/>
      <c r="K115" s="840"/>
      <c r="L115" s="840"/>
      <c r="M115" s="840"/>
      <c r="N115" s="840"/>
      <c r="O115" s="840"/>
      <c r="P115" s="840"/>
      <c r="Q115" s="840"/>
      <c r="R115" s="840"/>
    </row>
    <row r="116" spans="1:18" s="204" customFormat="1" ht="30.6">
      <c r="A116" s="199" t="s">
        <v>614</v>
      </c>
      <c r="B116" s="199" t="s">
        <v>1509</v>
      </c>
      <c r="C116" s="200">
        <v>182</v>
      </c>
      <c r="D116" s="56" t="s">
        <v>1510</v>
      </c>
      <c r="E116" s="199"/>
      <c r="F116" s="168" t="s">
        <v>1507</v>
      </c>
      <c r="G116" s="168">
        <v>10000</v>
      </c>
      <c r="H116" s="168"/>
      <c r="I116" s="168"/>
      <c r="J116" s="168"/>
      <c r="K116" s="168"/>
      <c r="L116" s="712">
        <v>1345</v>
      </c>
      <c r="M116" s="170">
        <f>L116-(L116*$M$2)</f>
        <v>1345</v>
      </c>
      <c r="N116" s="171">
        <f>L116/$O$2</f>
        <v>309.19540229885058</v>
      </c>
      <c r="O116" s="201">
        <f>N116-(N116*$M$2)</f>
        <v>309.19540229885058</v>
      </c>
      <c r="P116" s="205" t="s">
        <v>1511</v>
      </c>
      <c r="Q116" s="205" t="s">
        <v>1502</v>
      </c>
    </row>
    <row r="117" spans="1:18" s="204" customFormat="1" ht="30.6">
      <c r="A117" s="199" t="s">
        <v>614</v>
      </c>
      <c r="B117" s="199"/>
      <c r="C117" s="200">
        <v>182</v>
      </c>
      <c r="D117" s="56" t="s">
        <v>1510</v>
      </c>
      <c r="E117" s="199"/>
      <c r="F117" s="168" t="s">
        <v>1512</v>
      </c>
      <c r="G117" s="168">
        <v>15000</v>
      </c>
      <c r="H117" s="168"/>
      <c r="I117" s="168"/>
      <c r="J117" s="168"/>
      <c r="K117" s="168"/>
      <c r="L117" s="712">
        <v>1995</v>
      </c>
      <c r="M117" s="170">
        <f>L117-(L117*$M$2)</f>
        <v>1995</v>
      </c>
      <c r="N117" s="171">
        <f>L117/$O$2</f>
        <v>458.62068965517244</v>
      </c>
      <c r="O117" s="201">
        <f>N117-(N117*$M$2)</f>
        <v>458.62068965517244</v>
      </c>
      <c r="P117" s="205" t="s">
        <v>1511</v>
      </c>
      <c r="Q117" s="205" t="s">
        <v>1502</v>
      </c>
    </row>
    <row r="118" spans="1:18" s="204" customFormat="1" ht="30.6">
      <c r="A118" s="199" t="s">
        <v>614</v>
      </c>
      <c r="B118" s="199"/>
      <c r="C118" s="200">
        <v>182</v>
      </c>
      <c r="D118" s="56" t="s">
        <v>1510</v>
      </c>
      <c r="E118" s="199"/>
      <c r="F118" s="168" t="s">
        <v>1513</v>
      </c>
      <c r="G118" s="168">
        <v>20000</v>
      </c>
      <c r="H118" s="168"/>
      <c r="I118" s="168"/>
      <c r="J118" s="168"/>
      <c r="K118" s="168"/>
      <c r="L118" s="712">
        <v>2635</v>
      </c>
      <c r="M118" s="170">
        <f>L118-(L118*$M$2)</f>
        <v>2635</v>
      </c>
      <c r="N118" s="171">
        <f>L118/$O$2</f>
        <v>605.74712643678163</v>
      </c>
      <c r="O118" s="201">
        <f>N118-(N118*$M$2)</f>
        <v>605.74712643678163</v>
      </c>
      <c r="P118" s="205" t="s">
        <v>1511</v>
      </c>
      <c r="Q118" s="205" t="s">
        <v>1502</v>
      </c>
    </row>
    <row r="119" spans="1:18" s="204" customFormat="1" ht="15" customHeight="1">
      <c r="A119" s="181"/>
      <c r="B119" s="840" t="s">
        <v>1514</v>
      </c>
      <c r="C119" s="840"/>
      <c r="D119" s="840"/>
      <c r="E119" s="840"/>
      <c r="F119" s="840"/>
      <c r="G119" s="840"/>
      <c r="H119" s="840"/>
      <c r="I119" s="840"/>
      <c r="J119" s="840"/>
      <c r="K119" s="840"/>
      <c r="L119" s="840"/>
      <c r="M119" s="840"/>
      <c r="N119" s="840"/>
      <c r="O119" s="840"/>
      <c r="P119" s="840"/>
      <c r="Q119" s="840"/>
      <c r="R119" s="840"/>
    </row>
    <row r="120" spans="1:18" s="204" customFormat="1" ht="30.6">
      <c r="A120" s="199" t="s">
        <v>614</v>
      </c>
      <c r="B120" s="199" t="s">
        <v>1515</v>
      </c>
      <c r="C120" s="200">
        <v>182</v>
      </c>
      <c r="D120" s="187" t="s">
        <v>1516</v>
      </c>
      <c r="E120" s="199"/>
      <c r="F120" s="168" t="s">
        <v>1517</v>
      </c>
      <c r="G120" s="168"/>
      <c r="H120" s="168"/>
      <c r="I120" s="168"/>
      <c r="J120" s="168"/>
      <c r="K120" s="168"/>
      <c r="L120" s="191" t="s">
        <v>1518</v>
      </c>
      <c r="M120" s="170" t="e">
        <f>L120-(L120*$M$2)</f>
        <v>#VALUE!</v>
      </c>
      <c r="N120" s="171" t="e">
        <f>L120/$O$2</f>
        <v>#VALUE!</v>
      </c>
      <c r="O120" s="201" t="e">
        <f>N120-(N120*$M$2)</f>
        <v>#VALUE!</v>
      </c>
      <c r="P120" s="205" t="s">
        <v>1519</v>
      </c>
      <c r="Q120" s="205" t="s">
        <v>1502</v>
      </c>
    </row>
    <row r="121" spans="1:18" s="164" customFormat="1" ht="15" customHeight="1">
      <c r="A121" s="181"/>
      <c r="B121" s="840" t="s">
        <v>1520</v>
      </c>
      <c r="C121" s="840"/>
      <c r="D121" s="840"/>
      <c r="E121" s="840"/>
      <c r="F121" s="840"/>
      <c r="G121" s="840"/>
      <c r="H121" s="840"/>
      <c r="I121" s="840"/>
      <c r="J121" s="840"/>
      <c r="K121" s="840"/>
      <c r="L121" s="840"/>
      <c r="M121" s="840"/>
      <c r="N121" s="840"/>
      <c r="O121" s="840"/>
      <c r="P121" s="840"/>
      <c r="Q121" s="840"/>
      <c r="R121" s="840"/>
    </row>
    <row r="122" spans="1:18" s="175" customFormat="1" ht="30.6">
      <c r="A122" s="183" t="s">
        <v>614</v>
      </c>
      <c r="B122" s="183" t="s">
        <v>1521</v>
      </c>
      <c r="C122" s="174">
        <v>246</v>
      </c>
      <c r="D122" s="187" t="s">
        <v>1522</v>
      </c>
      <c r="E122" s="173" t="s">
        <v>1523</v>
      </c>
      <c r="F122" s="173" t="s">
        <v>1524</v>
      </c>
      <c r="G122" s="173"/>
      <c r="H122" s="173">
        <v>2250</v>
      </c>
      <c r="I122" s="173"/>
      <c r="J122" s="173"/>
      <c r="K122" s="173"/>
      <c r="L122" s="184">
        <v>185</v>
      </c>
      <c r="M122" s="193" t="s">
        <v>84</v>
      </c>
      <c r="N122" s="171">
        <f t="shared" ref="N122:N137" si="16">L122/$O$2</f>
        <v>42.52873563218391</v>
      </c>
      <c r="O122" s="194" t="s">
        <v>84</v>
      </c>
      <c r="P122" s="173" t="s">
        <v>1525</v>
      </c>
      <c r="Q122" s="174" t="s">
        <v>1526</v>
      </c>
    </row>
    <row r="123" spans="1:18" s="175" customFormat="1" ht="20.399999999999999">
      <c r="A123" s="183" t="s">
        <v>614</v>
      </c>
      <c r="B123" s="183" t="s">
        <v>1527</v>
      </c>
      <c r="C123" s="174">
        <v>246</v>
      </c>
      <c r="D123" s="168" t="s">
        <v>1528</v>
      </c>
      <c r="E123" s="173" t="s">
        <v>1523</v>
      </c>
      <c r="F123" s="168" t="s">
        <v>1376</v>
      </c>
      <c r="G123" s="168">
        <v>600</v>
      </c>
      <c r="H123" s="168"/>
      <c r="I123" s="168"/>
      <c r="J123" s="168"/>
      <c r="K123" s="168"/>
      <c r="L123" s="184">
        <v>29.25</v>
      </c>
      <c r="M123" s="193" t="s">
        <v>84</v>
      </c>
      <c r="N123" s="171">
        <f t="shared" si="16"/>
        <v>6.7241379310344831</v>
      </c>
      <c r="O123" s="194" t="s">
        <v>84</v>
      </c>
      <c r="P123" s="173" t="s">
        <v>1529</v>
      </c>
      <c r="Q123" s="174" t="s">
        <v>1526</v>
      </c>
    </row>
    <row r="124" spans="1:18" s="175" customFormat="1" ht="30.6">
      <c r="A124" s="183" t="s">
        <v>614</v>
      </c>
      <c r="B124" s="183" t="s">
        <v>1530</v>
      </c>
      <c r="C124" s="174">
        <v>246</v>
      </c>
      <c r="D124" s="187" t="s">
        <v>1531</v>
      </c>
      <c r="E124" s="173" t="s">
        <v>1532</v>
      </c>
      <c r="F124" s="173" t="s">
        <v>1524</v>
      </c>
      <c r="G124" s="173"/>
      <c r="H124" s="173">
        <v>2250</v>
      </c>
      <c r="I124" s="173"/>
      <c r="J124" s="173"/>
      <c r="K124" s="173"/>
      <c r="L124" s="184">
        <v>185</v>
      </c>
      <c r="M124" s="193" t="s">
        <v>84</v>
      </c>
      <c r="N124" s="171">
        <f t="shared" si="16"/>
        <v>42.52873563218391</v>
      </c>
      <c r="O124" s="194" t="s">
        <v>84</v>
      </c>
      <c r="P124" s="173" t="s">
        <v>1525</v>
      </c>
      <c r="Q124" s="174" t="s">
        <v>1533</v>
      </c>
    </row>
    <row r="125" spans="1:18" s="175" customFormat="1" ht="20.399999999999999">
      <c r="A125" s="183" t="s">
        <v>614</v>
      </c>
      <c r="B125" s="183" t="s">
        <v>1534</v>
      </c>
      <c r="C125" s="174">
        <v>246</v>
      </c>
      <c r="D125" s="168" t="s">
        <v>1535</v>
      </c>
      <c r="E125" s="173" t="s">
        <v>1532</v>
      </c>
      <c r="F125" s="168" t="s">
        <v>1376</v>
      </c>
      <c r="G125" s="168">
        <v>600</v>
      </c>
      <c r="H125" s="168"/>
      <c r="I125" s="168"/>
      <c r="J125" s="168"/>
      <c r="K125" s="168"/>
      <c r="L125" s="184">
        <v>29.25</v>
      </c>
      <c r="M125" s="193" t="s">
        <v>84</v>
      </c>
      <c r="N125" s="171">
        <f t="shared" si="16"/>
        <v>6.7241379310344831</v>
      </c>
      <c r="O125" s="194" t="s">
        <v>84</v>
      </c>
      <c r="P125" s="173" t="s">
        <v>1529</v>
      </c>
      <c r="Q125" s="174" t="s">
        <v>1533</v>
      </c>
    </row>
    <row r="126" spans="1:18" s="175" customFormat="1" ht="30.6">
      <c r="A126" s="183" t="s">
        <v>614</v>
      </c>
      <c r="B126" s="183" t="s">
        <v>1536</v>
      </c>
      <c r="C126" s="174">
        <v>246</v>
      </c>
      <c r="D126" s="187" t="s">
        <v>1537</v>
      </c>
      <c r="E126" s="173" t="s">
        <v>1538</v>
      </c>
      <c r="F126" s="173" t="s">
        <v>1524</v>
      </c>
      <c r="G126" s="173"/>
      <c r="H126" s="173">
        <v>2250</v>
      </c>
      <c r="I126" s="173"/>
      <c r="J126" s="173"/>
      <c r="K126" s="173"/>
      <c r="L126" s="184">
        <v>185</v>
      </c>
      <c r="M126" s="193" t="s">
        <v>84</v>
      </c>
      <c r="N126" s="171">
        <f t="shared" si="16"/>
        <v>42.52873563218391</v>
      </c>
      <c r="O126" s="194" t="s">
        <v>84</v>
      </c>
      <c r="P126" s="173" t="s">
        <v>1525</v>
      </c>
      <c r="Q126" s="173" t="s">
        <v>1539</v>
      </c>
    </row>
    <row r="127" spans="1:18" s="175" customFormat="1" ht="20.399999999999999">
      <c r="A127" s="183" t="s">
        <v>614</v>
      </c>
      <c r="B127" s="183" t="s">
        <v>1540</v>
      </c>
      <c r="C127" s="174">
        <v>246</v>
      </c>
      <c r="D127" s="168" t="s">
        <v>1541</v>
      </c>
      <c r="E127" s="173" t="s">
        <v>1538</v>
      </c>
      <c r="F127" s="168" t="s">
        <v>1376</v>
      </c>
      <c r="G127" s="168">
        <v>600</v>
      </c>
      <c r="H127" s="168"/>
      <c r="I127" s="168"/>
      <c r="J127" s="168"/>
      <c r="K127" s="168"/>
      <c r="L127" s="184">
        <v>29.25</v>
      </c>
      <c r="M127" s="193" t="s">
        <v>84</v>
      </c>
      <c r="N127" s="171">
        <f t="shared" si="16"/>
        <v>6.7241379310344831</v>
      </c>
      <c r="O127" s="194" t="s">
        <v>84</v>
      </c>
      <c r="P127" s="173" t="s">
        <v>1529</v>
      </c>
      <c r="Q127" s="173" t="s">
        <v>1539</v>
      </c>
    </row>
    <row r="128" spans="1:18" s="175" customFormat="1" ht="30.6">
      <c r="A128" s="183" t="s">
        <v>614</v>
      </c>
      <c r="B128" s="183" t="s">
        <v>1542</v>
      </c>
      <c r="C128" s="174">
        <v>246</v>
      </c>
      <c r="D128" s="187" t="s">
        <v>1543</v>
      </c>
      <c r="E128" s="173" t="s">
        <v>1544</v>
      </c>
      <c r="F128" s="173" t="s">
        <v>1524</v>
      </c>
      <c r="G128" s="173"/>
      <c r="H128" s="173">
        <v>2250</v>
      </c>
      <c r="I128" s="173"/>
      <c r="J128" s="173"/>
      <c r="K128" s="173"/>
      <c r="L128" s="184">
        <v>185</v>
      </c>
      <c r="M128" s="193" t="s">
        <v>84</v>
      </c>
      <c r="N128" s="171">
        <f t="shared" si="16"/>
        <v>42.52873563218391</v>
      </c>
      <c r="O128" s="194" t="s">
        <v>84</v>
      </c>
      <c r="P128" s="173" t="s">
        <v>1525</v>
      </c>
      <c r="Q128" s="174" t="s">
        <v>1545</v>
      </c>
    </row>
    <row r="129" spans="1:18" s="175" customFormat="1" ht="20.399999999999999">
      <c r="A129" s="183" t="s">
        <v>614</v>
      </c>
      <c r="B129" s="183" t="s">
        <v>1546</v>
      </c>
      <c r="C129" s="174">
        <v>246</v>
      </c>
      <c r="D129" s="168" t="s">
        <v>1547</v>
      </c>
      <c r="E129" s="173" t="s">
        <v>1544</v>
      </c>
      <c r="F129" s="168" t="s">
        <v>1376</v>
      </c>
      <c r="G129" s="168">
        <v>600</v>
      </c>
      <c r="H129" s="168"/>
      <c r="I129" s="168"/>
      <c r="J129" s="168"/>
      <c r="K129" s="168"/>
      <c r="L129" s="184">
        <v>29.25</v>
      </c>
      <c r="M129" s="193" t="s">
        <v>84</v>
      </c>
      <c r="N129" s="171">
        <f t="shared" si="16"/>
        <v>6.7241379310344831</v>
      </c>
      <c r="O129" s="194" t="s">
        <v>84</v>
      </c>
      <c r="P129" s="173" t="s">
        <v>1529</v>
      </c>
      <c r="Q129" s="174" t="s">
        <v>1545</v>
      </c>
    </row>
    <row r="130" spans="1:18" s="175" customFormat="1" ht="40.799999999999997">
      <c r="A130" s="183" t="s">
        <v>614</v>
      </c>
      <c r="B130" s="185" t="s">
        <v>1548</v>
      </c>
      <c r="C130" s="174">
        <v>247</v>
      </c>
      <c r="D130" s="187" t="s">
        <v>1549</v>
      </c>
      <c r="E130" s="173" t="s">
        <v>1550</v>
      </c>
      <c r="F130" s="206">
        <v>225</v>
      </c>
      <c r="G130" s="206"/>
      <c r="H130" s="206">
        <v>2250</v>
      </c>
      <c r="I130" s="206"/>
      <c r="J130" s="206"/>
      <c r="K130" s="206"/>
      <c r="L130" s="184">
        <v>178.85</v>
      </c>
      <c r="M130" s="193" t="s">
        <v>84</v>
      </c>
      <c r="N130" s="171">
        <f t="shared" si="16"/>
        <v>41.114942528735632</v>
      </c>
      <c r="O130" s="194" t="s">
        <v>84</v>
      </c>
      <c r="P130" s="173" t="s">
        <v>1551</v>
      </c>
      <c r="Q130" s="174" t="s">
        <v>1268</v>
      </c>
    </row>
    <row r="131" spans="1:18" s="175" customFormat="1" ht="40.799999999999997">
      <c r="A131" s="183" t="s">
        <v>614</v>
      </c>
      <c r="B131" s="185" t="s">
        <v>1552</v>
      </c>
      <c r="C131" s="174">
        <v>247</v>
      </c>
      <c r="D131" s="187" t="s">
        <v>1553</v>
      </c>
      <c r="E131" s="173" t="s">
        <v>1550</v>
      </c>
      <c r="F131" s="173" t="s">
        <v>1554</v>
      </c>
      <c r="G131" s="173"/>
      <c r="H131" s="173"/>
      <c r="I131" s="173">
        <v>250</v>
      </c>
      <c r="J131" s="173"/>
      <c r="K131" s="173">
        <v>2700</v>
      </c>
      <c r="L131" s="184">
        <v>27.55</v>
      </c>
      <c r="M131" s="193" t="s">
        <v>84</v>
      </c>
      <c r="N131" s="171">
        <f t="shared" si="16"/>
        <v>6.3333333333333339</v>
      </c>
      <c r="O131" s="194" t="s">
        <v>84</v>
      </c>
      <c r="P131" s="173" t="s">
        <v>1555</v>
      </c>
      <c r="Q131" s="174" t="s">
        <v>1268</v>
      </c>
    </row>
    <row r="132" spans="1:18" s="175" customFormat="1" ht="40.799999999999997">
      <c r="A132" s="183" t="s">
        <v>614</v>
      </c>
      <c r="B132" s="185" t="s">
        <v>1556</v>
      </c>
      <c r="C132" s="174">
        <v>247</v>
      </c>
      <c r="D132" s="187" t="s">
        <v>1557</v>
      </c>
      <c r="E132" s="173" t="s">
        <v>1550</v>
      </c>
      <c r="F132" s="173" t="s">
        <v>1558</v>
      </c>
      <c r="G132" s="173"/>
      <c r="H132" s="173"/>
      <c r="I132" s="173">
        <v>300</v>
      </c>
      <c r="J132" s="173"/>
      <c r="K132" s="173">
        <v>750</v>
      </c>
      <c r="L132" s="184">
        <v>36.950000000000003</v>
      </c>
      <c r="M132" s="193" t="s">
        <v>84</v>
      </c>
      <c r="N132" s="171">
        <f t="shared" si="16"/>
        <v>8.4942528735632195</v>
      </c>
      <c r="O132" s="194" t="s">
        <v>84</v>
      </c>
      <c r="P132" s="173" t="s">
        <v>1559</v>
      </c>
      <c r="Q132" s="174" t="s">
        <v>1268</v>
      </c>
    </row>
    <row r="133" spans="1:18" s="175" customFormat="1" ht="30.6">
      <c r="A133" s="183" t="s">
        <v>614</v>
      </c>
      <c r="B133" s="185" t="s">
        <v>1560</v>
      </c>
      <c r="C133" s="174">
        <v>247</v>
      </c>
      <c r="D133" s="187" t="s">
        <v>1561</v>
      </c>
      <c r="E133" s="173" t="s">
        <v>1550</v>
      </c>
      <c r="F133" s="168" t="s">
        <v>1376</v>
      </c>
      <c r="G133" s="168">
        <v>600</v>
      </c>
      <c r="H133" s="168"/>
      <c r="I133" s="168"/>
      <c r="J133" s="168"/>
      <c r="K133" s="168"/>
      <c r="L133" s="184">
        <v>29.75</v>
      </c>
      <c r="M133" s="193" t="s">
        <v>84</v>
      </c>
      <c r="N133" s="171">
        <f t="shared" si="16"/>
        <v>6.8390804597701154</v>
      </c>
      <c r="O133" s="194" t="s">
        <v>84</v>
      </c>
      <c r="P133" s="173" t="s">
        <v>1562</v>
      </c>
      <c r="Q133" s="174" t="s">
        <v>1268</v>
      </c>
    </row>
    <row r="134" spans="1:18" s="175" customFormat="1" ht="38.25" customHeight="1">
      <c r="A134" s="183" t="s">
        <v>614</v>
      </c>
      <c r="B134" s="185" t="s">
        <v>1563</v>
      </c>
      <c r="C134" s="174">
        <v>247</v>
      </c>
      <c r="D134" s="187" t="s">
        <v>1564</v>
      </c>
      <c r="E134" s="173" t="s">
        <v>1565</v>
      </c>
      <c r="F134" s="206">
        <v>225</v>
      </c>
      <c r="G134" s="206"/>
      <c r="H134" s="206">
        <v>2250</v>
      </c>
      <c r="I134" s="206"/>
      <c r="J134" s="206"/>
      <c r="K134" s="206"/>
      <c r="L134" s="184">
        <v>178.85</v>
      </c>
      <c r="M134" s="193" t="s">
        <v>84</v>
      </c>
      <c r="N134" s="171">
        <f t="shared" si="16"/>
        <v>41.114942528735632</v>
      </c>
      <c r="O134" s="194" t="s">
        <v>84</v>
      </c>
      <c r="P134" s="173" t="s">
        <v>1566</v>
      </c>
      <c r="Q134" s="174" t="s">
        <v>152</v>
      </c>
    </row>
    <row r="135" spans="1:18" s="175" customFormat="1" ht="40.799999999999997">
      <c r="A135" s="183" t="s">
        <v>614</v>
      </c>
      <c r="B135" s="185" t="s">
        <v>1567</v>
      </c>
      <c r="C135" s="174">
        <v>247</v>
      </c>
      <c r="D135" s="187" t="s">
        <v>1568</v>
      </c>
      <c r="E135" s="173" t="s">
        <v>1565</v>
      </c>
      <c r="F135" s="173" t="s">
        <v>1554</v>
      </c>
      <c r="G135" s="173"/>
      <c r="H135" s="173"/>
      <c r="I135" s="173">
        <v>250</v>
      </c>
      <c r="J135" s="173"/>
      <c r="K135" s="173">
        <v>2700</v>
      </c>
      <c r="L135" s="184">
        <v>27.55</v>
      </c>
      <c r="M135" s="193" t="s">
        <v>84</v>
      </c>
      <c r="N135" s="171">
        <f t="shared" si="16"/>
        <v>6.3333333333333339</v>
      </c>
      <c r="O135" s="194" t="s">
        <v>84</v>
      </c>
      <c r="P135" s="173" t="s">
        <v>1569</v>
      </c>
      <c r="Q135" s="174" t="s">
        <v>152</v>
      </c>
    </row>
    <row r="136" spans="1:18" s="175" customFormat="1" ht="40.799999999999997">
      <c r="A136" s="183" t="s">
        <v>614</v>
      </c>
      <c r="B136" s="185" t="s">
        <v>1570</v>
      </c>
      <c r="C136" s="174">
        <v>247</v>
      </c>
      <c r="D136" s="187" t="s">
        <v>1571</v>
      </c>
      <c r="E136" s="173" t="s">
        <v>1565</v>
      </c>
      <c r="F136" s="173" t="s">
        <v>1558</v>
      </c>
      <c r="G136" s="173"/>
      <c r="H136" s="173"/>
      <c r="I136" s="173">
        <v>300</v>
      </c>
      <c r="J136" s="173"/>
      <c r="K136" s="173">
        <v>750</v>
      </c>
      <c r="L136" s="184">
        <v>36.950000000000003</v>
      </c>
      <c r="M136" s="193" t="s">
        <v>84</v>
      </c>
      <c r="N136" s="171">
        <f t="shared" si="16"/>
        <v>8.4942528735632195</v>
      </c>
      <c r="O136" s="194" t="s">
        <v>84</v>
      </c>
      <c r="P136" s="173" t="s">
        <v>1572</v>
      </c>
      <c r="Q136" s="174" t="s">
        <v>152</v>
      </c>
    </row>
    <row r="137" spans="1:18" s="175" customFormat="1" ht="30.6">
      <c r="A137" s="183" t="s">
        <v>614</v>
      </c>
      <c r="B137" s="185" t="s">
        <v>1573</v>
      </c>
      <c r="C137" s="174">
        <v>247</v>
      </c>
      <c r="D137" s="187" t="s">
        <v>1574</v>
      </c>
      <c r="E137" s="173" t="s">
        <v>1575</v>
      </c>
      <c r="F137" s="168" t="s">
        <v>1376</v>
      </c>
      <c r="G137" s="168">
        <v>600</v>
      </c>
      <c r="H137" s="168"/>
      <c r="I137" s="168"/>
      <c r="J137" s="168"/>
      <c r="K137" s="168"/>
      <c r="L137" s="184">
        <v>29.75</v>
      </c>
      <c r="M137" s="193" t="s">
        <v>84</v>
      </c>
      <c r="N137" s="171">
        <f t="shared" si="16"/>
        <v>6.8390804597701154</v>
      </c>
      <c r="O137" s="194" t="s">
        <v>84</v>
      </c>
      <c r="P137" s="173" t="s">
        <v>1576</v>
      </c>
      <c r="Q137" s="174" t="s">
        <v>152</v>
      </c>
    </row>
    <row r="138" spans="1:18" s="175" customFormat="1" ht="15" customHeight="1">
      <c r="A138" s="158"/>
      <c r="B138" s="837" t="s">
        <v>1577</v>
      </c>
      <c r="C138" s="837"/>
      <c r="D138" s="837"/>
      <c r="E138" s="837"/>
      <c r="F138" s="837"/>
      <c r="G138" s="837"/>
      <c r="H138" s="837"/>
      <c r="I138" s="837"/>
      <c r="J138" s="837"/>
      <c r="K138" s="837"/>
      <c r="L138" s="837"/>
      <c r="M138" s="837"/>
      <c r="N138" s="837"/>
      <c r="O138" s="837"/>
      <c r="P138" s="837"/>
      <c r="Q138" s="837"/>
      <c r="R138" s="837"/>
    </row>
    <row r="139" spans="1:18" s="175" customFormat="1" ht="20.399999999999999">
      <c r="A139" s="183" t="s">
        <v>614</v>
      </c>
      <c r="B139" s="183" t="s">
        <v>1578</v>
      </c>
      <c r="C139" s="183">
        <v>248</v>
      </c>
      <c r="D139" s="173" t="s">
        <v>1579</v>
      </c>
      <c r="E139" s="183"/>
      <c r="F139" s="173" t="s">
        <v>1580</v>
      </c>
      <c r="G139" s="173"/>
      <c r="H139" s="173">
        <v>2000</v>
      </c>
      <c r="I139" s="173">
        <v>1250</v>
      </c>
      <c r="J139" s="173"/>
      <c r="K139" s="173"/>
      <c r="L139" s="679">
        <v>3712.5000000000005</v>
      </c>
      <c r="M139" s="170">
        <f t="shared" ref="M139:M157" si="17">L139-(L139*$M$2)</f>
        <v>3712.5000000000005</v>
      </c>
      <c r="N139" s="171">
        <f t="shared" ref="N139:N157" si="18">L139/$O$2</f>
        <v>853.44827586206918</v>
      </c>
      <c r="O139" s="172">
        <f t="shared" ref="O139:O157" si="19">N139-(N139*$M$2)</f>
        <v>853.44827586206918</v>
      </c>
      <c r="P139" s="173" t="s">
        <v>1581</v>
      </c>
      <c r="Q139" s="174"/>
    </row>
    <row r="140" spans="1:18" s="175" customFormat="1" ht="20.399999999999999">
      <c r="A140" s="183" t="s">
        <v>614</v>
      </c>
      <c r="B140" s="183" t="s">
        <v>1582</v>
      </c>
      <c r="C140" s="183">
        <v>248</v>
      </c>
      <c r="D140" s="173" t="s">
        <v>1583</v>
      </c>
      <c r="E140" s="183"/>
      <c r="F140" s="173" t="s">
        <v>1584</v>
      </c>
      <c r="G140" s="173"/>
      <c r="H140" s="173">
        <v>200</v>
      </c>
      <c r="I140" s="173">
        <v>1800</v>
      </c>
      <c r="J140" s="173"/>
      <c r="K140" s="173"/>
      <c r="L140" s="679">
        <v>1194.75</v>
      </c>
      <c r="M140" s="170">
        <f t="shared" si="17"/>
        <v>1194.75</v>
      </c>
      <c r="N140" s="171">
        <f t="shared" si="18"/>
        <v>274.65517241379314</v>
      </c>
      <c r="O140" s="172">
        <f t="shared" si="19"/>
        <v>274.65517241379314</v>
      </c>
      <c r="P140" s="173" t="s">
        <v>1585</v>
      </c>
      <c r="Q140" s="174"/>
    </row>
    <row r="141" spans="1:18" s="175" customFormat="1" ht="20.399999999999999">
      <c r="A141" s="183" t="s">
        <v>614</v>
      </c>
      <c r="B141" s="183"/>
      <c r="C141" s="183">
        <v>248</v>
      </c>
      <c r="D141" s="173" t="s">
        <v>1583</v>
      </c>
      <c r="E141" s="183"/>
      <c r="F141" s="173" t="s">
        <v>1586</v>
      </c>
      <c r="G141" s="173"/>
      <c r="H141" s="173">
        <v>200</v>
      </c>
      <c r="I141" s="173">
        <v>3000</v>
      </c>
      <c r="J141" s="173"/>
      <c r="K141" s="173"/>
      <c r="L141" s="679">
        <v>1856.2500000000002</v>
      </c>
      <c r="M141" s="170">
        <f t="shared" si="17"/>
        <v>1856.2500000000002</v>
      </c>
      <c r="N141" s="171">
        <f t="shared" si="18"/>
        <v>426.72413793103459</v>
      </c>
      <c r="O141" s="172">
        <f t="shared" si="19"/>
        <v>426.72413793103459</v>
      </c>
      <c r="P141" s="173" t="s">
        <v>1585</v>
      </c>
      <c r="Q141" s="174"/>
    </row>
    <row r="142" spans="1:18" s="175" customFormat="1" ht="20.399999999999999">
      <c r="A142" s="183" t="s">
        <v>614</v>
      </c>
      <c r="B142" s="183" t="s">
        <v>1587</v>
      </c>
      <c r="C142" s="183">
        <v>248</v>
      </c>
      <c r="D142" s="173" t="s">
        <v>1583</v>
      </c>
      <c r="E142" s="183"/>
      <c r="F142" s="168" t="s">
        <v>1588</v>
      </c>
      <c r="G142" s="168">
        <v>500</v>
      </c>
      <c r="H142" s="168"/>
      <c r="I142" s="168">
        <v>3000</v>
      </c>
      <c r="J142" s="168"/>
      <c r="K142" s="168"/>
      <c r="L142" s="679">
        <v>2018.2500000000002</v>
      </c>
      <c r="M142" s="170">
        <f t="shared" si="17"/>
        <v>2018.2500000000002</v>
      </c>
      <c r="N142" s="171">
        <f t="shared" si="18"/>
        <v>463.96551724137942</v>
      </c>
      <c r="O142" s="172">
        <f t="shared" si="19"/>
        <v>463.96551724137942</v>
      </c>
      <c r="P142" s="173" t="s">
        <v>1585</v>
      </c>
      <c r="Q142" s="174"/>
    </row>
    <row r="143" spans="1:18" s="175" customFormat="1" ht="20.399999999999999">
      <c r="A143" s="183" t="s">
        <v>614</v>
      </c>
      <c r="B143" s="183" t="s">
        <v>1589</v>
      </c>
      <c r="C143" s="183">
        <v>248</v>
      </c>
      <c r="D143" s="173" t="s">
        <v>1583</v>
      </c>
      <c r="E143" s="183"/>
      <c r="F143" s="168" t="s">
        <v>1590</v>
      </c>
      <c r="G143" s="168">
        <v>1200</v>
      </c>
      <c r="H143" s="168"/>
      <c r="I143" s="168">
        <v>5400</v>
      </c>
      <c r="J143" s="168"/>
      <c r="K143" s="168"/>
      <c r="L143" s="679">
        <v>2693.25</v>
      </c>
      <c r="M143" s="170">
        <f t="shared" si="17"/>
        <v>2693.25</v>
      </c>
      <c r="N143" s="171">
        <f t="shared" si="18"/>
        <v>619.13793103448279</v>
      </c>
      <c r="O143" s="172">
        <f t="shared" si="19"/>
        <v>619.13793103448279</v>
      </c>
      <c r="P143" s="173" t="s">
        <v>1585</v>
      </c>
      <c r="Q143" s="174"/>
    </row>
    <row r="144" spans="1:18" s="175" customFormat="1">
      <c r="A144" s="183" t="s">
        <v>614</v>
      </c>
      <c r="B144" s="183" t="s">
        <v>1591</v>
      </c>
      <c r="C144" s="183">
        <v>248</v>
      </c>
      <c r="D144" s="173" t="s">
        <v>1592</v>
      </c>
      <c r="E144" s="183"/>
      <c r="F144" s="168" t="s">
        <v>1593</v>
      </c>
      <c r="G144" s="168">
        <v>200</v>
      </c>
      <c r="H144" s="168"/>
      <c r="I144" s="168"/>
      <c r="J144" s="168"/>
      <c r="K144" s="168"/>
      <c r="L144" s="679">
        <v>1147.5</v>
      </c>
      <c r="M144" s="170">
        <f t="shared" si="17"/>
        <v>1147.5</v>
      </c>
      <c r="N144" s="171">
        <f t="shared" si="18"/>
        <v>263.79310344827587</v>
      </c>
      <c r="O144" s="172">
        <f t="shared" si="19"/>
        <v>263.79310344827587</v>
      </c>
      <c r="P144" s="173" t="s">
        <v>1594</v>
      </c>
      <c r="Q144" s="174"/>
    </row>
    <row r="145" spans="1:18" s="175" customFormat="1">
      <c r="A145" s="183" t="s">
        <v>614</v>
      </c>
      <c r="B145" s="183" t="s">
        <v>1595</v>
      </c>
      <c r="C145" s="183">
        <v>248</v>
      </c>
      <c r="D145" s="173" t="s">
        <v>1592</v>
      </c>
      <c r="E145" s="183"/>
      <c r="F145" s="168" t="s">
        <v>1593</v>
      </c>
      <c r="G145" s="168">
        <v>200</v>
      </c>
      <c r="H145" s="168"/>
      <c r="I145" s="168"/>
      <c r="J145" s="168"/>
      <c r="K145" s="168"/>
      <c r="L145" s="679">
        <v>1282.5</v>
      </c>
      <c r="M145" s="170">
        <f t="shared" si="17"/>
        <v>1282.5</v>
      </c>
      <c r="N145" s="171">
        <f t="shared" si="18"/>
        <v>294.82758620689657</v>
      </c>
      <c r="O145" s="172">
        <f t="shared" si="19"/>
        <v>294.82758620689657</v>
      </c>
      <c r="P145" s="173" t="s">
        <v>1594</v>
      </c>
      <c r="Q145" s="174"/>
    </row>
    <row r="146" spans="1:18" s="175" customFormat="1">
      <c r="A146" s="183" t="s">
        <v>614</v>
      </c>
      <c r="B146" s="183" t="s">
        <v>1596</v>
      </c>
      <c r="C146" s="183">
        <v>248</v>
      </c>
      <c r="D146" s="173" t="s">
        <v>1592</v>
      </c>
      <c r="E146" s="183"/>
      <c r="F146" s="168" t="s">
        <v>1593</v>
      </c>
      <c r="G146" s="168">
        <v>200</v>
      </c>
      <c r="H146" s="168"/>
      <c r="I146" s="168"/>
      <c r="J146" s="168"/>
      <c r="K146" s="168"/>
      <c r="L146" s="679">
        <v>978.75000000000011</v>
      </c>
      <c r="M146" s="170">
        <f t="shared" si="17"/>
        <v>978.75000000000011</v>
      </c>
      <c r="N146" s="171">
        <f t="shared" si="18"/>
        <v>225.00000000000006</v>
      </c>
      <c r="O146" s="172">
        <f t="shared" si="19"/>
        <v>225.00000000000006</v>
      </c>
      <c r="P146" s="173" t="s">
        <v>1594</v>
      </c>
      <c r="Q146" s="174"/>
    </row>
    <row r="147" spans="1:18" s="175" customFormat="1">
      <c r="A147" s="183" t="s">
        <v>614</v>
      </c>
      <c r="B147" s="183" t="s">
        <v>1597</v>
      </c>
      <c r="C147" s="183">
        <v>248</v>
      </c>
      <c r="D147" s="173" t="s">
        <v>1592</v>
      </c>
      <c r="E147" s="183"/>
      <c r="F147" s="168" t="s">
        <v>1593</v>
      </c>
      <c r="G147" s="168">
        <v>200</v>
      </c>
      <c r="H147" s="168"/>
      <c r="I147" s="168"/>
      <c r="J147" s="168"/>
      <c r="K147" s="168"/>
      <c r="L147" s="679">
        <v>2018.2500000000002</v>
      </c>
      <c r="M147" s="170">
        <f t="shared" si="17"/>
        <v>2018.2500000000002</v>
      </c>
      <c r="N147" s="171">
        <f t="shared" si="18"/>
        <v>463.96551724137942</v>
      </c>
      <c r="O147" s="172">
        <f t="shared" si="19"/>
        <v>463.96551724137942</v>
      </c>
      <c r="P147" s="173" t="s">
        <v>1594</v>
      </c>
      <c r="Q147" s="174"/>
    </row>
    <row r="148" spans="1:18" s="175" customFormat="1" ht="20.399999999999999">
      <c r="A148" s="183" t="s">
        <v>614</v>
      </c>
      <c r="B148" s="183" t="s">
        <v>1598</v>
      </c>
      <c r="C148" s="183">
        <v>248</v>
      </c>
      <c r="D148" s="173" t="s">
        <v>1599</v>
      </c>
      <c r="E148" s="183"/>
      <c r="F148" s="168" t="s">
        <v>1400</v>
      </c>
      <c r="G148" s="168">
        <v>1000</v>
      </c>
      <c r="H148" s="168"/>
      <c r="I148" s="168"/>
      <c r="J148" s="168"/>
      <c r="K148" s="168"/>
      <c r="L148" s="679">
        <v>2018.2500000000002</v>
      </c>
      <c r="M148" s="170">
        <f t="shared" si="17"/>
        <v>2018.2500000000002</v>
      </c>
      <c r="N148" s="171">
        <f t="shared" si="18"/>
        <v>463.96551724137942</v>
      </c>
      <c r="O148" s="172">
        <f t="shared" si="19"/>
        <v>463.96551724137942</v>
      </c>
      <c r="P148" s="173" t="s">
        <v>1600</v>
      </c>
      <c r="Q148" s="174"/>
    </row>
    <row r="149" spans="1:18" s="175" customFormat="1" ht="20.399999999999999">
      <c r="A149" s="183" t="s">
        <v>614</v>
      </c>
      <c r="B149" s="183" t="s">
        <v>1601</v>
      </c>
      <c r="C149" s="183">
        <v>248</v>
      </c>
      <c r="D149" s="173" t="s">
        <v>1599</v>
      </c>
      <c r="E149" s="183"/>
      <c r="F149" s="168" t="s">
        <v>1400</v>
      </c>
      <c r="G149" s="168">
        <v>1000</v>
      </c>
      <c r="H149" s="168"/>
      <c r="I149" s="168"/>
      <c r="J149" s="168"/>
      <c r="K149" s="168"/>
      <c r="L149" s="679">
        <v>1842.7500000000002</v>
      </c>
      <c r="M149" s="170">
        <f t="shared" si="17"/>
        <v>1842.7500000000002</v>
      </c>
      <c r="N149" s="171">
        <f t="shared" si="18"/>
        <v>423.6206896551725</v>
      </c>
      <c r="O149" s="172">
        <f t="shared" si="19"/>
        <v>423.6206896551725</v>
      </c>
      <c r="P149" s="173" t="s">
        <v>1600</v>
      </c>
      <c r="Q149" s="174"/>
    </row>
    <row r="150" spans="1:18" s="175" customFormat="1" ht="20.399999999999999">
      <c r="A150" s="183" t="s">
        <v>614</v>
      </c>
      <c r="B150" s="183" t="s">
        <v>1602</v>
      </c>
      <c r="C150" s="183">
        <v>249</v>
      </c>
      <c r="D150" s="173" t="s">
        <v>1599</v>
      </c>
      <c r="E150" s="183"/>
      <c r="F150" s="168" t="s">
        <v>1603</v>
      </c>
      <c r="G150" s="168"/>
      <c r="H150" s="168">
        <v>1500</v>
      </c>
      <c r="I150" s="168">
        <v>1500</v>
      </c>
      <c r="J150" s="168"/>
      <c r="K150" s="168"/>
      <c r="L150" s="679">
        <v>2632.5</v>
      </c>
      <c r="M150" s="170">
        <f t="shared" si="17"/>
        <v>2632.5</v>
      </c>
      <c r="N150" s="171">
        <f t="shared" si="18"/>
        <v>605.17241379310349</v>
      </c>
      <c r="O150" s="172">
        <f t="shared" si="19"/>
        <v>605.17241379310349</v>
      </c>
      <c r="P150" s="173" t="s">
        <v>1600</v>
      </c>
      <c r="Q150" s="174"/>
    </row>
    <row r="151" spans="1:18" s="175" customFormat="1" ht="20.399999999999999">
      <c r="A151" s="183" t="s">
        <v>614</v>
      </c>
      <c r="B151" s="183" t="s">
        <v>1604</v>
      </c>
      <c r="C151" s="183">
        <v>249</v>
      </c>
      <c r="D151" s="173" t="s">
        <v>1599</v>
      </c>
      <c r="E151" s="183"/>
      <c r="F151" s="168" t="s">
        <v>1603</v>
      </c>
      <c r="G151" s="168"/>
      <c r="H151" s="168">
        <v>1500</v>
      </c>
      <c r="I151" s="168">
        <v>1500</v>
      </c>
      <c r="J151" s="168"/>
      <c r="K151" s="168"/>
      <c r="L151" s="679">
        <v>2632.5</v>
      </c>
      <c r="M151" s="170">
        <f t="shared" si="17"/>
        <v>2632.5</v>
      </c>
      <c r="N151" s="171">
        <f t="shared" si="18"/>
        <v>605.17241379310349</v>
      </c>
      <c r="O151" s="172">
        <f t="shared" si="19"/>
        <v>605.17241379310349</v>
      </c>
      <c r="P151" s="173" t="s">
        <v>1600</v>
      </c>
      <c r="Q151" s="174"/>
    </row>
    <row r="152" spans="1:18" s="175" customFormat="1" ht="20.399999999999999">
      <c r="A152" s="183" t="s">
        <v>614</v>
      </c>
      <c r="B152" s="183" t="s">
        <v>1605</v>
      </c>
      <c r="C152" s="183">
        <v>249</v>
      </c>
      <c r="D152" s="173" t="s">
        <v>1599</v>
      </c>
      <c r="E152" s="183"/>
      <c r="F152" s="168" t="s">
        <v>1603</v>
      </c>
      <c r="G152" s="168"/>
      <c r="H152" s="168">
        <v>1500</v>
      </c>
      <c r="I152" s="168">
        <v>1500</v>
      </c>
      <c r="J152" s="168"/>
      <c r="K152" s="168"/>
      <c r="L152" s="679">
        <v>2632.5</v>
      </c>
      <c r="M152" s="170">
        <f t="shared" si="17"/>
        <v>2632.5</v>
      </c>
      <c r="N152" s="171">
        <f t="shared" si="18"/>
        <v>605.17241379310349</v>
      </c>
      <c r="O152" s="172">
        <f t="shared" si="19"/>
        <v>605.17241379310349</v>
      </c>
      <c r="P152" s="173" t="s">
        <v>1600</v>
      </c>
      <c r="Q152" s="174"/>
    </row>
    <row r="153" spans="1:18" s="175" customFormat="1" ht="20.399999999999999">
      <c r="A153" s="183" t="s">
        <v>614</v>
      </c>
      <c r="B153" s="183" t="s">
        <v>1606</v>
      </c>
      <c r="C153" s="183">
        <v>249</v>
      </c>
      <c r="D153" s="173" t="s">
        <v>1599</v>
      </c>
      <c r="E153" s="183"/>
      <c r="F153" s="168" t="s">
        <v>1603</v>
      </c>
      <c r="G153" s="168"/>
      <c r="H153" s="168">
        <v>1500</v>
      </c>
      <c r="I153" s="168">
        <v>1500</v>
      </c>
      <c r="J153" s="168"/>
      <c r="K153" s="168"/>
      <c r="L153" s="679">
        <v>3442.5</v>
      </c>
      <c r="M153" s="170">
        <f t="shared" si="17"/>
        <v>3442.5</v>
      </c>
      <c r="N153" s="171">
        <f t="shared" si="18"/>
        <v>791.37931034482767</v>
      </c>
      <c r="O153" s="172">
        <f t="shared" si="19"/>
        <v>791.37931034482767</v>
      </c>
      <c r="P153" s="173" t="s">
        <v>1600</v>
      </c>
      <c r="Q153" s="174"/>
    </row>
    <row r="154" spans="1:18" s="175" customFormat="1" ht="20.399999999999999">
      <c r="A154" s="183" t="s">
        <v>614</v>
      </c>
      <c r="B154" s="183" t="s">
        <v>1607</v>
      </c>
      <c r="C154" s="183">
        <v>249</v>
      </c>
      <c r="D154" s="173" t="s">
        <v>1599</v>
      </c>
      <c r="E154" s="183"/>
      <c r="F154" s="168" t="s">
        <v>1603</v>
      </c>
      <c r="G154" s="168"/>
      <c r="H154" s="168">
        <v>1500</v>
      </c>
      <c r="I154" s="168">
        <v>1500</v>
      </c>
      <c r="J154" s="168"/>
      <c r="K154" s="168"/>
      <c r="L154" s="679">
        <v>2632.5</v>
      </c>
      <c r="M154" s="170">
        <f t="shared" si="17"/>
        <v>2632.5</v>
      </c>
      <c r="N154" s="171">
        <f t="shared" si="18"/>
        <v>605.17241379310349</v>
      </c>
      <c r="O154" s="172">
        <f t="shared" si="19"/>
        <v>605.17241379310349</v>
      </c>
      <c r="P154" s="173" t="s">
        <v>1600</v>
      </c>
      <c r="Q154" s="174"/>
    </row>
    <row r="155" spans="1:18" s="175" customFormat="1" ht="20.399999999999999">
      <c r="A155" s="183" t="s">
        <v>614</v>
      </c>
      <c r="B155" s="183" t="s">
        <v>1608</v>
      </c>
      <c r="C155" s="183">
        <v>249</v>
      </c>
      <c r="D155" s="173" t="s">
        <v>1599</v>
      </c>
      <c r="E155" s="183"/>
      <c r="F155" s="168" t="s">
        <v>1603</v>
      </c>
      <c r="G155" s="168"/>
      <c r="H155" s="168">
        <v>1500</v>
      </c>
      <c r="I155" s="168">
        <v>1500</v>
      </c>
      <c r="J155" s="168"/>
      <c r="K155" s="168"/>
      <c r="L155" s="679">
        <v>2632.5</v>
      </c>
      <c r="M155" s="170">
        <f t="shared" si="17"/>
        <v>2632.5</v>
      </c>
      <c r="N155" s="171">
        <f t="shared" si="18"/>
        <v>605.17241379310349</v>
      </c>
      <c r="O155" s="172">
        <f t="shared" si="19"/>
        <v>605.17241379310349</v>
      </c>
      <c r="P155" s="173" t="s">
        <v>1600</v>
      </c>
      <c r="Q155" s="174"/>
    </row>
    <row r="156" spans="1:18" s="175" customFormat="1" ht="20.399999999999999">
      <c r="A156" s="183" t="s">
        <v>614</v>
      </c>
      <c r="B156" s="183" t="s">
        <v>1609</v>
      </c>
      <c r="C156" s="183">
        <v>249</v>
      </c>
      <c r="D156" s="173" t="s">
        <v>1599</v>
      </c>
      <c r="E156" s="183"/>
      <c r="F156" s="168" t="s">
        <v>1603</v>
      </c>
      <c r="G156" s="168"/>
      <c r="H156" s="168">
        <v>1500</v>
      </c>
      <c r="I156" s="168">
        <v>1500</v>
      </c>
      <c r="J156" s="168"/>
      <c r="K156" s="168"/>
      <c r="L156" s="679">
        <v>2632.5</v>
      </c>
      <c r="M156" s="170">
        <f t="shared" si="17"/>
        <v>2632.5</v>
      </c>
      <c r="N156" s="171">
        <f t="shared" si="18"/>
        <v>605.17241379310349</v>
      </c>
      <c r="O156" s="172">
        <f t="shared" si="19"/>
        <v>605.17241379310349</v>
      </c>
      <c r="P156" s="173" t="s">
        <v>1600</v>
      </c>
      <c r="Q156" s="174"/>
    </row>
    <row r="157" spans="1:18" s="175" customFormat="1" ht="20.399999999999999">
      <c r="A157" s="183" t="s">
        <v>614</v>
      </c>
      <c r="B157" s="183" t="s">
        <v>1610</v>
      </c>
      <c r="C157" s="183">
        <v>249</v>
      </c>
      <c r="D157" s="173" t="s">
        <v>1599</v>
      </c>
      <c r="E157" s="183"/>
      <c r="F157" s="168" t="s">
        <v>1603</v>
      </c>
      <c r="G157" s="168"/>
      <c r="H157" s="168">
        <v>1500</v>
      </c>
      <c r="I157" s="168">
        <v>1500</v>
      </c>
      <c r="J157" s="168"/>
      <c r="K157" s="168"/>
      <c r="L157" s="679">
        <v>3982.5000000000005</v>
      </c>
      <c r="M157" s="170">
        <f t="shared" si="17"/>
        <v>3982.5000000000005</v>
      </c>
      <c r="N157" s="171">
        <f t="shared" si="18"/>
        <v>915.51724137931058</v>
      </c>
      <c r="O157" s="172">
        <f t="shared" si="19"/>
        <v>915.51724137931058</v>
      </c>
      <c r="P157" s="173" t="s">
        <v>1600</v>
      </c>
      <c r="Q157" s="174"/>
    </row>
    <row r="158" spans="1:18" s="175" customFormat="1" ht="15" customHeight="1">
      <c r="A158" s="182"/>
      <c r="B158" s="838" t="s">
        <v>1611</v>
      </c>
      <c r="C158" s="838"/>
      <c r="D158" s="838"/>
      <c r="E158" s="838"/>
      <c r="F158" s="838"/>
      <c r="G158" s="838"/>
      <c r="H158" s="838"/>
      <c r="I158" s="838"/>
      <c r="J158" s="838"/>
      <c r="K158" s="838"/>
      <c r="L158" s="838"/>
      <c r="M158" s="838"/>
      <c r="N158" s="838"/>
      <c r="O158" s="838"/>
      <c r="P158" s="838"/>
      <c r="Q158" s="838"/>
      <c r="R158" s="838"/>
    </row>
    <row r="159" spans="1:18" s="175" customFormat="1">
      <c r="A159" s="183" t="s">
        <v>614</v>
      </c>
      <c r="B159" s="183" t="s">
        <v>1612</v>
      </c>
      <c r="C159" s="183">
        <v>250</v>
      </c>
      <c r="D159" s="173" t="s">
        <v>1613</v>
      </c>
      <c r="E159" s="174" t="s">
        <v>1614</v>
      </c>
      <c r="F159" s="173"/>
      <c r="G159" s="173"/>
      <c r="H159" s="173"/>
      <c r="I159" s="173"/>
      <c r="J159" s="173"/>
      <c r="K159" s="173"/>
      <c r="L159" s="184" t="s">
        <v>1495</v>
      </c>
      <c r="M159" s="170" t="e">
        <f t="shared" ref="M159:M167" si="20">L159-(L159*$M$2)</f>
        <v>#VALUE!</v>
      </c>
      <c r="N159" s="171" t="e">
        <f t="shared" ref="N159:N167" si="21">L159/$O$2</f>
        <v>#VALUE!</v>
      </c>
      <c r="O159" s="172" t="e">
        <f t="shared" ref="O159:O167" si="22">N159-(N159*$M$2)</f>
        <v>#VALUE!</v>
      </c>
      <c r="P159" s="173" t="s">
        <v>1615</v>
      </c>
      <c r="Q159" s="174" t="s">
        <v>1616</v>
      </c>
    </row>
    <row r="160" spans="1:18" s="175" customFormat="1">
      <c r="A160" s="183" t="s">
        <v>614</v>
      </c>
      <c r="B160" s="183" t="s">
        <v>1617</v>
      </c>
      <c r="C160" s="183">
        <v>250</v>
      </c>
      <c r="D160" s="173" t="s">
        <v>1618</v>
      </c>
      <c r="E160" s="174" t="s">
        <v>1614</v>
      </c>
      <c r="F160" s="173"/>
      <c r="G160" s="173"/>
      <c r="H160" s="173"/>
      <c r="I160" s="173"/>
      <c r="J160" s="173"/>
      <c r="K160" s="173"/>
      <c r="L160" s="184" t="s">
        <v>1495</v>
      </c>
      <c r="M160" s="170" t="e">
        <f t="shared" si="20"/>
        <v>#VALUE!</v>
      </c>
      <c r="N160" s="171" t="e">
        <f t="shared" si="21"/>
        <v>#VALUE!</v>
      </c>
      <c r="O160" s="172" t="e">
        <f t="shared" si="22"/>
        <v>#VALUE!</v>
      </c>
      <c r="P160" s="173" t="s">
        <v>1619</v>
      </c>
      <c r="Q160" s="174" t="s">
        <v>1616</v>
      </c>
    </row>
    <row r="161" spans="1:18" s="175" customFormat="1">
      <c r="A161" s="183" t="s">
        <v>614</v>
      </c>
      <c r="B161" s="183" t="s">
        <v>1620</v>
      </c>
      <c r="C161" s="183">
        <v>250</v>
      </c>
      <c r="D161" s="173" t="s">
        <v>1621</v>
      </c>
      <c r="E161" s="174" t="s">
        <v>1614</v>
      </c>
      <c r="F161" s="173"/>
      <c r="G161" s="173"/>
      <c r="H161" s="173"/>
      <c r="I161" s="173"/>
      <c r="J161" s="173"/>
      <c r="K161" s="173"/>
      <c r="L161" s="184" t="s">
        <v>1495</v>
      </c>
      <c r="M161" s="170" t="e">
        <f t="shared" si="20"/>
        <v>#VALUE!</v>
      </c>
      <c r="N161" s="171" t="e">
        <f t="shared" si="21"/>
        <v>#VALUE!</v>
      </c>
      <c r="O161" s="172" t="e">
        <f t="shared" si="22"/>
        <v>#VALUE!</v>
      </c>
      <c r="P161" s="173" t="s">
        <v>1622</v>
      </c>
      <c r="Q161" s="174" t="s">
        <v>1616</v>
      </c>
    </row>
    <row r="162" spans="1:18" s="175" customFormat="1">
      <c r="A162" s="183" t="s">
        <v>614</v>
      </c>
      <c r="B162" s="183" t="s">
        <v>1623</v>
      </c>
      <c r="C162" s="183">
        <v>250</v>
      </c>
      <c r="D162" s="173" t="s">
        <v>1624</v>
      </c>
      <c r="E162" s="174" t="s">
        <v>1614</v>
      </c>
      <c r="F162" s="173"/>
      <c r="G162" s="173"/>
      <c r="H162" s="173"/>
      <c r="I162" s="173"/>
      <c r="J162" s="173"/>
      <c r="K162" s="173"/>
      <c r="L162" s="184" t="s">
        <v>1495</v>
      </c>
      <c r="M162" s="170" t="e">
        <f t="shared" si="20"/>
        <v>#VALUE!</v>
      </c>
      <c r="N162" s="171" t="e">
        <f t="shared" si="21"/>
        <v>#VALUE!</v>
      </c>
      <c r="O162" s="172" t="e">
        <f t="shared" si="22"/>
        <v>#VALUE!</v>
      </c>
      <c r="P162" s="173" t="s">
        <v>1625</v>
      </c>
      <c r="Q162" s="174" t="s">
        <v>1616</v>
      </c>
    </row>
    <row r="163" spans="1:18" s="175" customFormat="1">
      <c r="A163" s="183" t="s">
        <v>614</v>
      </c>
      <c r="B163" s="183" t="s">
        <v>1626</v>
      </c>
      <c r="C163" s="183">
        <v>250</v>
      </c>
      <c r="D163" s="173" t="s">
        <v>1627</v>
      </c>
      <c r="E163" s="174" t="s">
        <v>1614</v>
      </c>
      <c r="F163" s="173"/>
      <c r="G163" s="173"/>
      <c r="H163" s="173"/>
      <c r="I163" s="173"/>
      <c r="J163" s="173"/>
      <c r="K163" s="173"/>
      <c r="L163" s="184" t="s">
        <v>1495</v>
      </c>
      <c r="M163" s="170" t="e">
        <f t="shared" si="20"/>
        <v>#VALUE!</v>
      </c>
      <c r="N163" s="171" t="e">
        <f t="shared" si="21"/>
        <v>#VALUE!</v>
      </c>
      <c r="O163" s="172" t="e">
        <f t="shared" si="22"/>
        <v>#VALUE!</v>
      </c>
      <c r="P163" s="173" t="s">
        <v>1628</v>
      </c>
      <c r="Q163" s="174" t="s">
        <v>1616</v>
      </c>
    </row>
    <row r="164" spans="1:18" s="175" customFormat="1">
      <c r="A164" s="183" t="s">
        <v>614</v>
      </c>
      <c r="B164" s="183" t="s">
        <v>1629</v>
      </c>
      <c r="C164" s="183">
        <v>250</v>
      </c>
      <c r="D164" s="173" t="s">
        <v>1630</v>
      </c>
      <c r="E164" s="174" t="s">
        <v>1614</v>
      </c>
      <c r="F164" s="173"/>
      <c r="G164" s="173"/>
      <c r="H164" s="173"/>
      <c r="I164" s="173"/>
      <c r="J164" s="173"/>
      <c r="K164" s="173"/>
      <c r="L164" s="184" t="s">
        <v>1495</v>
      </c>
      <c r="M164" s="170" t="e">
        <f t="shared" si="20"/>
        <v>#VALUE!</v>
      </c>
      <c r="N164" s="171" t="e">
        <f t="shared" si="21"/>
        <v>#VALUE!</v>
      </c>
      <c r="O164" s="172" t="e">
        <f t="shared" si="22"/>
        <v>#VALUE!</v>
      </c>
      <c r="P164" s="173" t="s">
        <v>1622</v>
      </c>
      <c r="Q164" s="174" t="s">
        <v>1616</v>
      </c>
    </row>
    <row r="165" spans="1:18" s="175" customFormat="1">
      <c r="A165" s="183" t="s">
        <v>614</v>
      </c>
      <c r="B165" s="183" t="s">
        <v>1631</v>
      </c>
      <c r="C165" s="183">
        <v>250</v>
      </c>
      <c r="D165" s="173" t="s">
        <v>1632</v>
      </c>
      <c r="E165" s="174" t="s">
        <v>1614</v>
      </c>
      <c r="F165" s="173"/>
      <c r="G165" s="173"/>
      <c r="H165" s="173"/>
      <c r="I165" s="173"/>
      <c r="J165" s="173"/>
      <c r="K165" s="173"/>
      <c r="L165" s="184" t="s">
        <v>1495</v>
      </c>
      <c r="M165" s="170" t="e">
        <f t="shared" si="20"/>
        <v>#VALUE!</v>
      </c>
      <c r="N165" s="171" t="e">
        <f t="shared" si="21"/>
        <v>#VALUE!</v>
      </c>
      <c r="O165" s="172" t="e">
        <f t="shared" si="22"/>
        <v>#VALUE!</v>
      </c>
      <c r="P165" s="173" t="s">
        <v>1633</v>
      </c>
      <c r="Q165" s="174" t="s">
        <v>1616</v>
      </c>
    </row>
    <row r="166" spans="1:18" s="175" customFormat="1">
      <c r="A166" s="183" t="s">
        <v>614</v>
      </c>
      <c r="B166" s="183" t="s">
        <v>1634</v>
      </c>
      <c r="C166" s="183">
        <v>250</v>
      </c>
      <c r="D166" s="173" t="s">
        <v>1635</v>
      </c>
      <c r="E166" s="174" t="s">
        <v>1614</v>
      </c>
      <c r="F166" s="173"/>
      <c r="G166" s="173"/>
      <c r="H166" s="173"/>
      <c r="I166" s="173"/>
      <c r="J166" s="173"/>
      <c r="K166" s="173"/>
      <c r="L166" s="184" t="s">
        <v>1495</v>
      </c>
      <c r="M166" s="170" t="e">
        <f t="shared" si="20"/>
        <v>#VALUE!</v>
      </c>
      <c r="N166" s="171" t="e">
        <f t="shared" si="21"/>
        <v>#VALUE!</v>
      </c>
      <c r="O166" s="172" t="e">
        <f t="shared" si="22"/>
        <v>#VALUE!</v>
      </c>
      <c r="P166" s="173" t="s">
        <v>1636</v>
      </c>
      <c r="Q166" s="174" t="s">
        <v>1616</v>
      </c>
    </row>
    <row r="167" spans="1:18" s="8" customFormat="1" ht="12.75" customHeight="1">
      <c r="A167" s="839" t="s">
        <v>1239</v>
      </c>
      <c r="B167" s="839" t="s">
        <v>1239</v>
      </c>
      <c r="C167" s="839"/>
      <c r="D167" s="839"/>
      <c r="E167" s="839"/>
      <c r="F167" s="839"/>
      <c r="G167" s="839"/>
      <c r="H167" s="839"/>
      <c r="I167" s="839"/>
      <c r="J167" s="839"/>
      <c r="K167" s="839"/>
      <c r="L167" s="839"/>
      <c r="M167" s="839">
        <f t="shared" si="20"/>
        <v>0</v>
      </c>
      <c r="N167" s="839">
        <f t="shared" si="21"/>
        <v>0</v>
      </c>
      <c r="O167" s="839">
        <f t="shared" si="22"/>
        <v>0</v>
      </c>
      <c r="P167" s="839"/>
      <c r="Q167" s="839"/>
    </row>
    <row r="168" spans="1:18" s="175" customFormat="1" ht="15" customHeight="1">
      <c r="A168" s="182"/>
      <c r="B168" s="838" t="s">
        <v>1637</v>
      </c>
      <c r="C168" s="838"/>
      <c r="D168" s="838"/>
      <c r="E168" s="838"/>
      <c r="F168" s="838"/>
      <c r="G168" s="838"/>
      <c r="H168" s="838"/>
      <c r="I168" s="838"/>
      <c r="J168" s="838"/>
      <c r="K168" s="838"/>
      <c r="L168" s="838"/>
      <c r="M168" s="838"/>
      <c r="N168" s="838"/>
      <c r="O168" s="838"/>
      <c r="P168" s="838"/>
      <c r="Q168" s="838"/>
      <c r="R168" s="838"/>
    </row>
    <row r="169" spans="1:18" s="175" customFormat="1" ht="20.399999999999999">
      <c r="A169" s="165" t="s">
        <v>614</v>
      </c>
      <c r="B169" s="165" t="s">
        <v>1638</v>
      </c>
      <c r="C169" s="183"/>
      <c r="D169" s="167" t="s">
        <v>1583</v>
      </c>
      <c r="E169" s="174" t="s">
        <v>155</v>
      </c>
      <c r="F169" s="168" t="s">
        <v>1593</v>
      </c>
      <c r="G169" s="168">
        <v>200</v>
      </c>
      <c r="H169" s="168"/>
      <c r="I169" s="168">
        <v>1000</v>
      </c>
      <c r="J169" s="168"/>
      <c r="K169" s="168"/>
      <c r="L169" s="680">
        <v>67.5</v>
      </c>
      <c r="M169" s="170">
        <f t="shared" ref="M169:M174" si="23">L169-(L169*$M$2)</f>
        <v>67.5</v>
      </c>
      <c r="N169" s="171">
        <f t="shared" ref="N169:N174" si="24">L169/$O$2</f>
        <v>15.517241379310347</v>
      </c>
      <c r="O169" s="172">
        <f t="shared" ref="O169:O174" si="25">N169-(N169*$M$2)</f>
        <v>15.517241379310347</v>
      </c>
      <c r="P169" s="173" t="s">
        <v>1585</v>
      </c>
      <c r="Q169" s="174" t="s">
        <v>1268</v>
      </c>
    </row>
    <row r="170" spans="1:18" s="175" customFormat="1" ht="20.399999999999999">
      <c r="A170" s="165" t="s">
        <v>614</v>
      </c>
      <c r="B170" s="165" t="s">
        <v>1639</v>
      </c>
      <c r="C170" s="183"/>
      <c r="D170" s="167" t="s">
        <v>1583</v>
      </c>
      <c r="E170" s="174" t="s">
        <v>155</v>
      </c>
      <c r="F170" s="168" t="s">
        <v>1593</v>
      </c>
      <c r="G170" s="168">
        <v>200</v>
      </c>
      <c r="H170" s="168"/>
      <c r="I170" s="168">
        <v>1000</v>
      </c>
      <c r="J170" s="168"/>
      <c r="K170" s="168"/>
      <c r="L170" s="680">
        <v>101.25</v>
      </c>
      <c r="M170" s="170">
        <f t="shared" si="23"/>
        <v>101.25</v>
      </c>
      <c r="N170" s="171">
        <f t="shared" si="24"/>
        <v>23.27586206896552</v>
      </c>
      <c r="O170" s="172">
        <f t="shared" si="25"/>
        <v>23.27586206896552</v>
      </c>
      <c r="P170" s="173" t="s">
        <v>1585</v>
      </c>
      <c r="Q170" s="174" t="s">
        <v>1268</v>
      </c>
    </row>
    <row r="171" spans="1:18" s="175" customFormat="1" ht="20.399999999999999">
      <c r="A171" s="165" t="s">
        <v>614</v>
      </c>
      <c r="B171" s="165" t="s">
        <v>1640</v>
      </c>
      <c r="C171" s="183"/>
      <c r="D171" s="167" t="s">
        <v>1583</v>
      </c>
      <c r="E171" s="174" t="s">
        <v>155</v>
      </c>
      <c r="F171" s="168" t="s">
        <v>1593</v>
      </c>
      <c r="G171" s="168">
        <v>200</v>
      </c>
      <c r="H171" s="168"/>
      <c r="I171" s="168">
        <v>1000</v>
      </c>
      <c r="J171" s="168"/>
      <c r="K171" s="168"/>
      <c r="L171" s="680">
        <v>263.25</v>
      </c>
      <c r="M171" s="170">
        <f t="shared" si="23"/>
        <v>263.25</v>
      </c>
      <c r="N171" s="171">
        <f t="shared" si="24"/>
        <v>60.517241379310349</v>
      </c>
      <c r="O171" s="172">
        <f t="shared" si="25"/>
        <v>60.517241379310349</v>
      </c>
      <c r="P171" s="173" t="s">
        <v>1585</v>
      </c>
      <c r="Q171" s="174" t="s">
        <v>1268</v>
      </c>
    </row>
    <row r="172" spans="1:18" s="175" customFormat="1" ht="20.399999999999999">
      <c r="A172" s="165" t="s">
        <v>614</v>
      </c>
      <c r="B172" s="165" t="s">
        <v>1641</v>
      </c>
      <c r="C172" s="183"/>
      <c r="D172" s="167" t="s">
        <v>1583</v>
      </c>
      <c r="E172" s="174" t="s">
        <v>155</v>
      </c>
      <c r="F172" s="168" t="s">
        <v>1593</v>
      </c>
      <c r="G172" s="168">
        <v>200</v>
      </c>
      <c r="H172" s="168"/>
      <c r="I172" s="168">
        <v>1000</v>
      </c>
      <c r="J172" s="168"/>
      <c r="K172" s="168"/>
      <c r="L172" s="680">
        <v>101.25</v>
      </c>
      <c r="M172" s="170">
        <f t="shared" si="23"/>
        <v>101.25</v>
      </c>
      <c r="N172" s="171">
        <f t="shared" si="24"/>
        <v>23.27586206896552</v>
      </c>
      <c r="O172" s="172">
        <f t="shared" si="25"/>
        <v>23.27586206896552</v>
      </c>
      <c r="P172" s="173" t="s">
        <v>1585</v>
      </c>
      <c r="Q172" s="174" t="s">
        <v>1268</v>
      </c>
    </row>
    <row r="173" spans="1:18" s="175" customFormat="1" ht="20.399999999999999">
      <c r="A173" s="165" t="s">
        <v>614</v>
      </c>
      <c r="B173" s="165" t="s">
        <v>1642</v>
      </c>
      <c r="C173" s="183"/>
      <c r="D173" s="167" t="s">
        <v>1583</v>
      </c>
      <c r="E173" s="174" t="s">
        <v>155</v>
      </c>
      <c r="F173" s="168" t="s">
        <v>1593</v>
      </c>
      <c r="G173" s="168">
        <v>200</v>
      </c>
      <c r="H173" s="168"/>
      <c r="I173" s="168">
        <v>1000</v>
      </c>
      <c r="J173" s="168"/>
      <c r="K173" s="168"/>
      <c r="L173" s="680">
        <v>263.25</v>
      </c>
      <c r="M173" s="170">
        <f t="shared" si="23"/>
        <v>263.25</v>
      </c>
      <c r="N173" s="171">
        <f t="shared" si="24"/>
        <v>60.517241379310349</v>
      </c>
      <c r="O173" s="172">
        <f t="shared" si="25"/>
        <v>60.517241379310349</v>
      </c>
      <c r="P173" s="173" t="s">
        <v>1585</v>
      </c>
      <c r="Q173" s="174" t="s">
        <v>1268</v>
      </c>
    </row>
    <row r="174" spans="1:18" s="175" customFormat="1" ht="20.399999999999999">
      <c r="A174" s="165" t="s">
        <v>614</v>
      </c>
      <c r="B174" s="165" t="s">
        <v>1643</v>
      </c>
      <c r="C174" s="183"/>
      <c r="D174" s="167" t="s">
        <v>1583</v>
      </c>
      <c r="E174" s="174" t="s">
        <v>155</v>
      </c>
      <c r="F174" s="168" t="s">
        <v>1593</v>
      </c>
      <c r="G174" s="168">
        <v>200</v>
      </c>
      <c r="H174" s="168"/>
      <c r="I174" s="168">
        <v>1000</v>
      </c>
      <c r="J174" s="168"/>
      <c r="K174" s="168"/>
      <c r="L174" s="680">
        <v>201.15</v>
      </c>
      <c r="M174" s="170">
        <f t="shared" si="23"/>
        <v>201.15</v>
      </c>
      <c r="N174" s="171">
        <f t="shared" si="24"/>
        <v>46.241379310344833</v>
      </c>
      <c r="O174" s="172">
        <f t="shared" si="25"/>
        <v>46.241379310344833</v>
      </c>
      <c r="P174" s="173" t="s">
        <v>1585</v>
      </c>
      <c r="Q174" s="174" t="s">
        <v>1268</v>
      </c>
    </row>
    <row r="175" spans="1:18" s="175" customFormat="1" ht="15" customHeight="1">
      <c r="A175" s="182"/>
      <c r="B175" s="838" t="s">
        <v>1644</v>
      </c>
      <c r="C175" s="838"/>
      <c r="D175" s="838"/>
      <c r="E175" s="838"/>
      <c r="F175" s="838"/>
      <c r="G175" s="838"/>
      <c r="H175" s="838"/>
      <c r="I175" s="838"/>
      <c r="J175" s="838"/>
      <c r="K175" s="838"/>
      <c r="L175" s="838"/>
      <c r="M175" s="838"/>
      <c r="N175" s="838"/>
      <c r="O175" s="838"/>
      <c r="P175" s="838"/>
      <c r="Q175" s="838"/>
      <c r="R175" s="838"/>
    </row>
    <row r="176" spans="1:18" s="175" customFormat="1" ht="20.399999999999999">
      <c r="A176" s="165" t="s">
        <v>614</v>
      </c>
      <c r="B176" s="165" t="s">
        <v>1645</v>
      </c>
      <c r="C176" s="183"/>
      <c r="D176" s="173" t="s">
        <v>1646</v>
      </c>
      <c r="E176" s="174" t="s">
        <v>155</v>
      </c>
      <c r="F176" s="168" t="s">
        <v>1647</v>
      </c>
      <c r="G176" s="168">
        <v>1000</v>
      </c>
      <c r="H176" s="168"/>
      <c r="I176" s="168"/>
      <c r="J176" s="168"/>
      <c r="K176" s="168"/>
      <c r="L176" s="680">
        <v>263.25</v>
      </c>
      <c r="M176" s="170">
        <f t="shared" ref="M176:M183" si="26">L176-(L176*$M$2)</f>
        <v>263.25</v>
      </c>
      <c r="N176" s="171">
        <f t="shared" ref="N176:N183" si="27">L176/$O$2</f>
        <v>60.517241379310349</v>
      </c>
      <c r="O176" s="172">
        <f t="shared" ref="O176:O183" si="28">N176-(N176*$M$2)</f>
        <v>60.517241379310349</v>
      </c>
      <c r="P176" s="173" t="s">
        <v>1581</v>
      </c>
      <c r="Q176" s="174" t="s">
        <v>1268</v>
      </c>
    </row>
    <row r="177" spans="1:17" s="175" customFormat="1" ht="20.399999999999999">
      <c r="A177" s="165" t="s">
        <v>614</v>
      </c>
      <c r="B177" s="165" t="s">
        <v>1648</v>
      </c>
      <c r="C177" s="183"/>
      <c r="D177" s="173" t="s">
        <v>1646</v>
      </c>
      <c r="E177" s="174" t="s">
        <v>155</v>
      </c>
      <c r="F177" s="168" t="s">
        <v>1647</v>
      </c>
      <c r="G177" s="168">
        <v>1000</v>
      </c>
      <c r="H177" s="168"/>
      <c r="I177" s="168"/>
      <c r="J177" s="168"/>
      <c r="K177" s="168"/>
      <c r="L177" s="680">
        <v>337.5</v>
      </c>
      <c r="M177" s="170">
        <f t="shared" si="26"/>
        <v>337.5</v>
      </c>
      <c r="N177" s="171">
        <f t="shared" si="27"/>
        <v>77.58620689655173</v>
      </c>
      <c r="O177" s="172">
        <f t="shared" si="28"/>
        <v>77.58620689655173</v>
      </c>
      <c r="P177" s="173" t="s">
        <v>1581</v>
      </c>
      <c r="Q177" s="174" t="s">
        <v>1268</v>
      </c>
    </row>
    <row r="178" spans="1:17" s="175" customFormat="1" ht="20.399999999999999">
      <c r="A178" s="165" t="s">
        <v>614</v>
      </c>
      <c r="B178" s="165" t="s">
        <v>1649</v>
      </c>
      <c r="C178" s="183"/>
      <c r="D178" s="173" t="s">
        <v>1646</v>
      </c>
      <c r="E178" s="174" t="s">
        <v>155</v>
      </c>
      <c r="F178" s="168" t="s">
        <v>1647</v>
      </c>
      <c r="G178" s="168">
        <v>1000</v>
      </c>
      <c r="H178" s="168"/>
      <c r="I178" s="168"/>
      <c r="J178" s="168"/>
      <c r="K178" s="168"/>
      <c r="L178" s="680">
        <v>438.75000000000006</v>
      </c>
      <c r="M178" s="170">
        <f t="shared" si="26"/>
        <v>438.75000000000006</v>
      </c>
      <c r="N178" s="171">
        <f t="shared" si="27"/>
        <v>100.86206896551727</v>
      </c>
      <c r="O178" s="172">
        <f t="shared" si="28"/>
        <v>100.86206896551727</v>
      </c>
      <c r="P178" s="173" t="s">
        <v>1581</v>
      </c>
      <c r="Q178" s="174" t="s">
        <v>1268</v>
      </c>
    </row>
    <row r="179" spans="1:17" s="175" customFormat="1" ht="20.399999999999999">
      <c r="A179" s="165" t="s">
        <v>614</v>
      </c>
      <c r="B179" s="165" t="s">
        <v>1650</v>
      </c>
      <c r="C179" s="183"/>
      <c r="D179" s="173" t="s">
        <v>1646</v>
      </c>
      <c r="E179" s="174" t="s">
        <v>155</v>
      </c>
      <c r="F179" s="168" t="s">
        <v>1647</v>
      </c>
      <c r="G179" s="168">
        <v>1000</v>
      </c>
      <c r="H179" s="168"/>
      <c r="I179" s="168"/>
      <c r="J179" s="168"/>
      <c r="K179" s="168"/>
      <c r="L179" s="680">
        <v>371.25</v>
      </c>
      <c r="M179" s="170">
        <f t="shared" si="26"/>
        <v>371.25</v>
      </c>
      <c r="N179" s="171">
        <f t="shared" si="27"/>
        <v>85.344827586206904</v>
      </c>
      <c r="O179" s="172">
        <f t="shared" si="28"/>
        <v>85.344827586206904</v>
      </c>
      <c r="P179" s="173" t="s">
        <v>1581</v>
      </c>
      <c r="Q179" s="174" t="s">
        <v>1268</v>
      </c>
    </row>
    <row r="180" spans="1:17" s="175" customFormat="1" ht="20.399999999999999">
      <c r="A180" s="165" t="s">
        <v>614</v>
      </c>
      <c r="B180" s="165" t="s">
        <v>1651</v>
      </c>
      <c r="C180" s="183"/>
      <c r="D180" s="173" t="s">
        <v>1646</v>
      </c>
      <c r="E180" s="174" t="s">
        <v>155</v>
      </c>
      <c r="F180" s="168" t="s">
        <v>1647</v>
      </c>
      <c r="G180" s="168">
        <v>1000</v>
      </c>
      <c r="H180" s="168"/>
      <c r="I180" s="168"/>
      <c r="J180" s="168"/>
      <c r="K180" s="168"/>
      <c r="L180" s="680">
        <v>398.25</v>
      </c>
      <c r="M180" s="170">
        <f t="shared" si="26"/>
        <v>398.25</v>
      </c>
      <c r="N180" s="171">
        <f t="shared" si="27"/>
        <v>91.551724137931046</v>
      </c>
      <c r="O180" s="172">
        <f t="shared" si="28"/>
        <v>91.551724137931046</v>
      </c>
      <c r="P180" s="173" t="s">
        <v>1581</v>
      </c>
      <c r="Q180" s="174" t="s">
        <v>1268</v>
      </c>
    </row>
    <row r="181" spans="1:17" s="175" customFormat="1" ht="20.399999999999999">
      <c r="A181" s="165" t="s">
        <v>614</v>
      </c>
      <c r="B181" s="165" t="s">
        <v>1652</v>
      </c>
      <c r="C181" s="183"/>
      <c r="D181" s="173" t="s">
        <v>1646</v>
      </c>
      <c r="E181" s="174" t="s">
        <v>155</v>
      </c>
      <c r="F181" s="168" t="s">
        <v>1647</v>
      </c>
      <c r="G181" s="168">
        <v>1000</v>
      </c>
      <c r="H181" s="168"/>
      <c r="I181" s="168"/>
      <c r="J181" s="168"/>
      <c r="K181" s="168"/>
      <c r="L181" s="680">
        <v>479.25000000000006</v>
      </c>
      <c r="M181" s="170">
        <f t="shared" si="26"/>
        <v>479.25000000000006</v>
      </c>
      <c r="N181" s="171">
        <f t="shared" si="27"/>
        <v>110.17241379310347</v>
      </c>
      <c r="O181" s="172">
        <f t="shared" si="28"/>
        <v>110.17241379310347</v>
      </c>
      <c r="P181" s="173" t="s">
        <v>1581</v>
      </c>
      <c r="Q181" s="174" t="s">
        <v>1268</v>
      </c>
    </row>
    <row r="182" spans="1:17" s="175" customFormat="1" ht="20.399999999999999">
      <c r="A182" s="165" t="s">
        <v>614</v>
      </c>
      <c r="B182" s="165" t="s">
        <v>1653</v>
      </c>
      <c r="C182" s="183"/>
      <c r="D182" s="173" t="s">
        <v>1646</v>
      </c>
      <c r="E182" s="174" t="s">
        <v>155</v>
      </c>
      <c r="F182" s="168" t="s">
        <v>1647</v>
      </c>
      <c r="G182" s="168">
        <v>1000</v>
      </c>
      <c r="H182" s="168"/>
      <c r="I182" s="168"/>
      <c r="J182" s="168"/>
      <c r="K182" s="168"/>
      <c r="L182" s="680">
        <v>398.25</v>
      </c>
      <c r="M182" s="170">
        <f t="shared" si="26"/>
        <v>398.25</v>
      </c>
      <c r="N182" s="171">
        <f t="shared" si="27"/>
        <v>91.551724137931046</v>
      </c>
      <c r="O182" s="172">
        <f t="shared" si="28"/>
        <v>91.551724137931046</v>
      </c>
      <c r="P182" s="173" t="s">
        <v>1581</v>
      </c>
      <c r="Q182" s="174" t="s">
        <v>1268</v>
      </c>
    </row>
    <row r="183" spans="1:17" s="175" customFormat="1" ht="20.399999999999999">
      <c r="A183" s="165" t="s">
        <v>614</v>
      </c>
      <c r="B183" s="165" t="s">
        <v>1654</v>
      </c>
      <c r="C183" s="183"/>
      <c r="D183" s="173" t="s">
        <v>1646</v>
      </c>
      <c r="E183" s="174" t="s">
        <v>155</v>
      </c>
      <c r="F183" s="168" t="s">
        <v>1647</v>
      </c>
      <c r="G183" s="168">
        <v>1000</v>
      </c>
      <c r="H183" s="168"/>
      <c r="I183" s="168"/>
      <c r="J183" s="168"/>
      <c r="K183" s="168"/>
      <c r="L183" s="680">
        <v>337.5</v>
      </c>
      <c r="M183" s="170">
        <f t="shared" si="26"/>
        <v>337.5</v>
      </c>
      <c r="N183" s="171">
        <f t="shared" si="27"/>
        <v>77.58620689655173</v>
      </c>
      <c r="O183" s="172">
        <f t="shared" si="28"/>
        <v>77.58620689655173</v>
      </c>
      <c r="P183" s="173" t="s">
        <v>1581</v>
      </c>
      <c r="Q183" s="174" t="s">
        <v>1268</v>
      </c>
    </row>
    <row r="184" spans="1:17" s="175" customFormat="1">
      <c r="A184" s="207"/>
      <c r="B184" s="207"/>
      <c r="C184" s="208"/>
      <c r="D184" s="209"/>
      <c r="E184" s="210"/>
      <c r="F184" s="211"/>
      <c r="G184" s="211"/>
      <c r="H184" s="211"/>
      <c r="I184" s="211"/>
      <c r="J184" s="211"/>
      <c r="K184" s="211"/>
      <c r="L184" s="212"/>
      <c r="M184" s="213"/>
      <c r="N184" s="214" t="s">
        <v>41</v>
      </c>
      <c r="O184" s="215"/>
      <c r="P184" s="216"/>
    </row>
  </sheetData>
  <sheetProtection selectLockedCells="1" selectUnlockedCells="1"/>
  <mergeCells count="23">
    <mergeCell ref="A1:L1"/>
    <mergeCell ref="B5:F5"/>
    <mergeCell ref="B7:R7"/>
    <mergeCell ref="B14:R14"/>
    <mergeCell ref="B16:R16"/>
    <mergeCell ref="B25:R25"/>
    <mergeCell ref="B121:R121"/>
    <mergeCell ref="B32:R32"/>
    <mergeCell ref="B43:R43"/>
    <mergeCell ref="B46:R46"/>
    <mergeCell ref="B50:R50"/>
    <mergeCell ref="B98:R98"/>
    <mergeCell ref="B102:R102"/>
    <mergeCell ref="B138:R138"/>
    <mergeCell ref="B158:R158"/>
    <mergeCell ref="A167:Q167"/>
    <mergeCell ref="B168:R168"/>
    <mergeCell ref="B175:R175"/>
    <mergeCell ref="B104:R104"/>
    <mergeCell ref="B106:R106"/>
    <mergeCell ref="B108:R108"/>
    <mergeCell ref="B115:R115"/>
    <mergeCell ref="B119:R119"/>
  </mergeCells>
  <hyperlinks>
    <hyperlink ref="P5" location="SPIS!A1" display="WRÓĆ"/>
    <hyperlink ref="N184" location="SPIS!A1" display="WRÓĆ"/>
  </hyperlink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indexed="35"/>
  </sheetPr>
  <dimension ref="A1:Q1432"/>
  <sheetViews>
    <sheetView tabSelected="1" view="pageBreakPreview" zoomScaleSheetLayoutView="100" workbookViewId="0">
      <pane ySplit="4" topLeftCell="A462" activePane="bottomLeft" state="frozen"/>
      <selection pane="bottomLeft" activeCell="C475" sqref="C475"/>
    </sheetView>
  </sheetViews>
  <sheetFormatPr defaultColWidth="8.6640625" defaultRowHeight="13.8"/>
  <cols>
    <col min="1" max="1" width="12.5546875" style="217" customWidth="1"/>
    <col min="2" max="2" width="9.109375" style="665" customWidth="1"/>
    <col min="3" max="3" width="18.88671875" style="218" customWidth="1"/>
    <col min="4" max="4" width="12.33203125" style="218" customWidth="1"/>
    <col min="5" max="5" width="10.5546875" style="218" customWidth="1"/>
    <col min="6" max="8" width="11.44140625" style="218" customWidth="1"/>
    <col min="9" max="9" width="10.33203125" style="217" customWidth="1"/>
    <col min="10" max="10" width="12.44140625" style="682" customWidth="1"/>
    <col min="11" max="11" width="12.6640625" style="219" customWidth="1"/>
    <col min="12" max="12" width="12.33203125" style="220" customWidth="1"/>
    <col min="13" max="13" width="11.33203125" style="221" customWidth="1"/>
    <col min="14" max="16384" width="8.6640625" style="222"/>
  </cols>
  <sheetData>
    <row r="1" spans="1:17" ht="14.7" customHeight="1" thickBot="1">
      <c r="A1" s="843" t="s">
        <v>1655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</row>
    <row r="2" spans="1:17" ht="28.2" thickBot="1">
      <c r="J2" s="681" t="s">
        <v>25</v>
      </c>
      <c r="K2" s="224">
        <v>0</v>
      </c>
      <c r="L2" s="223" t="s">
        <v>26</v>
      </c>
      <c r="M2" s="225">
        <v>4.3499999999999996</v>
      </c>
    </row>
    <row r="3" spans="1:17" ht="14.4" thickBot="1">
      <c r="K3" s="226"/>
      <c r="L3" s="217"/>
      <c r="M3" s="227" t="s">
        <v>41</v>
      </c>
      <c r="Q3" s="217"/>
    </row>
    <row r="4" spans="1:17" ht="41.4">
      <c r="A4" s="228" t="s">
        <v>28</v>
      </c>
      <c r="B4" s="663" t="s">
        <v>1265</v>
      </c>
      <c r="C4" s="229" t="s">
        <v>1656</v>
      </c>
      <c r="D4" s="229" t="s">
        <v>4970</v>
      </c>
      <c r="E4" s="229" t="s">
        <v>4967</v>
      </c>
      <c r="F4" s="229" t="s">
        <v>4968</v>
      </c>
      <c r="G4" s="229" t="s">
        <v>4971</v>
      </c>
      <c r="H4" s="229" t="s">
        <v>4972</v>
      </c>
      <c r="I4" s="229" t="s">
        <v>1657</v>
      </c>
      <c r="J4" s="683" t="s">
        <v>1658</v>
      </c>
      <c r="K4" s="230" t="s">
        <v>1659</v>
      </c>
      <c r="L4" s="231" t="s">
        <v>1660</v>
      </c>
      <c r="M4" s="232" t="s">
        <v>1661</v>
      </c>
    </row>
    <row r="5" spans="1:17" s="233" customFormat="1" ht="15" customHeight="1">
      <c r="A5" s="844" t="s">
        <v>1662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</row>
    <row r="6" spans="1:17">
      <c r="A6" s="234" t="s">
        <v>1663</v>
      </c>
      <c r="B6" s="666">
        <v>12</v>
      </c>
      <c r="C6" s="235" t="s">
        <v>1664</v>
      </c>
      <c r="D6" s="235">
        <v>600</v>
      </c>
      <c r="E6" s="235"/>
      <c r="F6" s="235"/>
      <c r="G6" s="235"/>
      <c r="H6" s="235"/>
      <c r="I6" s="234">
        <v>75</v>
      </c>
      <c r="J6" s="684">
        <v>4387.5</v>
      </c>
      <c r="K6" s="236">
        <f t="shared" ref="K6:K47" si="0">J6-(J6*$K$2)</f>
        <v>4387.5</v>
      </c>
      <c r="L6" s="237">
        <f t="shared" ref="L6:L47" si="1">J6/$M$2</f>
        <v>1008.6206896551724</v>
      </c>
      <c r="M6" s="238">
        <f t="shared" ref="M6:M47" si="2">L6-(L6*$K$2)</f>
        <v>1008.6206896551724</v>
      </c>
    </row>
    <row r="7" spans="1:17">
      <c r="A7" s="234"/>
      <c r="B7" s="666">
        <v>12</v>
      </c>
      <c r="C7" s="235" t="s">
        <v>1665</v>
      </c>
      <c r="D7" s="235">
        <v>1500</v>
      </c>
      <c r="E7" s="235"/>
      <c r="F7" s="235"/>
      <c r="G7" s="235"/>
      <c r="H7" s="235"/>
      <c r="I7" s="234">
        <v>120</v>
      </c>
      <c r="J7" s="684">
        <v>11475</v>
      </c>
      <c r="K7" s="236">
        <f t="shared" si="0"/>
        <v>11475</v>
      </c>
      <c r="L7" s="237">
        <f t="shared" si="1"/>
        <v>2637.9310344827591</v>
      </c>
      <c r="M7" s="238">
        <f t="shared" si="2"/>
        <v>2637.9310344827591</v>
      </c>
    </row>
    <row r="8" spans="1:17">
      <c r="A8" s="234"/>
      <c r="B8" s="666">
        <v>12</v>
      </c>
      <c r="C8" s="235" t="s">
        <v>1666</v>
      </c>
      <c r="D8" s="235">
        <v>3000</v>
      </c>
      <c r="E8" s="235"/>
      <c r="F8" s="235"/>
      <c r="G8" s="235"/>
      <c r="H8" s="235"/>
      <c r="I8" s="234">
        <v>400</v>
      </c>
      <c r="J8" s="684">
        <v>22882.5</v>
      </c>
      <c r="K8" s="236">
        <f t="shared" si="0"/>
        <v>22882.5</v>
      </c>
      <c r="L8" s="237">
        <f t="shared" si="1"/>
        <v>5260.3448275862074</v>
      </c>
      <c r="M8" s="238">
        <f t="shared" si="2"/>
        <v>5260.3448275862074</v>
      </c>
    </row>
    <row r="9" spans="1:17">
      <c r="A9" s="234"/>
      <c r="B9" s="666">
        <v>12</v>
      </c>
      <c r="C9" s="235" t="s">
        <v>1667</v>
      </c>
      <c r="D9" s="235">
        <v>4000</v>
      </c>
      <c r="E9" s="235"/>
      <c r="F9" s="235"/>
      <c r="G9" s="235"/>
      <c r="H9" s="235"/>
      <c r="I9" s="234">
        <v>545</v>
      </c>
      <c r="J9" s="684">
        <v>36382.5</v>
      </c>
      <c r="K9" s="236">
        <f t="shared" si="0"/>
        <v>36382.5</v>
      </c>
      <c r="L9" s="237">
        <f t="shared" si="1"/>
        <v>8363.7931034482772</v>
      </c>
      <c r="M9" s="238">
        <f t="shared" si="2"/>
        <v>8363.7931034482772</v>
      </c>
    </row>
    <row r="10" spans="1:17">
      <c r="A10" s="234"/>
      <c r="B10" s="666">
        <v>12</v>
      </c>
      <c r="C10" s="235" t="s">
        <v>1668</v>
      </c>
      <c r="D10" s="235">
        <v>4900</v>
      </c>
      <c r="E10" s="235"/>
      <c r="F10" s="235"/>
      <c r="G10" s="235"/>
      <c r="H10" s="235"/>
      <c r="I10" s="234">
        <v>700</v>
      </c>
      <c r="J10" s="684">
        <v>57375.000000000007</v>
      </c>
      <c r="K10" s="236">
        <f t="shared" si="0"/>
        <v>57375.000000000007</v>
      </c>
      <c r="L10" s="237">
        <f t="shared" si="1"/>
        <v>13189.655172413795</v>
      </c>
      <c r="M10" s="238">
        <f t="shared" si="2"/>
        <v>13189.655172413795</v>
      </c>
    </row>
    <row r="11" spans="1:17">
      <c r="A11" s="234" t="s">
        <v>1669</v>
      </c>
      <c r="B11" s="666">
        <v>12</v>
      </c>
      <c r="C11" s="235" t="s">
        <v>1664</v>
      </c>
      <c r="D11" s="235">
        <v>600</v>
      </c>
      <c r="E11" s="235"/>
      <c r="F11" s="235"/>
      <c r="G11" s="235"/>
      <c r="H11" s="235"/>
      <c r="I11" s="234">
        <v>75</v>
      </c>
      <c r="J11" s="684">
        <v>4657.5</v>
      </c>
      <c r="K11" s="236">
        <f t="shared" si="0"/>
        <v>4657.5</v>
      </c>
      <c r="L11" s="237">
        <f t="shared" si="1"/>
        <v>1070.6896551724139</v>
      </c>
      <c r="M11" s="238">
        <f t="shared" si="2"/>
        <v>1070.6896551724139</v>
      </c>
    </row>
    <row r="12" spans="1:17">
      <c r="A12" s="234"/>
      <c r="B12" s="666">
        <v>12</v>
      </c>
      <c r="C12" s="235" t="s">
        <v>1665</v>
      </c>
      <c r="D12" s="235">
        <v>1500</v>
      </c>
      <c r="E12" s="235"/>
      <c r="F12" s="235"/>
      <c r="G12" s="235"/>
      <c r="H12" s="235"/>
      <c r="I12" s="234">
        <v>120</v>
      </c>
      <c r="J12" s="684">
        <v>12082.5</v>
      </c>
      <c r="K12" s="236">
        <f t="shared" si="0"/>
        <v>12082.5</v>
      </c>
      <c r="L12" s="237">
        <f t="shared" si="1"/>
        <v>2777.5862068965521</v>
      </c>
      <c r="M12" s="238">
        <f t="shared" si="2"/>
        <v>2777.5862068965521</v>
      </c>
    </row>
    <row r="13" spans="1:17">
      <c r="A13" s="234"/>
      <c r="B13" s="666">
        <v>12</v>
      </c>
      <c r="C13" s="235" t="s">
        <v>1666</v>
      </c>
      <c r="D13" s="235">
        <v>3000</v>
      </c>
      <c r="E13" s="235"/>
      <c r="F13" s="235"/>
      <c r="G13" s="235"/>
      <c r="H13" s="235"/>
      <c r="I13" s="234">
        <v>400</v>
      </c>
      <c r="J13" s="684">
        <v>24232.5</v>
      </c>
      <c r="K13" s="236">
        <f t="shared" si="0"/>
        <v>24232.5</v>
      </c>
      <c r="L13" s="237">
        <f t="shared" si="1"/>
        <v>5570.6896551724139</v>
      </c>
      <c r="M13" s="238">
        <f t="shared" si="2"/>
        <v>5570.6896551724139</v>
      </c>
    </row>
    <row r="14" spans="1:17">
      <c r="A14" s="234"/>
      <c r="B14" s="666">
        <v>12</v>
      </c>
      <c r="C14" s="235" t="s">
        <v>1667</v>
      </c>
      <c r="D14" s="235">
        <v>4000</v>
      </c>
      <c r="E14" s="235"/>
      <c r="F14" s="235"/>
      <c r="G14" s="235"/>
      <c r="H14" s="235"/>
      <c r="I14" s="234">
        <v>545</v>
      </c>
      <c r="J14" s="684">
        <v>39082.5</v>
      </c>
      <c r="K14" s="236">
        <f t="shared" si="0"/>
        <v>39082.5</v>
      </c>
      <c r="L14" s="237">
        <f t="shared" si="1"/>
        <v>8984.4827586206902</v>
      </c>
      <c r="M14" s="238">
        <f t="shared" si="2"/>
        <v>8984.4827586206902</v>
      </c>
    </row>
    <row r="15" spans="1:17">
      <c r="A15" s="234"/>
      <c r="B15" s="666">
        <v>12</v>
      </c>
      <c r="C15" s="235" t="s">
        <v>1668</v>
      </c>
      <c r="D15" s="235">
        <v>4900</v>
      </c>
      <c r="E15" s="235"/>
      <c r="F15" s="235"/>
      <c r="G15" s="235"/>
      <c r="H15" s="235"/>
      <c r="I15" s="234">
        <v>700</v>
      </c>
      <c r="J15" s="684">
        <v>62775.000000000007</v>
      </c>
      <c r="K15" s="236">
        <f t="shared" si="0"/>
        <v>62775.000000000007</v>
      </c>
      <c r="L15" s="237">
        <f t="shared" si="1"/>
        <v>14431.034482758623</v>
      </c>
      <c r="M15" s="238">
        <f t="shared" si="2"/>
        <v>14431.034482758623</v>
      </c>
    </row>
    <row r="16" spans="1:17">
      <c r="A16" s="234" t="s">
        <v>1670</v>
      </c>
      <c r="B16" s="666">
        <v>12</v>
      </c>
      <c r="C16" s="235" t="s">
        <v>1664</v>
      </c>
      <c r="D16" s="235">
        <v>600</v>
      </c>
      <c r="E16" s="235"/>
      <c r="F16" s="235"/>
      <c r="G16" s="235"/>
      <c r="H16" s="235"/>
      <c r="I16" s="234">
        <v>75</v>
      </c>
      <c r="J16" s="684">
        <v>4657.5</v>
      </c>
      <c r="K16" s="236">
        <f t="shared" si="0"/>
        <v>4657.5</v>
      </c>
      <c r="L16" s="237">
        <f t="shared" si="1"/>
        <v>1070.6896551724139</v>
      </c>
      <c r="M16" s="238">
        <f t="shared" si="2"/>
        <v>1070.6896551724139</v>
      </c>
    </row>
    <row r="17" spans="1:13">
      <c r="A17" s="234"/>
      <c r="B17" s="666">
        <v>12</v>
      </c>
      <c r="C17" s="235" t="s">
        <v>1665</v>
      </c>
      <c r="D17" s="235">
        <v>1500</v>
      </c>
      <c r="E17" s="235"/>
      <c r="F17" s="235"/>
      <c r="G17" s="235"/>
      <c r="H17" s="235"/>
      <c r="I17" s="234">
        <v>120</v>
      </c>
      <c r="J17" s="684">
        <v>12082.5</v>
      </c>
      <c r="K17" s="236">
        <f t="shared" si="0"/>
        <v>12082.5</v>
      </c>
      <c r="L17" s="237">
        <f t="shared" si="1"/>
        <v>2777.5862068965521</v>
      </c>
      <c r="M17" s="238">
        <f t="shared" si="2"/>
        <v>2777.5862068965521</v>
      </c>
    </row>
    <row r="18" spans="1:13">
      <c r="A18" s="234"/>
      <c r="B18" s="666">
        <v>12</v>
      </c>
      <c r="C18" s="235" t="s">
        <v>1666</v>
      </c>
      <c r="D18" s="235">
        <v>3000</v>
      </c>
      <c r="E18" s="235"/>
      <c r="F18" s="235"/>
      <c r="G18" s="235"/>
      <c r="H18" s="235"/>
      <c r="I18" s="234">
        <v>400</v>
      </c>
      <c r="J18" s="684">
        <v>24232.5</v>
      </c>
      <c r="K18" s="236">
        <f t="shared" si="0"/>
        <v>24232.5</v>
      </c>
      <c r="L18" s="237">
        <f t="shared" si="1"/>
        <v>5570.6896551724139</v>
      </c>
      <c r="M18" s="238">
        <f t="shared" si="2"/>
        <v>5570.6896551724139</v>
      </c>
    </row>
    <row r="19" spans="1:13">
      <c r="A19" s="234"/>
      <c r="B19" s="666">
        <v>12</v>
      </c>
      <c r="C19" s="235" t="s">
        <v>1667</v>
      </c>
      <c r="D19" s="235">
        <v>4000</v>
      </c>
      <c r="E19" s="235"/>
      <c r="F19" s="235"/>
      <c r="G19" s="235"/>
      <c r="H19" s="235"/>
      <c r="I19" s="234">
        <v>545</v>
      </c>
      <c r="J19" s="684">
        <v>39082.5</v>
      </c>
      <c r="K19" s="236">
        <f t="shared" si="0"/>
        <v>39082.5</v>
      </c>
      <c r="L19" s="237">
        <f t="shared" si="1"/>
        <v>8984.4827586206902</v>
      </c>
      <c r="M19" s="238">
        <f t="shared" si="2"/>
        <v>8984.4827586206902</v>
      </c>
    </row>
    <row r="20" spans="1:13">
      <c r="A20" s="234"/>
      <c r="B20" s="666">
        <v>12</v>
      </c>
      <c r="C20" s="235" t="s">
        <v>1668</v>
      </c>
      <c r="D20" s="235">
        <v>4900</v>
      </c>
      <c r="E20" s="235"/>
      <c r="F20" s="235"/>
      <c r="G20" s="235"/>
      <c r="H20" s="235"/>
      <c r="I20" s="234">
        <v>700</v>
      </c>
      <c r="J20" s="684">
        <v>62775.000000000007</v>
      </c>
      <c r="K20" s="236">
        <f t="shared" si="0"/>
        <v>62775.000000000007</v>
      </c>
      <c r="L20" s="237">
        <f t="shared" si="1"/>
        <v>14431.034482758623</v>
      </c>
      <c r="M20" s="238">
        <f t="shared" si="2"/>
        <v>14431.034482758623</v>
      </c>
    </row>
    <row r="21" spans="1:13">
      <c r="A21" s="234" t="s">
        <v>1671</v>
      </c>
      <c r="B21" s="666">
        <v>12</v>
      </c>
      <c r="C21" s="235" t="s">
        <v>1664</v>
      </c>
      <c r="D21" s="235">
        <v>600</v>
      </c>
      <c r="E21" s="235"/>
      <c r="F21" s="235"/>
      <c r="G21" s="235"/>
      <c r="H21" s="235"/>
      <c r="I21" s="234">
        <v>79</v>
      </c>
      <c r="J21" s="684">
        <v>4657.5</v>
      </c>
      <c r="K21" s="236">
        <f t="shared" si="0"/>
        <v>4657.5</v>
      </c>
      <c r="L21" s="237">
        <f t="shared" si="1"/>
        <v>1070.6896551724139</v>
      </c>
      <c r="M21" s="238">
        <f t="shared" si="2"/>
        <v>1070.6896551724139</v>
      </c>
    </row>
    <row r="22" spans="1:13">
      <c r="A22" s="234"/>
      <c r="B22" s="666">
        <v>12</v>
      </c>
      <c r="C22" s="235" t="s">
        <v>1665</v>
      </c>
      <c r="D22" s="235">
        <v>1500</v>
      </c>
      <c r="E22" s="235"/>
      <c r="F22" s="235"/>
      <c r="G22" s="235"/>
      <c r="H22" s="235"/>
      <c r="I22" s="234">
        <v>125</v>
      </c>
      <c r="J22" s="684">
        <v>12082.5</v>
      </c>
      <c r="K22" s="236">
        <f t="shared" si="0"/>
        <v>12082.5</v>
      </c>
      <c r="L22" s="237">
        <f t="shared" si="1"/>
        <v>2777.5862068965521</v>
      </c>
      <c r="M22" s="238">
        <f t="shared" si="2"/>
        <v>2777.5862068965521</v>
      </c>
    </row>
    <row r="23" spans="1:13">
      <c r="A23" s="234"/>
      <c r="B23" s="666">
        <v>12</v>
      </c>
      <c r="C23" s="235" t="s">
        <v>1666</v>
      </c>
      <c r="D23" s="235">
        <v>3000</v>
      </c>
      <c r="E23" s="235"/>
      <c r="F23" s="235"/>
      <c r="G23" s="235"/>
      <c r="H23" s="235"/>
      <c r="I23" s="234">
        <v>400</v>
      </c>
      <c r="J23" s="684">
        <v>24232.5</v>
      </c>
      <c r="K23" s="236">
        <f t="shared" si="0"/>
        <v>24232.5</v>
      </c>
      <c r="L23" s="237">
        <f t="shared" si="1"/>
        <v>5570.6896551724139</v>
      </c>
      <c r="M23" s="238">
        <f t="shared" si="2"/>
        <v>5570.6896551724139</v>
      </c>
    </row>
    <row r="24" spans="1:13">
      <c r="A24" s="234" t="s">
        <v>1672</v>
      </c>
      <c r="B24" s="666">
        <v>12</v>
      </c>
      <c r="C24" s="235" t="s">
        <v>1664</v>
      </c>
      <c r="D24" s="235">
        <v>600</v>
      </c>
      <c r="E24" s="235"/>
      <c r="F24" s="235"/>
      <c r="G24" s="235"/>
      <c r="H24" s="235"/>
      <c r="I24" s="234">
        <v>79</v>
      </c>
      <c r="J24" s="684">
        <v>4657.5</v>
      </c>
      <c r="K24" s="236">
        <f t="shared" si="0"/>
        <v>4657.5</v>
      </c>
      <c r="L24" s="237">
        <f t="shared" si="1"/>
        <v>1070.6896551724139</v>
      </c>
      <c r="M24" s="238">
        <f t="shared" si="2"/>
        <v>1070.6896551724139</v>
      </c>
    </row>
    <row r="25" spans="1:13">
      <c r="A25" s="234"/>
      <c r="B25" s="666">
        <v>12</v>
      </c>
      <c r="C25" s="235" t="s">
        <v>1665</v>
      </c>
      <c r="D25" s="235">
        <v>1500</v>
      </c>
      <c r="E25" s="235"/>
      <c r="F25" s="235"/>
      <c r="G25" s="235"/>
      <c r="H25" s="235"/>
      <c r="I25" s="234">
        <v>125</v>
      </c>
      <c r="J25" s="684">
        <v>12082.5</v>
      </c>
      <c r="K25" s="236">
        <f t="shared" si="0"/>
        <v>12082.5</v>
      </c>
      <c r="L25" s="237">
        <f t="shared" si="1"/>
        <v>2777.5862068965521</v>
      </c>
      <c r="M25" s="238">
        <f t="shared" si="2"/>
        <v>2777.5862068965521</v>
      </c>
    </row>
    <row r="26" spans="1:13">
      <c r="A26" s="234"/>
      <c r="B26" s="666">
        <v>12</v>
      </c>
      <c r="C26" s="235" t="s">
        <v>1666</v>
      </c>
      <c r="D26" s="235">
        <v>3000</v>
      </c>
      <c r="E26" s="235"/>
      <c r="F26" s="235"/>
      <c r="G26" s="235"/>
      <c r="H26" s="235"/>
      <c r="I26" s="234">
        <v>400</v>
      </c>
      <c r="J26" s="684">
        <v>24232.5</v>
      </c>
      <c r="K26" s="236">
        <f t="shared" si="0"/>
        <v>24232.5</v>
      </c>
      <c r="L26" s="237">
        <f t="shared" si="1"/>
        <v>5570.6896551724139</v>
      </c>
      <c r="M26" s="238">
        <f t="shared" si="2"/>
        <v>5570.6896551724139</v>
      </c>
    </row>
    <row r="27" spans="1:13">
      <c r="A27" s="234" t="s">
        <v>1673</v>
      </c>
      <c r="B27" s="666">
        <v>12</v>
      </c>
      <c r="C27" s="235" t="s">
        <v>1664</v>
      </c>
      <c r="D27" s="235">
        <v>600</v>
      </c>
      <c r="E27" s="235"/>
      <c r="F27" s="235"/>
      <c r="G27" s="235"/>
      <c r="H27" s="235"/>
      <c r="I27" s="234">
        <v>79</v>
      </c>
      <c r="J27" s="684">
        <v>4657.5</v>
      </c>
      <c r="K27" s="236">
        <f t="shared" si="0"/>
        <v>4657.5</v>
      </c>
      <c r="L27" s="237">
        <f t="shared" si="1"/>
        <v>1070.6896551724139</v>
      </c>
      <c r="M27" s="238">
        <f t="shared" si="2"/>
        <v>1070.6896551724139</v>
      </c>
    </row>
    <row r="28" spans="1:13">
      <c r="A28" s="234"/>
      <c r="B28" s="666">
        <v>12</v>
      </c>
      <c r="C28" s="235" t="s">
        <v>1665</v>
      </c>
      <c r="D28" s="235">
        <v>1500</v>
      </c>
      <c r="E28" s="235"/>
      <c r="F28" s="235"/>
      <c r="G28" s="235"/>
      <c r="H28" s="235"/>
      <c r="I28" s="234">
        <v>125</v>
      </c>
      <c r="J28" s="684">
        <v>12082.5</v>
      </c>
      <c r="K28" s="236">
        <f t="shared" si="0"/>
        <v>12082.5</v>
      </c>
      <c r="L28" s="237">
        <f t="shared" si="1"/>
        <v>2777.5862068965521</v>
      </c>
      <c r="M28" s="238">
        <f t="shared" si="2"/>
        <v>2777.5862068965521</v>
      </c>
    </row>
    <row r="29" spans="1:13">
      <c r="A29" s="234"/>
      <c r="B29" s="666">
        <v>12</v>
      </c>
      <c r="C29" s="235" t="s">
        <v>1666</v>
      </c>
      <c r="D29" s="235">
        <v>3000</v>
      </c>
      <c r="E29" s="235"/>
      <c r="F29" s="235"/>
      <c r="G29" s="235"/>
      <c r="H29" s="235"/>
      <c r="I29" s="234">
        <v>400</v>
      </c>
      <c r="J29" s="684">
        <v>24232.5</v>
      </c>
      <c r="K29" s="236">
        <f t="shared" si="0"/>
        <v>24232.5</v>
      </c>
      <c r="L29" s="237">
        <f t="shared" si="1"/>
        <v>5570.6896551724139</v>
      </c>
      <c r="M29" s="238">
        <f t="shared" si="2"/>
        <v>5570.6896551724139</v>
      </c>
    </row>
    <row r="30" spans="1:13">
      <c r="A30" s="234" t="s">
        <v>1674</v>
      </c>
      <c r="B30" s="666">
        <v>12</v>
      </c>
      <c r="C30" s="235" t="s">
        <v>1664</v>
      </c>
      <c r="D30" s="235">
        <v>600</v>
      </c>
      <c r="E30" s="235"/>
      <c r="F30" s="235"/>
      <c r="G30" s="235"/>
      <c r="H30" s="235"/>
      <c r="I30" s="234">
        <v>79</v>
      </c>
      <c r="J30" s="684">
        <v>4657.5</v>
      </c>
      <c r="K30" s="236">
        <f t="shared" si="0"/>
        <v>4657.5</v>
      </c>
      <c r="L30" s="237">
        <f t="shared" si="1"/>
        <v>1070.6896551724139</v>
      </c>
      <c r="M30" s="238">
        <f t="shared" si="2"/>
        <v>1070.6896551724139</v>
      </c>
    </row>
    <row r="31" spans="1:13" ht="12.75" customHeight="1">
      <c r="A31" s="234"/>
      <c r="B31" s="666">
        <v>12</v>
      </c>
      <c r="C31" s="235" t="s">
        <v>1665</v>
      </c>
      <c r="D31" s="235">
        <v>1500</v>
      </c>
      <c r="E31" s="235"/>
      <c r="F31" s="235"/>
      <c r="G31" s="235"/>
      <c r="H31" s="235"/>
      <c r="I31" s="234">
        <v>125</v>
      </c>
      <c r="J31" s="684">
        <v>12082.5</v>
      </c>
      <c r="K31" s="236">
        <f t="shared" si="0"/>
        <v>12082.5</v>
      </c>
      <c r="L31" s="237">
        <f t="shared" si="1"/>
        <v>2777.5862068965521</v>
      </c>
      <c r="M31" s="238">
        <f t="shared" si="2"/>
        <v>2777.5862068965521</v>
      </c>
    </row>
    <row r="32" spans="1:13" ht="12.75" customHeight="1">
      <c r="A32" s="234"/>
      <c r="B32" s="666">
        <v>12</v>
      </c>
      <c r="C32" s="235" t="s">
        <v>1666</v>
      </c>
      <c r="D32" s="235">
        <v>3000</v>
      </c>
      <c r="E32" s="235"/>
      <c r="F32" s="235"/>
      <c r="G32" s="235"/>
      <c r="H32" s="235"/>
      <c r="I32" s="234">
        <v>400</v>
      </c>
      <c r="J32" s="684">
        <v>24232.5</v>
      </c>
      <c r="K32" s="236">
        <f t="shared" si="0"/>
        <v>24232.5</v>
      </c>
      <c r="L32" s="237">
        <f t="shared" si="1"/>
        <v>5570.6896551724139</v>
      </c>
      <c r="M32" s="238">
        <f t="shared" si="2"/>
        <v>5570.6896551724139</v>
      </c>
    </row>
    <row r="33" spans="1:13">
      <c r="A33" s="234" t="s">
        <v>1675</v>
      </c>
      <c r="B33" s="666">
        <v>12</v>
      </c>
      <c r="C33" s="235" t="s">
        <v>1664</v>
      </c>
      <c r="D33" s="235">
        <v>600</v>
      </c>
      <c r="E33" s="235"/>
      <c r="F33" s="235"/>
      <c r="G33" s="235"/>
      <c r="H33" s="235"/>
      <c r="I33" s="234">
        <v>79</v>
      </c>
      <c r="J33" s="684">
        <v>3847.5000000000005</v>
      </c>
      <c r="K33" s="236">
        <f t="shared" si="0"/>
        <v>3847.5000000000005</v>
      </c>
      <c r="L33" s="237">
        <f t="shared" si="1"/>
        <v>884.48275862068988</v>
      </c>
      <c r="M33" s="238">
        <f t="shared" si="2"/>
        <v>884.48275862068988</v>
      </c>
    </row>
    <row r="34" spans="1:13">
      <c r="A34" s="234"/>
      <c r="B34" s="666">
        <v>12</v>
      </c>
      <c r="C34" s="235" t="s">
        <v>1665</v>
      </c>
      <c r="D34" s="235">
        <v>1500</v>
      </c>
      <c r="E34" s="235"/>
      <c r="F34" s="235"/>
      <c r="G34" s="235"/>
      <c r="H34" s="235"/>
      <c r="I34" s="234">
        <v>125</v>
      </c>
      <c r="J34" s="684">
        <v>10125</v>
      </c>
      <c r="K34" s="236">
        <f t="shared" si="0"/>
        <v>10125</v>
      </c>
      <c r="L34" s="237">
        <f t="shared" si="1"/>
        <v>2327.5862068965521</v>
      </c>
      <c r="M34" s="238">
        <f t="shared" si="2"/>
        <v>2327.5862068965521</v>
      </c>
    </row>
    <row r="35" spans="1:13">
      <c r="A35" s="234"/>
      <c r="B35" s="666">
        <v>12</v>
      </c>
      <c r="C35" s="235" t="s">
        <v>1666</v>
      </c>
      <c r="D35" s="235">
        <v>3000</v>
      </c>
      <c r="E35" s="235"/>
      <c r="F35" s="235"/>
      <c r="G35" s="235"/>
      <c r="H35" s="235"/>
      <c r="I35" s="234">
        <v>400</v>
      </c>
      <c r="J35" s="684">
        <v>19575</v>
      </c>
      <c r="K35" s="236">
        <f t="shared" si="0"/>
        <v>19575</v>
      </c>
      <c r="L35" s="237">
        <f t="shared" si="1"/>
        <v>4500</v>
      </c>
      <c r="M35" s="238">
        <f t="shared" si="2"/>
        <v>4500</v>
      </c>
    </row>
    <row r="36" spans="1:13">
      <c r="A36" s="234" t="s">
        <v>1676</v>
      </c>
      <c r="B36" s="666">
        <v>12</v>
      </c>
      <c r="C36" s="235" t="s">
        <v>1664</v>
      </c>
      <c r="D36" s="235">
        <v>600</v>
      </c>
      <c r="E36" s="235"/>
      <c r="F36" s="235"/>
      <c r="G36" s="235"/>
      <c r="H36" s="235"/>
      <c r="I36" s="234">
        <v>79</v>
      </c>
      <c r="J36" s="684">
        <v>4657.5</v>
      </c>
      <c r="K36" s="236">
        <f t="shared" si="0"/>
        <v>4657.5</v>
      </c>
      <c r="L36" s="237">
        <f t="shared" si="1"/>
        <v>1070.6896551724139</v>
      </c>
      <c r="M36" s="238">
        <f t="shared" si="2"/>
        <v>1070.6896551724139</v>
      </c>
    </row>
    <row r="37" spans="1:13">
      <c r="A37" s="234"/>
      <c r="B37" s="666">
        <v>12</v>
      </c>
      <c r="C37" s="235" t="s">
        <v>1665</v>
      </c>
      <c r="D37" s="235">
        <v>1500</v>
      </c>
      <c r="E37" s="235"/>
      <c r="F37" s="235"/>
      <c r="G37" s="235"/>
      <c r="H37" s="235"/>
      <c r="I37" s="234">
        <v>125</v>
      </c>
      <c r="J37" s="684">
        <v>12082.5</v>
      </c>
      <c r="K37" s="236">
        <f t="shared" si="0"/>
        <v>12082.5</v>
      </c>
      <c r="L37" s="237">
        <f t="shared" si="1"/>
        <v>2777.5862068965521</v>
      </c>
      <c r="M37" s="238">
        <f t="shared" si="2"/>
        <v>2777.5862068965521</v>
      </c>
    </row>
    <row r="38" spans="1:13">
      <c r="A38" s="234"/>
      <c r="B38" s="666">
        <v>12</v>
      </c>
      <c r="C38" s="235" t="s">
        <v>1666</v>
      </c>
      <c r="D38" s="235">
        <v>3000</v>
      </c>
      <c r="E38" s="235"/>
      <c r="F38" s="235"/>
      <c r="G38" s="235"/>
      <c r="H38" s="235"/>
      <c r="I38" s="234">
        <v>400</v>
      </c>
      <c r="J38" s="684">
        <v>24232.5</v>
      </c>
      <c r="K38" s="236">
        <f t="shared" si="0"/>
        <v>24232.5</v>
      </c>
      <c r="L38" s="237">
        <f t="shared" si="1"/>
        <v>5570.6896551724139</v>
      </c>
      <c r="M38" s="238">
        <f t="shared" si="2"/>
        <v>5570.6896551724139</v>
      </c>
    </row>
    <row r="39" spans="1:13" ht="12.75" customHeight="1">
      <c r="A39" s="234" t="s">
        <v>1677</v>
      </c>
      <c r="B39" s="666">
        <v>13</v>
      </c>
      <c r="C39" s="235" t="s">
        <v>1678</v>
      </c>
      <c r="D39" s="235"/>
      <c r="E39" s="235">
        <v>3000</v>
      </c>
      <c r="F39" s="235">
        <v>2000</v>
      </c>
      <c r="G39" s="235"/>
      <c r="H39" s="235"/>
      <c r="I39" s="234">
        <v>835</v>
      </c>
      <c r="J39" s="684">
        <v>39825</v>
      </c>
      <c r="K39" s="236">
        <f t="shared" si="0"/>
        <v>39825</v>
      </c>
      <c r="L39" s="237">
        <f t="shared" si="1"/>
        <v>9155.1724137931051</v>
      </c>
      <c r="M39" s="238">
        <f t="shared" si="2"/>
        <v>9155.1724137931051</v>
      </c>
    </row>
    <row r="40" spans="1:13">
      <c r="A40" s="234" t="s">
        <v>1679</v>
      </c>
      <c r="B40" s="666">
        <v>13</v>
      </c>
      <c r="C40" s="235" t="s">
        <v>1665</v>
      </c>
      <c r="D40" s="235">
        <v>1500</v>
      </c>
      <c r="E40" s="235"/>
      <c r="F40" s="235"/>
      <c r="G40" s="235"/>
      <c r="H40" s="235"/>
      <c r="I40" s="234">
        <v>165</v>
      </c>
      <c r="J40" s="684">
        <v>8437.5</v>
      </c>
      <c r="K40" s="236">
        <f t="shared" si="0"/>
        <v>8437.5</v>
      </c>
      <c r="L40" s="237">
        <f t="shared" si="1"/>
        <v>1939.6551724137933</v>
      </c>
      <c r="M40" s="238">
        <f t="shared" si="2"/>
        <v>1939.6551724137933</v>
      </c>
    </row>
    <row r="41" spans="1:13">
      <c r="A41" s="234" t="s">
        <v>1680</v>
      </c>
      <c r="B41" s="666">
        <v>13</v>
      </c>
      <c r="C41" s="235" t="s">
        <v>1681</v>
      </c>
      <c r="D41" s="235"/>
      <c r="E41" s="235">
        <v>1800</v>
      </c>
      <c r="F41" s="235">
        <v>2000</v>
      </c>
      <c r="G41" s="235"/>
      <c r="H41" s="235"/>
      <c r="I41" s="234">
        <v>550</v>
      </c>
      <c r="J41" s="684">
        <v>23625</v>
      </c>
      <c r="K41" s="236">
        <f t="shared" si="0"/>
        <v>23625</v>
      </c>
      <c r="L41" s="237">
        <f t="shared" si="1"/>
        <v>5431.0344827586214</v>
      </c>
      <c r="M41" s="238">
        <f t="shared" si="2"/>
        <v>5431.0344827586214</v>
      </c>
    </row>
    <row r="42" spans="1:13">
      <c r="A42" s="234" t="s">
        <v>1682</v>
      </c>
      <c r="B42" s="666">
        <v>13</v>
      </c>
      <c r="C42" s="235" t="s">
        <v>1683</v>
      </c>
      <c r="D42" s="235"/>
      <c r="E42" s="235">
        <v>1800</v>
      </c>
      <c r="F42" s="235">
        <v>1000</v>
      </c>
      <c r="G42" s="235"/>
      <c r="H42" s="235"/>
      <c r="I42" s="234">
        <v>250</v>
      </c>
      <c r="J42" s="684">
        <v>10732.5</v>
      </c>
      <c r="K42" s="236">
        <f t="shared" si="0"/>
        <v>10732.5</v>
      </c>
      <c r="L42" s="237">
        <f t="shared" si="1"/>
        <v>2467.2413793103451</v>
      </c>
      <c r="M42" s="238">
        <f t="shared" si="2"/>
        <v>2467.2413793103451</v>
      </c>
    </row>
    <row r="43" spans="1:13">
      <c r="A43" s="234" t="s">
        <v>1684</v>
      </c>
      <c r="B43" s="666">
        <v>13</v>
      </c>
      <c r="C43" s="235" t="s">
        <v>1685</v>
      </c>
      <c r="D43" s="235"/>
      <c r="E43" s="235">
        <v>1500</v>
      </c>
      <c r="F43" s="235">
        <v>1000</v>
      </c>
      <c r="G43" s="235"/>
      <c r="H43" s="235"/>
      <c r="I43" s="234">
        <v>165</v>
      </c>
      <c r="J43" s="684">
        <v>8775</v>
      </c>
      <c r="K43" s="236">
        <f t="shared" si="0"/>
        <v>8775</v>
      </c>
      <c r="L43" s="237">
        <f t="shared" si="1"/>
        <v>2017.2413793103449</v>
      </c>
      <c r="M43" s="238">
        <f t="shared" si="2"/>
        <v>2017.2413793103449</v>
      </c>
    </row>
    <row r="44" spans="1:13">
      <c r="A44" s="234" t="s">
        <v>1686</v>
      </c>
      <c r="B44" s="666">
        <v>13</v>
      </c>
      <c r="C44" s="235" t="s">
        <v>1687</v>
      </c>
      <c r="D44" s="235">
        <v>1000</v>
      </c>
      <c r="E44" s="235"/>
      <c r="F44" s="235"/>
      <c r="G44" s="235"/>
      <c r="H44" s="235"/>
      <c r="I44" s="234">
        <v>115</v>
      </c>
      <c r="J44" s="684">
        <v>6682.5</v>
      </c>
      <c r="K44" s="236">
        <f t="shared" si="0"/>
        <v>6682.5</v>
      </c>
      <c r="L44" s="237">
        <f t="shared" si="1"/>
        <v>1536.2068965517242</v>
      </c>
      <c r="M44" s="238">
        <f t="shared" si="2"/>
        <v>1536.2068965517242</v>
      </c>
    </row>
    <row r="45" spans="1:13">
      <c r="A45" s="234" t="s">
        <v>1688</v>
      </c>
      <c r="B45" s="666">
        <v>13</v>
      </c>
      <c r="C45" s="235" t="s">
        <v>1689</v>
      </c>
      <c r="D45" s="235"/>
      <c r="E45" s="235">
        <v>300</v>
      </c>
      <c r="F45" s="235">
        <v>1000</v>
      </c>
      <c r="G45" s="235"/>
      <c r="H45" s="235"/>
      <c r="I45" s="234">
        <v>115</v>
      </c>
      <c r="J45" s="684">
        <v>4657.5</v>
      </c>
      <c r="K45" s="236">
        <f t="shared" si="0"/>
        <v>4657.5</v>
      </c>
      <c r="L45" s="237">
        <f t="shared" si="1"/>
        <v>1070.6896551724139</v>
      </c>
      <c r="M45" s="238">
        <f t="shared" si="2"/>
        <v>1070.6896551724139</v>
      </c>
    </row>
    <row r="46" spans="1:13">
      <c r="A46" s="239" t="s">
        <v>1690</v>
      </c>
      <c r="B46" s="667">
        <v>14</v>
      </c>
      <c r="C46" s="240" t="s">
        <v>1691</v>
      </c>
      <c r="D46" s="240"/>
      <c r="E46" s="240">
        <v>4000</v>
      </c>
      <c r="F46" s="240">
        <v>4000</v>
      </c>
      <c r="G46" s="240">
        <v>1000</v>
      </c>
      <c r="H46" s="240"/>
      <c r="I46" s="239">
        <v>500</v>
      </c>
      <c r="J46" s="685">
        <v>66825</v>
      </c>
      <c r="K46" s="236">
        <f t="shared" si="0"/>
        <v>66825</v>
      </c>
      <c r="L46" s="237">
        <f t="shared" si="1"/>
        <v>15362.068965517243</v>
      </c>
      <c r="M46" s="238">
        <f t="shared" si="2"/>
        <v>15362.068965517243</v>
      </c>
    </row>
    <row r="47" spans="1:13">
      <c r="A47" s="241" t="s">
        <v>1692</v>
      </c>
      <c r="B47" s="668">
        <v>14</v>
      </c>
      <c r="C47" s="240" t="s">
        <v>1693</v>
      </c>
      <c r="D47" s="386"/>
      <c r="E47" s="386">
        <v>4010</v>
      </c>
      <c r="F47" s="386">
        <v>4000</v>
      </c>
      <c r="G47" s="386">
        <v>1000</v>
      </c>
      <c r="H47" s="386"/>
      <c r="I47" s="242">
        <v>300</v>
      </c>
      <c r="J47" s="685">
        <v>53325</v>
      </c>
      <c r="K47" s="236">
        <f t="shared" si="0"/>
        <v>53325</v>
      </c>
      <c r="L47" s="237">
        <f t="shared" si="1"/>
        <v>12258.620689655174</v>
      </c>
      <c r="M47" s="238">
        <f t="shared" si="2"/>
        <v>12258.620689655174</v>
      </c>
    </row>
    <row r="48" spans="1:13" ht="15" customHeight="1">
      <c r="A48" s="243"/>
      <c r="B48" s="664" t="s">
        <v>1694</v>
      </c>
      <c r="C48" s="662"/>
      <c r="D48" s="662"/>
      <c r="E48" s="662"/>
      <c r="F48" s="662"/>
      <c r="G48" s="662"/>
      <c r="H48" s="662"/>
      <c r="I48" s="662"/>
      <c r="J48" s="686">
        <v>0</v>
      </c>
      <c r="K48" s="662"/>
      <c r="L48" s="662"/>
      <c r="M48" s="662"/>
    </row>
    <row r="49" spans="1:13">
      <c r="A49" s="234" t="s">
        <v>1695</v>
      </c>
      <c r="B49" s="666">
        <v>16</v>
      </c>
      <c r="C49" s="235" t="s">
        <v>1687</v>
      </c>
      <c r="D49" s="235">
        <v>1000</v>
      </c>
      <c r="E49" s="235"/>
      <c r="F49" s="235"/>
      <c r="G49" s="235"/>
      <c r="H49" s="235"/>
      <c r="I49" s="234">
        <v>100</v>
      </c>
      <c r="J49" s="684">
        <v>6682.5</v>
      </c>
      <c r="K49" s="236">
        <f t="shared" ref="K49:K68" si="3">J49-(J49*$K$2)</f>
        <v>6682.5</v>
      </c>
      <c r="L49" s="237">
        <f t="shared" ref="L49:L68" si="4">J49/$M$2</f>
        <v>1536.2068965517242</v>
      </c>
      <c r="M49" s="238">
        <f t="shared" ref="M49:M68" si="5">L49-(L49*$K$2)</f>
        <v>1536.2068965517242</v>
      </c>
    </row>
    <row r="50" spans="1:13">
      <c r="A50" s="234"/>
      <c r="B50" s="666">
        <v>16</v>
      </c>
      <c r="C50" s="235" t="s">
        <v>1696</v>
      </c>
      <c r="D50" s="235">
        <v>2000</v>
      </c>
      <c r="E50" s="235"/>
      <c r="F50" s="235"/>
      <c r="G50" s="235"/>
      <c r="H50" s="235"/>
      <c r="I50" s="234">
        <v>325</v>
      </c>
      <c r="J50" s="684">
        <v>12487.5</v>
      </c>
      <c r="K50" s="236">
        <f t="shared" si="3"/>
        <v>12487.5</v>
      </c>
      <c r="L50" s="237">
        <f t="shared" si="4"/>
        <v>2870.6896551724139</v>
      </c>
      <c r="M50" s="238">
        <f t="shared" si="5"/>
        <v>2870.6896551724139</v>
      </c>
    </row>
    <row r="51" spans="1:13">
      <c r="A51" s="234"/>
      <c r="B51" s="666">
        <v>16</v>
      </c>
      <c r="C51" s="235" t="s">
        <v>1666</v>
      </c>
      <c r="D51" s="235">
        <v>3000</v>
      </c>
      <c r="E51" s="235"/>
      <c r="F51" s="235"/>
      <c r="G51" s="235"/>
      <c r="H51" s="235"/>
      <c r="I51" s="234">
        <v>860</v>
      </c>
      <c r="J51" s="684">
        <v>26325</v>
      </c>
      <c r="K51" s="236">
        <f t="shared" si="3"/>
        <v>26325</v>
      </c>
      <c r="L51" s="237">
        <f t="shared" si="4"/>
        <v>6051.7241379310353</v>
      </c>
      <c r="M51" s="238">
        <f t="shared" si="5"/>
        <v>6051.7241379310353</v>
      </c>
    </row>
    <row r="52" spans="1:13">
      <c r="A52" s="234"/>
      <c r="B52" s="666">
        <v>16</v>
      </c>
      <c r="C52" s="235" t="s">
        <v>1667</v>
      </c>
      <c r="D52" s="235">
        <v>4000</v>
      </c>
      <c r="E52" s="235"/>
      <c r="F52" s="235"/>
      <c r="G52" s="235"/>
      <c r="H52" s="235"/>
      <c r="I52" s="234">
        <v>1450</v>
      </c>
      <c r="J52" s="684">
        <v>43875</v>
      </c>
      <c r="K52" s="236">
        <f t="shared" si="3"/>
        <v>43875</v>
      </c>
      <c r="L52" s="237">
        <f t="shared" si="4"/>
        <v>10086.206896551725</v>
      </c>
      <c r="M52" s="238">
        <f t="shared" si="5"/>
        <v>10086.206896551725</v>
      </c>
    </row>
    <row r="53" spans="1:13">
      <c r="A53" s="234"/>
      <c r="B53" s="666">
        <v>16</v>
      </c>
      <c r="C53" s="235" t="s">
        <v>1668</v>
      </c>
      <c r="D53" s="235">
        <v>4900</v>
      </c>
      <c r="E53" s="235"/>
      <c r="F53" s="235"/>
      <c r="G53" s="235"/>
      <c r="H53" s="235"/>
      <c r="I53" s="234">
        <v>2000</v>
      </c>
      <c r="J53" s="684">
        <v>65475.000000000007</v>
      </c>
      <c r="K53" s="236">
        <f t="shared" si="3"/>
        <v>65475.000000000007</v>
      </c>
      <c r="L53" s="237">
        <f t="shared" si="4"/>
        <v>15051.724137931038</v>
      </c>
      <c r="M53" s="238">
        <f t="shared" si="5"/>
        <v>15051.724137931038</v>
      </c>
    </row>
    <row r="54" spans="1:13">
      <c r="A54" s="234" t="s">
        <v>1697</v>
      </c>
      <c r="B54" s="666">
        <v>16</v>
      </c>
      <c r="C54" s="235" t="s">
        <v>1687</v>
      </c>
      <c r="D54" s="235">
        <v>1000</v>
      </c>
      <c r="E54" s="235"/>
      <c r="F54" s="235"/>
      <c r="G54" s="235"/>
      <c r="H54" s="235"/>
      <c r="I54" s="234">
        <v>100</v>
      </c>
      <c r="J54" s="684">
        <v>6682.5</v>
      </c>
      <c r="K54" s="236">
        <f t="shared" si="3"/>
        <v>6682.5</v>
      </c>
      <c r="L54" s="237">
        <f t="shared" si="4"/>
        <v>1536.2068965517242</v>
      </c>
      <c r="M54" s="238">
        <f t="shared" si="5"/>
        <v>1536.2068965517242</v>
      </c>
    </row>
    <row r="55" spans="1:13">
      <c r="A55" s="234"/>
      <c r="B55" s="666">
        <v>16</v>
      </c>
      <c r="C55" s="235" t="s">
        <v>1696</v>
      </c>
      <c r="D55" s="235">
        <v>2000</v>
      </c>
      <c r="E55" s="235"/>
      <c r="F55" s="235"/>
      <c r="G55" s="235"/>
      <c r="H55" s="235"/>
      <c r="I55" s="234">
        <v>325</v>
      </c>
      <c r="J55" s="684">
        <v>12487.5</v>
      </c>
      <c r="K55" s="236">
        <f t="shared" si="3"/>
        <v>12487.5</v>
      </c>
      <c r="L55" s="237">
        <f t="shared" si="4"/>
        <v>2870.6896551724139</v>
      </c>
      <c r="M55" s="238">
        <f t="shared" si="5"/>
        <v>2870.6896551724139</v>
      </c>
    </row>
    <row r="56" spans="1:13">
      <c r="A56" s="234"/>
      <c r="B56" s="666">
        <v>16</v>
      </c>
      <c r="C56" s="235" t="s">
        <v>1666</v>
      </c>
      <c r="D56" s="235">
        <v>3000</v>
      </c>
      <c r="E56" s="235"/>
      <c r="F56" s="235"/>
      <c r="G56" s="235"/>
      <c r="H56" s="235"/>
      <c r="I56" s="234">
        <v>860</v>
      </c>
      <c r="J56" s="684">
        <v>26325</v>
      </c>
      <c r="K56" s="236">
        <f t="shared" si="3"/>
        <v>26325</v>
      </c>
      <c r="L56" s="237">
        <f t="shared" si="4"/>
        <v>6051.7241379310353</v>
      </c>
      <c r="M56" s="238">
        <f t="shared" si="5"/>
        <v>6051.7241379310353</v>
      </c>
    </row>
    <row r="57" spans="1:13">
      <c r="A57" s="234"/>
      <c r="B57" s="666">
        <v>16</v>
      </c>
      <c r="C57" s="235" t="s">
        <v>1667</v>
      </c>
      <c r="D57" s="235">
        <v>4000</v>
      </c>
      <c r="E57" s="235"/>
      <c r="F57" s="235"/>
      <c r="G57" s="235"/>
      <c r="H57" s="235"/>
      <c r="I57" s="234">
        <v>1450</v>
      </c>
      <c r="J57" s="684">
        <v>43875</v>
      </c>
      <c r="K57" s="236">
        <f t="shared" si="3"/>
        <v>43875</v>
      </c>
      <c r="L57" s="237">
        <f t="shared" si="4"/>
        <v>10086.206896551725</v>
      </c>
      <c r="M57" s="238">
        <f t="shared" si="5"/>
        <v>10086.206896551725</v>
      </c>
    </row>
    <row r="58" spans="1:13">
      <c r="A58" s="234"/>
      <c r="B58" s="666">
        <v>16</v>
      </c>
      <c r="C58" s="235" t="s">
        <v>1668</v>
      </c>
      <c r="D58" s="235">
        <v>4900</v>
      </c>
      <c r="E58" s="235"/>
      <c r="F58" s="235"/>
      <c r="G58" s="235"/>
      <c r="H58" s="235"/>
      <c r="I58" s="234">
        <v>2000</v>
      </c>
      <c r="J58" s="684">
        <v>65475.000000000007</v>
      </c>
      <c r="K58" s="236">
        <f t="shared" si="3"/>
        <v>65475.000000000007</v>
      </c>
      <c r="L58" s="237">
        <f t="shared" si="4"/>
        <v>15051.724137931038</v>
      </c>
      <c r="M58" s="238">
        <f t="shared" si="5"/>
        <v>15051.724137931038</v>
      </c>
    </row>
    <row r="59" spans="1:13">
      <c r="A59" s="234" t="s">
        <v>1698</v>
      </c>
      <c r="B59" s="666">
        <v>16</v>
      </c>
      <c r="C59" s="235" t="s">
        <v>1687</v>
      </c>
      <c r="D59" s="235">
        <v>1000</v>
      </c>
      <c r="E59" s="235"/>
      <c r="F59" s="235"/>
      <c r="G59" s="235"/>
      <c r="H59" s="235"/>
      <c r="I59" s="234">
        <v>100</v>
      </c>
      <c r="J59" s="684">
        <v>6682.5</v>
      </c>
      <c r="K59" s="236">
        <f t="shared" si="3"/>
        <v>6682.5</v>
      </c>
      <c r="L59" s="237">
        <f t="shared" si="4"/>
        <v>1536.2068965517242</v>
      </c>
      <c r="M59" s="238">
        <f t="shared" si="5"/>
        <v>1536.2068965517242</v>
      </c>
    </row>
    <row r="60" spans="1:13">
      <c r="A60" s="234"/>
      <c r="B60" s="666">
        <v>16</v>
      </c>
      <c r="C60" s="235" t="s">
        <v>1696</v>
      </c>
      <c r="D60" s="235">
        <v>2000</v>
      </c>
      <c r="E60" s="235"/>
      <c r="F60" s="235"/>
      <c r="G60" s="235"/>
      <c r="H60" s="235"/>
      <c r="I60" s="234">
        <v>325</v>
      </c>
      <c r="J60" s="684">
        <v>12487.5</v>
      </c>
      <c r="K60" s="236">
        <f t="shared" si="3"/>
        <v>12487.5</v>
      </c>
      <c r="L60" s="237">
        <f t="shared" si="4"/>
        <v>2870.6896551724139</v>
      </c>
      <c r="M60" s="238">
        <f t="shared" si="5"/>
        <v>2870.6896551724139</v>
      </c>
    </row>
    <row r="61" spans="1:13">
      <c r="A61" s="234"/>
      <c r="B61" s="666">
        <v>16</v>
      </c>
      <c r="C61" s="235" t="s">
        <v>1666</v>
      </c>
      <c r="D61" s="235">
        <v>3000</v>
      </c>
      <c r="E61" s="235"/>
      <c r="F61" s="235"/>
      <c r="G61" s="235"/>
      <c r="H61" s="235"/>
      <c r="I61" s="234">
        <v>860</v>
      </c>
      <c r="J61" s="684">
        <v>26325</v>
      </c>
      <c r="K61" s="236">
        <f t="shared" si="3"/>
        <v>26325</v>
      </c>
      <c r="L61" s="237">
        <f t="shared" si="4"/>
        <v>6051.7241379310353</v>
      </c>
      <c r="M61" s="238">
        <f t="shared" si="5"/>
        <v>6051.7241379310353</v>
      </c>
    </row>
    <row r="62" spans="1:13">
      <c r="A62" s="234"/>
      <c r="B62" s="666">
        <v>16</v>
      </c>
      <c r="C62" s="235" t="s">
        <v>1667</v>
      </c>
      <c r="D62" s="235">
        <v>4000</v>
      </c>
      <c r="E62" s="235"/>
      <c r="F62" s="235"/>
      <c r="G62" s="235"/>
      <c r="H62" s="235"/>
      <c r="I62" s="234">
        <v>1450</v>
      </c>
      <c r="J62" s="684">
        <v>43875</v>
      </c>
      <c r="K62" s="236">
        <f t="shared" si="3"/>
        <v>43875</v>
      </c>
      <c r="L62" s="237">
        <f t="shared" si="4"/>
        <v>10086.206896551725</v>
      </c>
      <c r="M62" s="238">
        <f t="shared" si="5"/>
        <v>10086.206896551725</v>
      </c>
    </row>
    <row r="63" spans="1:13">
      <c r="A63" s="234"/>
      <c r="B63" s="666">
        <v>16</v>
      </c>
      <c r="C63" s="235" t="s">
        <v>1668</v>
      </c>
      <c r="D63" s="235">
        <v>4900</v>
      </c>
      <c r="E63" s="235"/>
      <c r="F63" s="235"/>
      <c r="G63" s="235"/>
      <c r="H63" s="235"/>
      <c r="I63" s="234">
        <v>2000</v>
      </c>
      <c r="J63" s="684">
        <v>65475.000000000007</v>
      </c>
      <c r="K63" s="236">
        <f t="shared" si="3"/>
        <v>65475.000000000007</v>
      </c>
      <c r="L63" s="237">
        <f t="shared" si="4"/>
        <v>15051.724137931038</v>
      </c>
      <c r="M63" s="238">
        <f t="shared" si="5"/>
        <v>15051.724137931038</v>
      </c>
    </row>
    <row r="64" spans="1:13">
      <c r="A64" s="234" t="s">
        <v>1699</v>
      </c>
      <c r="B64" s="666">
        <v>16</v>
      </c>
      <c r="C64" s="235" t="s">
        <v>1687</v>
      </c>
      <c r="D64" s="235">
        <v>1000</v>
      </c>
      <c r="E64" s="235"/>
      <c r="F64" s="235"/>
      <c r="G64" s="235"/>
      <c r="H64" s="235"/>
      <c r="I64" s="234">
        <v>100</v>
      </c>
      <c r="J64" s="684">
        <v>6682.5</v>
      </c>
      <c r="K64" s="236">
        <f t="shared" si="3"/>
        <v>6682.5</v>
      </c>
      <c r="L64" s="237">
        <f t="shared" si="4"/>
        <v>1536.2068965517242</v>
      </c>
      <c r="M64" s="238">
        <f t="shared" si="5"/>
        <v>1536.2068965517242</v>
      </c>
    </row>
    <row r="65" spans="1:13">
      <c r="A65" s="234"/>
      <c r="B65" s="666">
        <v>16</v>
      </c>
      <c r="C65" s="235" t="s">
        <v>1696</v>
      </c>
      <c r="D65" s="235">
        <v>2000</v>
      </c>
      <c r="E65" s="235"/>
      <c r="F65" s="235"/>
      <c r="G65" s="235"/>
      <c r="H65" s="235"/>
      <c r="I65" s="234">
        <v>325</v>
      </c>
      <c r="J65" s="684">
        <v>12487.5</v>
      </c>
      <c r="K65" s="236">
        <f t="shared" si="3"/>
        <v>12487.5</v>
      </c>
      <c r="L65" s="237">
        <f t="shared" si="4"/>
        <v>2870.6896551724139</v>
      </c>
      <c r="M65" s="238">
        <f t="shared" si="5"/>
        <v>2870.6896551724139</v>
      </c>
    </row>
    <row r="66" spans="1:13">
      <c r="A66" s="234"/>
      <c r="B66" s="666">
        <v>16</v>
      </c>
      <c r="C66" s="235" t="s">
        <v>1666</v>
      </c>
      <c r="D66" s="235">
        <v>3000</v>
      </c>
      <c r="E66" s="235"/>
      <c r="F66" s="235"/>
      <c r="G66" s="235"/>
      <c r="H66" s="235"/>
      <c r="I66" s="234">
        <v>860</v>
      </c>
      <c r="J66" s="684">
        <v>26325</v>
      </c>
      <c r="K66" s="236">
        <f t="shared" si="3"/>
        <v>26325</v>
      </c>
      <c r="L66" s="237">
        <f t="shared" si="4"/>
        <v>6051.7241379310353</v>
      </c>
      <c r="M66" s="238">
        <f t="shared" si="5"/>
        <v>6051.7241379310353</v>
      </c>
    </row>
    <row r="67" spans="1:13">
      <c r="A67" s="234"/>
      <c r="B67" s="666">
        <v>16</v>
      </c>
      <c r="C67" s="235" t="s">
        <v>1667</v>
      </c>
      <c r="D67" s="235">
        <v>4000</v>
      </c>
      <c r="E67" s="235"/>
      <c r="F67" s="235"/>
      <c r="G67" s="235"/>
      <c r="H67" s="235"/>
      <c r="I67" s="234">
        <v>1450</v>
      </c>
      <c r="J67" s="684">
        <v>43875</v>
      </c>
      <c r="K67" s="236">
        <f t="shared" si="3"/>
        <v>43875</v>
      </c>
      <c r="L67" s="237">
        <f t="shared" si="4"/>
        <v>10086.206896551725</v>
      </c>
      <c r="M67" s="238">
        <f t="shared" si="5"/>
        <v>10086.206896551725</v>
      </c>
    </row>
    <row r="68" spans="1:13">
      <c r="A68" s="234"/>
      <c r="B68" s="666">
        <v>16</v>
      </c>
      <c r="C68" s="235" t="s">
        <v>1668</v>
      </c>
      <c r="D68" s="235">
        <v>4900</v>
      </c>
      <c r="E68" s="235"/>
      <c r="F68" s="235"/>
      <c r="G68" s="235"/>
      <c r="H68" s="235"/>
      <c r="I68" s="234">
        <v>2000</v>
      </c>
      <c r="J68" s="684">
        <v>65475.000000000007</v>
      </c>
      <c r="K68" s="236">
        <f t="shared" si="3"/>
        <v>65475.000000000007</v>
      </c>
      <c r="L68" s="237">
        <f t="shared" si="4"/>
        <v>15051.724137931038</v>
      </c>
      <c r="M68" s="238">
        <f t="shared" si="5"/>
        <v>15051.724137931038</v>
      </c>
    </row>
    <row r="69" spans="1:13" ht="15" customHeight="1">
      <c r="A69" s="243"/>
      <c r="B69" s="664" t="s">
        <v>1700</v>
      </c>
      <c r="C69" s="662"/>
      <c r="D69" s="662"/>
      <c r="E69" s="662"/>
      <c r="F69" s="662"/>
      <c r="G69" s="662"/>
      <c r="H69" s="662"/>
      <c r="I69" s="662"/>
      <c r="J69" s="686">
        <v>0</v>
      </c>
      <c r="K69" s="662"/>
      <c r="L69" s="662"/>
      <c r="M69" s="662"/>
    </row>
    <row r="70" spans="1:13">
      <c r="A70" s="234" t="s">
        <v>1701</v>
      </c>
      <c r="B70" s="666">
        <v>18</v>
      </c>
      <c r="C70" s="235" t="s">
        <v>1666</v>
      </c>
      <c r="D70" s="235">
        <v>3000</v>
      </c>
      <c r="E70" s="235"/>
      <c r="F70" s="235"/>
      <c r="G70" s="235"/>
      <c r="H70" s="235"/>
      <c r="I70" s="234">
        <v>350</v>
      </c>
      <c r="J70" s="684">
        <v>33075</v>
      </c>
      <c r="K70" s="236">
        <f t="shared" ref="K70:K101" si="6">J70-(J70*$K$2)</f>
        <v>33075</v>
      </c>
      <c r="L70" s="237">
        <f t="shared" ref="L70:L101" si="7">J70/$M$2</f>
        <v>7603.4482758620697</v>
      </c>
      <c r="M70" s="238">
        <f t="shared" ref="M70:M101" si="8">L70-(L70*$K$2)</f>
        <v>7603.4482758620697</v>
      </c>
    </row>
    <row r="71" spans="1:13">
      <c r="A71" s="234" t="s">
        <v>1702</v>
      </c>
      <c r="B71" s="666">
        <v>18</v>
      </c>
      <c r="C71" s="235" t="s">
        <v>1667</v>
      </c>
      <c r="D71" s="235">
        <v>4000</v>
      </c>
      <c r="E71" s="235"/>
      <c r="F71" s="235"/>
      <c r="G71" s="235"/>
      <c r="H71" s="235"/>
      <c r="I71" s="234">
        <v>675</v>
      </c>
      <c r="J71" s="684">
        <v>49275</v>
      </c>
      <c r="K71" s="236">
        <f t="shared" si="6"/>
        <v>49275</v>
      </c>
      <c r="L71" s="237">
        <f t="shared" si="7"/>
        <v>11327.586206896553</v>
      </c>
      <c r="M71" s="238">
        <f t="shared" si="8"/>
        <v>11327.586206896553</v>
      </c>
    </row>
    <row r="72" spans="1:13">
      <c r="A72" s="234" t="s">
        <v>1703</v>
      </c>
      <c r="B72" s="666">
        <v>18</v>
      </c>
      <c r="C72" s="235" t="s">
        <v>1704</v>
      </c>
      <c r="D72" s="235">
        <v>5000</v>
      </c>
      <c r="E72" s="235"/>
      <c r="F72" s="235"/>
      <c r="G72" s="235"/>
      <c r="H72" s="235"/>
      <c r="I72" s="234">
        <v>1724</v>
      </c>
      <c r="J72" s="684">
        <v>57375.000000000007</v>
      </c>
      <c r="K72" s="236">
        <f t="shared" si="6"/>
        <v>57375.000000000007</v>
      </c>
      <c r="L72" s="237">
        <f t="shared" si="7"/>
        <v>13189.655172413795</v>
      </c>
      <c r="M72" s="238">
        <f t="shared" si="8"/>
        <v>13189.655172413795</v>
      </c>
    </row>
    <row r="73" spans="1:13">
      <c r="A73" s="234" t="s">
        <v>1705</v>
      </c>
      <c r="B73" s="666">
        <v>19</v>
      </c>
      <c r="C73" s="235" t="s">
        <v>1696</v>
      </c>
      <c r="D73" s="235">
        <v>2000</v>
      </c>
      <c r="E73" s="235"/>
      <c r="F73" s="235"/>
      <c r="G73" s="235"/>
      <c r="H73" s="235"/>
      <c r="I73" s="234">
        <v>220</v>
      </c>
      <c r="J73" s="684">
        <v>21937.5</v>
      </c>
      <c r="K73" s="236">
        <f t="shared" si="6"/>
        <v>21937.5</v>
      </c>
      <c r="L73" s="237">
        <f t="shared" si="7"/>
        <v>5043.1034482758623</v>
      </c>
      <c r="M73" s="238">
        <f t="shared" si="8"/>
        <v>5043.1034482758623</v>
      </c>
    </row>
    <row r="74" spans="1:13">
      <c r="A74" s="234"/>
      <c r="B74" s="666">
        <v>19</v>
      </c>
      <c r="C74" s="235" t="s">
        <v>1666</v>
      </c>
      <c r="D74" s="235">
        <v>3000</v>
      </c>
      <c r="E74" s="235"/>
      <c r="F74" s="235"/>
      <c r="G74" s="235"/>
      <c r="H74" s="235"/>
      <c r="I74" s="234">
        <v>430</v>
      </c>
      <c r="J74" s="684">
        <v>33075</v>
      </c>
      <c r="K74" s="236">
        <f t="shared" si="6"/>
        <v>33075</v>
      </c>
      <c r="L74" s="237">
        <f t="shared" si="7"/>
        <v>7603.4482758620697</v>
      </c>
      <c r="M74" s="238">
        <f t="shared" si="8"/>
        <v>7603.4482758620697</v>
      </c>
    </row>
    <row r="75" spans="1:13">
      <c r="A75" s="234"/>
      <c r="B75" s="666">
        <v>19</v>
      </c>
      <c r="C75" s="235" t="s">
        <v>1667</v>
      </c>
      <c r="D75" s="235">
        <v>4000</v>
      </c>
      <c r="E75" s="235"/>
      <c r="F75" s="235"/>
      <c r="G75" s="235"/>
      <c r="H75" s="235"/>
      <c r="I75" s="234">
        <v>880</v>
      </c>
      <c r="J75" s="684">
        <v>50625</v>
      </c>
      <c r="K75" s="236">
        <f t="shared" si="6"/>
        <v>50625</v>
      </c>
      <c r="L75" s="237">
        <f t="shared" si="7"/>
        <v>11637.931034482759</v>
      </c>
      <c r="M75" s="238">
        <f t="shared" si="8"/>
        <v>11637.931034482759</v>
      </c>
    </row>
    <row r="76" spans="1:13">
      <c r="A76" s="234"/>
      <c r="B76" s="666">
        <v>19</v>
      </c>
      <c r="C76" s="235" t="s">
        <v>1668</v>
      </c>
      <c r="D76" s="235">
        <v>4900</v>
      </c>
      <c r="E76" s="235"/>
      <c r="F76" s="235"/>
      <c r="G76" s="235"/>
      <c r="H76" s="235"/>
      <c r="I76" s="234">
        <v>1700</v>
      </c>
      <c r="J76" s="684">
        <v>66825</v>
      </c>
      <c r="K76" s="236">
        <f t="shared" si="6"/>
        <v>66825</v>
      </c>
      <c r="L76" s="237">
        <f t="shared" si="7"/>
        <v>15362.068965517243</v>
      </c>
      <c r="M76" s="238">
        <f t="shared" si="8"/>
        <v>15362.068965517243</v>
      </c>
    </row>
    <row r="77" spans="1:13">
      <c r="A77" s="234" t="s">
        <v>1706</v>
      </c>
      <c r="B77" s="666">
        <v>19</v>
      </c>
      <c r="C77" s="235" t="s">
        <v>1696</v>
      </c>
      <c r="D77" s="235">
        <v>2000</v>
      </c>
      <c r="E77" s="235"/>
      <c r="F77" s="235"/>
      <c r="G77" s="235"/>
      <c r="H77" s="235"/>
      <c r="I77" s="234">
        <v>220</v>
      </c>
      <c r="J77" s="684">
        <v>21937.5</v>
      </c>
      <c r="K77" s="236">
        <f t="shared" si="6"/>
        <v>21937.5</v>
      </c>
      <c r="L77" s="237">
        <f t="shared" si="7"/>
        <v>5043.1034482758623</v>
      </c>
      <c r="M77" s="238">
        <f t="shared" si="8"/>
        <v>5043.1034482758623</v>
      </c>
    </row>
    <row r="78" spans="1:13">
      <c r="A78" s="234"/>
      <c r="B78" s="666">
        <v>19</v>
      </c>
      <c r="C78" s="235" t="s">
        <v>1666</v>
      </c>
      <c r="D78" s="235">
        <v>3000</v>
      </c>
      <c r="E78" s="235"/>
      <c r="F78" s="235"/>
      <c r="G78" s="235"/>
      <c r="H78" s="235"/>
      <c r="I78" s="234">
        <v>430</v>
      </c>
      <c r="J78" s="684">
        <v>33075</v>
      </c>
      <c r="K78" s="236">
        <f t="shared" si="6"/>
        <v>33075</v>
      </c>
      <c r="L78" s="237">
        <f t="shared" si="7"/>
        <v>7603.4482758620697</v>
      </c>
      <c r="M78" s="238">
        <f t="shared" si="8"/>
        <v>7603.4482758620697</v>
      </c>
    </row>
    <row r="79" spans="1:13">
      <c r="A79" s="234"/>
      <c r="B79" s="666">
        <v>19</v>
      </c>
      <c r="C79" s="235" t="s">
        <v>1667</v>
      </c>
      <c r="D79" s="235">
        <v>4000</v>
      </c>
      <c r="E79" s="235"/>
      <c r="F79" s="235"/>
      <c r="G79" s="235"/>
      <c r="H79" s="235"/>
      <c r="I79" s="234">
        <v>880</v>
      </c>
      <c r="J79" s="684">
        <v>50625</v>
      </c>
      <c r="K79" s="236">
        <f t="shared" si="6"/>
        <v>50625</v>
      </c>
      <c r="L79" s="237">
        <f t="shared" si="7"/>
        <v>11637.931034482759</v>
      </c>
      <c r="M79" s="238">
        <f t="shared" si="8"/>
        <v>11637.931034482759</v>
      </c>
    </row>
    <row r="80" spans="1:13">
      <c r="A80" s="234"/>
      <c r="B80" s="666">
        <v>19</v>
      </c>
      <c r="C80" s="235" t="s">
        <v>1668</v>
      </c>
      <c r="D80" s="235">
        <v>4900</v>
      </c>
      <c r="E80" s="235"/>
      <c r="F80" s="235"/>
      <c r="G80" s="235"/>
      <c r="H80" s="235"/>
      <c r="I80" s="234">
        <v>1700</v>
      </c>
      <c r="J80" s="684">
        <v>66825</v>
      </c>
      <c r="K80" s="236">
        <f t="shared" si="6"/>
        <v>66825</v>
      </c>
      <c r="L80" s="237">
        <f t="shared" si="7"/>
        <v>15362.068965517243</v>
      </c>
      <c r="M80" s="238">
        <f t="shared" si="8"/>
        <v>15362.068965517243</v>
      </c>
    </row>
    <row r="81" spans="1:13">
      <c r="A81" s="234" t="s">
        <v>1707</v>
      </c>
      <c r="B81" s="666">
        <v>19</v>
      </c>
      <c r="C81" s="235" t="s">
        <v>1696</v>
      </c>
      <c r="D81" s="235">
        <v>2000</v>
      </c>
      <c r="E81" s="235"/>
      <c r="F81" s="235"/>
      <c r="G81" s="235"/>
      <c r="H81" s="235"/>
      <c r="I81" s="234">
        <v>220</v>
      </c>
      <c r="J81" s="684">
        <v>21937.5</v>
      </c>
      <c r="K81" s="236">
        <f t="shared" si="6"/>
        <v>21937.5</v>
      </c>
      <c r="L81" s="237">
        <f t="shared" si="7"/>
        <v>5043.1034482758623</v>
      </c>
      <c r="M81" s="238">
        <f t="shared" si="8"/>
        <v>5043.1034482758623</v>
      </c>
    </row>
    <row r="82" spans="1:13">
      <c r="A82" s="234"/>
      <c r="B82" s="666">
        <v>19</v>
      </c>
      <c r="C82" s="235" t="s">
        <v>1666</v>
      </c>
      <c r="D82" s="235">
        <v>3000</v>
      </c>
      <c r="E82" s="235"/>
      <c r="F82" s="235"/>
      <c r="G82" s="235"/>
      <c r="H82" s="235"/>
      <c r="I82" s="234">
        <v>430</v>
      </c>
      <c r="J82" s="684">
        <v>33075</v>
      </c>
      <c r="K82" s="236">
        <f t="shared" si="6"/>
        <v>33075</v>
      </c>
      <c r="L82" s="237">
        <f t="shared" si="7"/>
        <v>7603.4482758620697</v>
      </c>
      <c r="M82" s="238">
        <f t="shared" si="8"/>
        <v>7603.4482758620697</v>
      </c>
    </row>
    <row r="83" spans="1:13">
      <c r="A83" s="234"/>
      <c r="B83" s="666">
        <v>19</v>
      </c>
      <c r="C83" s="235" t="s">
        <v>1667</v>
      </c>
      <c r="D83" s="235">
        <v>4000</v>
      </c>
      <c r="E83" s="235"/>
      <c r="F83" s="235"/>
      <c r="G83" s="235"/>
      <c r="H83" s="235"/>
      <c r="I83" s="234">
        <v>880</v>
      </c>
      <c r="J83" s="684">
        <v>50625</v>
      </c>
      <c r="K83" s="236">
        <f t="shared" si="6"/>
        <v>50625</v>
      </c>
      <c r="L83" s="237">
        <f t="shared" si="7"/>
        <v>11637.931034482759</v>
      </c>
      <c r="M83" s="238">
        <f t="shared" si="8"/>
        <v>11637.931034482759</v>
      </c>
    </row>
    <row r="84" spans="1:13">
      <c r="A84" s="234"/>
      <c r="B84" s="666">
        <v>19</v>
      </c>
      <c r="C84" s="235" t="s">
        <v>1668</v>
      </c>
      <c r="D84" s="235">
        <v>4900</v>
      </c>
      <c r="E84" s="235"/>
      <c r="F84" s="235"/>
      <c r="G84" s="235"/>
      <c r="H84" s="235"/>
      <c r="I84" s="234">
        <v>1700</v>
      </c>
      <c r="J84" s="684">
        <v>66825</v>
      </c>
      <c r="K84" s="236">
        <f t="shared" si="6"/>
        <v>66825</v>
      </c>
      <c r="L84" s="237">
        <f t="shared" si="7"/>
        <v>15362.068965517243</v>
      </c>
      <c r="M84" s="238">
        <f t="shared" si="8"/>
        <v>15362.068965517243</v>
      </c>
    </row>
    <row r="85" spans="1:13">
      <c r="A85" s="234" t="s">
        <v>1708</v>
      </c>
      <c r="B85" s="666">
        <v>19</v>
      </c>
      <c r="C85" s="235" t="s">
        <v>1696</v>
      </c>
      <c r="D85" s="235">
        <v>2000</v>
      </c>
      <c r="E85" s="235"/>
      <c r="F85" s="235"/>
      <c r="G85" s="235"/>
      <c r="H85" s="235"/>
      <c r="I85" s="234">
        <v>220</v>
      </c>
      <c r="J85" s="684">
        <v>21937.5</v>
      </c>
      <c r="K85" s="236">
        <f t="shared" si="6"/>
        <v>21937.5</v>
      </c>
      <c r="L85" s="237">
        <f t="shared" si="7"/>
        <v>5043.1034482758623</v>
      </c>
      <c r="M85" s="238">
        <f t="shared" si="8"/>
        <v>5043.1034482758623</v>
      </c>
    </row>
    <row r="86" spans="1:13">
      <c r="A86" s="234"/>
      <c r="B86" s="666">
        <v>19</v>
      </c>
      <c r="C86" s="235" t="s">
        <v>1666</v>
      </c>
      <c r="D86" s="235">
        <v>3000</v>
      </c>
      <c r="E86" s="235"/>
      <c r="F86" s="235"/>
      <c r="G86" s="235"/>
      <c r="H86" s="235"/>
      <c r="I86" s="234">
        <v>430</v>
      </c>
      <c r="J86" s="684">
        <v>33075</v>
      </c>
      <c r="K86" s="236">
        <f t="shared" si="6"/>
        <v>33075</v>
      </c>
      <c r="L86" s="237">
        <f t="shared" si="7"/>
        <v>7603.4482758620697</v>
      </c>
      <c r="M86" s="238">
        <f t="shared" si="8"/>
        <v>7603.4482758620697</v>
      </c>
    </row>
    <row r="87" spans="1:13">
      <c r="A87" s="234"/>
      <c r="B87" s="666">
        <v>19</v>
      </c>
      <c r="C87" s="235" t="s">
        <v>1667</v>
      </c>
      <c r="D87" s="235">
        <v>4000</v>
      </c>
      <c r="E87" s="235"/>
      <c r="F87" s="235"/>
      <c r="G87" s="235"/>
      <c r="H87" s="235"/>
      <c r="I87" s="234">
        <v>880</v>
      </c>
      <c r="J87" s="684">
        <v>50625</v>
      </c>
      <c r="K87" s="236">
        <f t="shared" si="6"/>
        <v>50625</v>
      </c>
      <c r="L87" s="237">
        <f t="shared" si="7"/>
        <v>11637.931034482759</v>
      </c>
      <c r="M87" s="238">
        <f t="shared" si="8"/>
        <v>11637.931034482759</v>
      </c>
    </row>
    <row r="88" spans="1:13">
      <c r="A88" s="234"/>
      <c r="B88" s="666">
        <v>19</v>
      </c>
      <c r="C88" s="235" t="s">
        <v>1668</v>
      </c>
      <c r="D88" s="235">
        <v>4900</v>
      </c>
      <c r="E88" s="235"/>
      <c r="F88" s="235"/>
      <c r="G88" s="235"/>
      <c r="H88" s="235"/>
      <c r="I88" s="234">
        <v>1700</v>
      </c>
      <c r="J88" s="684">
        <v>66825</v>
      </c>
      <c r="K88" s="236">
        <f t="shared" si="6"/>
        <v>66825</v>
      </c>
      <c r="L88" s="237">
        <f t="shared" si="7"/>
        <v>15362.068965517243</v>
      </c>
      <c r="M88" s="238">
        <f t="shared" si="8"/>
        <v>15362.068965517243</v>
      </c>
    </row>
    <row r="89" spans="1:13">
      <c r="A89" s="234" t="s">
        <v>1709</v>
      </c>
      <c r="B89" s="666">
        <v>19</v>
      </c>
      <c r="C89" s="235" t="s">
        <v>1696</v>
      </c>
      <c r="D89" s="235">
        <v>2000</v>
      </c>
      <c r="E89" s="235"/>
      <c r="F89" s="235"/>
      <c r="G89" s="235"/>
      <c r="H89" s="235"/>
      <c r="I89" s="234">
        <v>220</v>
      </c>
      <c r="J89" s="684">
        <v>21937.5</v>
      </c>
      <c r="K89" s="236">
        <f t="shared" si="6"/>
        <v>21937.5</v>
      </c>
      <c r="L89" s="237">
        <f t="shared" si="7"/>
        <v>5043.1034482758623</v>
      </c>
      <c r="M89" s="238">
        <f t="shared" si="8"/>
        <v>5043.1034482758623</v>
      </c>
    </row>
    <row r="90" spans="1:13">
      <c r="A90" s="234"/>
      <c r="B90" s="666">
        <v>19</v>
      </c>
      <c r="C90" s="235" t="s">
        <v>1666</v>
      </c>
      <c r="D90" s="235">
        <v>3000</v>
      </c>
      <c r="E90" s="235"/>
      <c r="F90" s="235"/>
      <c r="G90" s="235"/>
      <c r="H90" s="235"/>
      <c r="I90" s="234">
        <v>430</v>
      </c>
      <c r="J90" s="684">
        <v>33075</v>
      </c>
      <c r="K90" s="236">
        <f t="shared" si="6"/>
        <v>33075</v>
      </c>
      <c r="L90" s="237">
        <f t="shared" si="7"/>
        <v>7603.4482758620697</v>
      </c>
      <c r="M90" s="238">
        <f t="shared" si="8"/>
        <v>7603.4482758620697</v>
      </c>
    </row>
    <row r="91" spans="1:13">
      <c r="A91" s="234"/>
      <c r="B91" s="666">
        <v>19</v>
      </c>
      <c r="C91" s="235" t="s">
        <v>1667</v>
      </c>
      <c r="D91" s="235">
        <v>4000</v>
      </c>
      <c r="E91" s="235"/>
      <c r="F91" s="235"/>
      <c r="G91" s="235"/>
      <c r="H91" s="235"/>
      <c r="I91" s="234">
        <v>880</v>
      </c>
      <c r="J91" s="684">
        <v>50625</v>
      </c>
      <c r="K91" s="236">
        <f t="shared" si="6"/>
        <v>50625</v>
      </c>
      <c r="L91" s="237">
        <f t="shared" si="7"/>
        <v>11637.931034482759</v>
      </c>
      <c r="M91" s="238">
        <f t="shared" si="8"/>
        <v>11637.931034482759</v>
      </c>
    </row>
    <row r="92" spans="1:13">
      <c r="A92" s="234"/>
      <c r="B92" s="666">
        <v>19</v>
      </c>
      <c r="C92" s="235" t="s">
        <v>1668</v>
      </c>
      <c r="D92" s="235">
        <v>4900</v>
      </c>
      <c r="E92" s="235"/>
      <c r="F92" s="235"/>
      <c r="G92" s="235"/>
      <c r="H92" s="235"/>
      <c r="I92" s="234">
        <v>1700</v>
      </c>
      <c r="J92" s="684">
        <v>66825</v>
      </c>
      <c r="K92" s="236">
        <f t="shared" si="6"/>
        <v>66825</v>
      </c>
      <c r="L92" s="237">
        <f t="shared" si="7"/>
        <v>15362.068965517243</v>
      </c>
      <c r="M92" s="238">
        <f t="shared" si="8"/>
        <v>15362.068965517243</v>
      </c>
    </row>
    <row r="93" spans="1:13">
      <c r="A93" s="234" t="s">
        <v>1710</v>
      </c>
      <c r="B93" s="666">
        <v>19</v>
      </c>
      <c r="C93" s="235" t="s">
        <v>1696</v>
      </c>
      <c r="D93" s="235">
        <v>2000</v>
      </c>
      <c r="E93" s="235"/>
      <c r="F93" s="235"/>
      <c r="G93" s="235"/>
      <c r="H93" s="235"/>
      <c r="I93" s="234">
        <v>220</v>
      </c>
      <c r="J93" s="684">
        <v>21937.5</v>
      </c>
      <c r="K93" s="236">
        <f t="shared" si="6"/>
        <v>21937.5</v>
      </c>
      <c r="L93" s="237">
        <f t="shared" si="7"/>
        <v>5043.1034482758623</v>
      </c>
      <c r="M93" s="238">
        <f t="shared" si="8"/>
        <v>5043.1034482758623</v>
      </c>
    </row>
    <row r="94" spans="1:13">
      <c r="A94" s="234"/>
      <c r="B94" s="666">
        <v>19</v>
      </c>
      <c r="C94" s="235" t="s">
        <v>1666</v>
      </c>
      <c r="D94" s="235">
        <v>3000</v>
      </c>
      <c r="E94" s="235"/>
      <c r="F94" s="235"/>
      <c r="G94" s="235"/>
      <c r="H94" s="235"/>
      <c r="I94" s="234">
        <v>430</v>
      </c>
      <c r="J94" s="684">
        <v>33075</v>
      </c>
      <c r="K94" s="236">
        <f t="shared" si="6"/>
        <v>33075</v>
      </c>
      <c r="L94" s="237">
        <f t="shared" si="7"/>
        <v>7603.4482758620697</v>
      </c>
      <c r="M94" s="238">
        <f t="shared" si="8"/>
        <v>7603.4482758620697</v>
      </c>
    </row>
    <row r="95" spans="1:13">
      <c r="A95" s="234"/>
      <c r="B95" s="666">
        <v>19</v>
      </c>
      <c r="C95" s="235" t="s">
        <v>1667</v>
      </c>
      <c r="D95" s="235">
        <v>4000</v>
      </c>
      <c r="E95" s="235"/>
      <c r="F95" s="235"/>
      <c r="G95" s="235"/>
      <c r="H95" s="235"/>
      <c r="I95" s="234">
        <v>880</v>
      </c>
      <c r="J95" s="684">
        <v>50625</v>
      </c>
      <c r="K95" s="236">
        <f t="shared" si="6"/>
        <v>50625</v>
      </c>
      <c r="L95" s="237">
        <f t="shared" si="7"/>
        <v>11637.931034482759</v>
      </c>
      <c r="M95" s="238">
        <f t="shared" si="8"/>
        <v>11637.931034482759</v>
      </c>
    </row>
    <row r="96" spans="1:13">
      <c r="A96" s="234"/>
      <c r="B96" s="666">
        <v>19</v>
      </c>
      <c r="C96" s="235" t="s">
        <v>1668</v>
      </c>
      <c r="D96" s="235">
        <v>4900</v>
      </c>
      <c r="E96" s="235"/>
      <c r="F96" s="235"/>
      <c r="G96" s="235"/>
      <c r="H96" s="235"/>
      <c r="I96" s="234">
        <v>1700</v>
      </c>
      <c r="J96" s="684">
        <v>66825</v>
      </c>
      <c r="K96" s="236">
        <f t="shared" si="6"/>
        <v>66825</v>
      </c>
      <c r="L96" s="237">
        <f t="shared" si="7"/>
        <v>15362.068965517243</v>
      </c>
      <c r="M96" s="238">
        <f t="shared" si="8"/>
        <v>15362.068965517243</v>
      </c>
    </row>
    <row r="97" spans="1:13">
      <c r="A97" s="234" t="s">
        <v>1711</v>
      </c>
      <c r="B97" s="666">
        <v>19</v>
      </c>
      <c r="C97" s="235" t="s">
        <v>1666</v>
      </c>
      <c r="D97" s="235">
        <v>3000</v>
      </c>
      <c r="E97" s="235"/>
      <c r="F97" s="235"/>
      <c r="G97" s="235"/>
      <c r="H97" s="235"/>
      <c r="I97" s="234">
        <v>280</v>
      </c>
      <c r="J97" s="684">
        <v>20182.5</v>
      </c>
      <c r="K97" s="236">
        <f t="shared" si="6"/>
        <v>20182.5</v>
      </c>
      <c r="L97" s="237">
        <f t="shared" si="7"/>
        <v>4639.6551724137935</v>
      </c>
      <c r="M97" s="238">
        <f t="shared" si="8"/>
        <v>4639.6551724137935</v>
      </c>
    </row>
    <row r="98" spans="1:13">
      <c r="A98" s="234"/>
      <c r="B98" s="666">
        <v>19</v>
      </c>
      <c r="C98" s="235" t="s">
        <v>1667</v>
      </c>
      <c r="D98" s="235">
        <v>4000</v>
      </c>
      <c r="E98" s="235"/>
      <c r="F98" s="235"/>
      <c r="G98" s="235"/>
      <c r="H98" s="235"/>
      <c r="I98" s="234">
        <v>1050</v>
      </c>
      <c r="J98" s="684">
        <v>30712.500000000004</v>
      </c>
      <c r="K98" s="236">
        <f t="shared" si="6"/>
        <v>30712.500000000004</v>
      </c>
      <c r="L98" s="237">
        <f t="shared" si="7"/>
        <v>7060.3448275862083</v>
      </c>
      <c r="M98" s="238">
        <f t="shared" si="8"/>
        <v>7060.3448275862083</v>
      </c>
    </row>
    <row r="99" spans="1:13">
      <c r="A99" s="234"/>
      <c r="B99" s="666">
        <v>19</v>
      </c>
      <c r="C99" s="235" t="s">
        <v>1668</v>
      </c>
      <c r="D99" s="235">
        <v>4900</v>
      </c>
      <c r="E99" s="235"/>
      <c r="F99" s="235"/>
      <c r="G99" s="235"/>
      <c r="H99" s="235"/>
      <c r="I99" s="234">
        <v>1320</v>
      </c>
      <c r="J99" s="684">
        <v>46575</v>
      </c>
      <c r="K99" s="236">
        <f t="shared" si="6"/>
        <v>46575</v>
      </c>
      <c r="L99" s="237">
        <f t="shared" si="7"/>
        <v>10706.896551724139</v>
      </c>
      <c r="M99" s="238">
        <f t="shared" si="8"/>
        <v>10706.896551724139</v>
      </c>
    </row>
    <row r="100" spans="1:13">
      <c r="A100" s="234" t="s">
        <v>1712</v>
      </c>
      <c r="B100" s="666">
        <v>20</v>
      </c>
      <c r="C100" s="235" t="s">
        <v>1696</v>
      </c>
      <c r="D100" s="235">
        <v>2000</v>
      </c>
      <c r="E100" s="235"/>
      <c r="F100" s="235"/>
      <c r="G100" s="235"/>
      <c r="H100" s="235"/>
      <c r="I100" s="234">
        <v>250</v>
      </c>
      <c r="J100" s="684">
        <v>21937.5</v>
      </c>
      <c r="K100" s="236">
        <f t="shared" si="6"/>
        <v>21937.5</v>
      </c>
      <c r="L100" s="237">
        <f t="shared" si="7"/>
        <v>5043.1034482758623</v>
      </c>
      <c r="M100" s="238">
        <f t="shared" si="8"/>
        <v>5043.1034482758623</v>
      </c>
    </row>
    <row r="101" spans="1:13">
      <c r="A101" s="234"/>
      <c r="B101" s="666">
        <v>20</v>
      </c>
      <c r="C101" s="235" t="s">
        <v>1666</v>
      </c>
      <c r="D101" s="235">
        <v>3000</v>
      </c>
      <c r="E101" s="235"/>
      <c r="F101" s="235"/>
      <c r="G101" s="235"/>
      <c r="H101" s="235"/>
      <c r="I101" s="234">
        <v>375</v>
      </c>
      <c r="J101" s="684">
        <v>33075</v>
      </c>
      <c r="K101" s="236">
        <f t="shared" si="6"/>
        <v>33075</v>
      </c>
      <c r="L101" s="237">
        <f t="shared" si="7"/>
        <v>7603.4482758620697</v>
      </c>
      <c r="M101" s="238">
        <f t="shared" si="8"/>
        <v>7603.4482758620697</v>
      </c>
    </row>
    <row r="102" spans="1:13">
      <c r="A102" s="234"/>
      <c r="B102" s="666">
        <v>20</v>
      </c>
      <c r="C102" s="235" t="s">
        <v>1667</v>
      </c>
      <c r="D102" s="235">
        <v>4000</v>
      </c>
      <c r="E102" s="235"/>
      <c r="F102" s="235"/>
      <c r="G102" s="235"/>
      <c r="H102" s="235"/>
      <c r="I102" s="234">
        <v>500</v>
      </c>
      <c r="J102" s="684">
        <v>50625</v>
      </c>
      <c r="K102" s="236">
        <f t="shared" ref="K102:K133" si="9">J102-(J102*$K$2)</f>
        <v>50625</v>
      </c>
      <c r="L102" s="237">
        <f t="shared" ref="L102:L133" si="10">J102/$M$2</f>
        <v>11637.931034482759</v>
      </c>
      <c r="M102" s="238">
        <f t="shared" ref="M102:M133" si="11">L102-(L102*$K$2)</f>
        <v>11637.931034482759</v>
      </c>
    </row>
    <row r="103" spans="1:13">
      <c r="A103" s="234"/>
      <c r="B103" s="666">
        <v>20</v>
      </c>
      <c r="C103" s="235" t="s">
        <v>1704</v>
      </c>
      <c r="D103" s="235">
        <v>5000</v>
      </c>
      <c r="E103" s="235"/>
      <c r="F103" s="235"/>
      <c r="G103" s="235"/>
      <c r="H103" s="235"/>
      <c r="I103" s="234">
        <v>975</v>
      </c>
      <c r="J103" s="684">
        <v>66825</v>
      </c>
      <c r="K103" s="236">
        <f t="shared" si="9"/>
        <v>66825</v>
      </c>
      <c r="L103" s="237">
        <f t="shared" si="10"/>
        <v>15362.068965517243</v>
      </c>
      <c r="M103" s="238">
        <f t="shared" si="11"/>
        <v>15362.068965517243</v>
      </c>
    </row>
    <row r="104" spans="1:13">
      <c r="A104" s="234"/>
      <c r="B104" s="666">
        <v>20</v>
      </c>
      <c r="C104" s="235" t="s">
        <v>1713</v>
      </c>
      <c r="D104" s="235">
        <v>6000</v>
      </c>
      <c r="E104" s="235"/>
      <c r="F104" s="235"/>
      <c r="G104" s="235"/>
      <c r="H104" s="235"/>
      <c r="I104" s="234">
        <v>1500</v>
      </c>
      <c r="J104" s="684">
        <v>91125</v>
      </c>
      <c r="K104" s="236">
        <f t="shared" si="9"/>
        <v>91125</v>
      </c>
      <c r="L104" s="237">
        <f t="shared" si="10"/>
        <v>20948.275862068967</v>
      </c>
      <c r="M104" s="238">
        <f t="shared" si="11"/>
        <v>20948.275862068967</v>
      </c>
    </row>
    <row r="105" spans="1:13">
      <c r="A105" s="234"/>
      <c r="B105" s="666">
        <v>20</v>
      </c>
      <c r="C105" s="235" t="s">
        <v>1714</v>
      </c>
      <c r="D105" s="235">
        <v>7000</v>
      </c>
      <c r="E105" s="235"/>
      <c r="F105" s="235"/>
      <c r="G105" s="235"/>
      <c r="H105" s="235"/>
      <c r="I105" s="234">
        <v>2000</v>
      </c>
      <c r="J105" s="684">
        <v>120825.00000000001</v>
      </c>
      <c r="K105" s="236">
        <f t="shared" si="9"/>
        <v>120825.00000000001</v>
      </c>
      <c r="L105" s="237">
        <f t="shared" si="10"/>
        <v>27775.862068965522</v>
      </c>
      <c r="M105" s="238">
        <f t="shared" si="11"/>
        <v>27775.862068965522</v>
      </c>
    </row>
    <row r="106" spans="1:13">
      <c r="A106" s="234" t="s">
        <v>1715</v>
      </c>
      <c r="B106" s="666">
        <v>20</v>
      </c>
      <c r="C106" s="235" t="s">
        <v>1696</v>
      </c>
      <c r="D106" s="235">
        <v>2000</v>
      </c>
      <c r="E106" s="235"/>
      <c r="F106" s="235"/>
      <c r="G106" s="235"/>
      <c r="H106" s="235"/>
      <c r="I106" s="234">
        <v>250</v>
      </c>
      <c r="J106" s="684">
        <v>21937.5</v>
      </c>
      <c r="K106" s="236">
        <f t="shared" si="9"/>
        <v>21937.5</v>
      </c>
      <c r="L106" s="237">
        <f t="shared" si="10"/>
        <v>5043.1034482758623</v>
      </c>
      <c r="M106" s="238">
        <f t="shared" si="11"/>
        <v>5043.1034482758623</v>
      </c>
    </row>
    <row r="107" spans="1:13">
      <c r="A107" s="234"/>
      <c r="B107" s="666">
        <v>20</v>
      </c>
      <c r="C107" s="235" t="s">
        <v>1666</v>
      </c>
      <c r="D107" s="235">
        <v>3000</v>
      </c>
      <c r="E107" s="235"/>
      <c r="F107" s="235"/>
      <c r="G107" s="235"/>
      <c r="H107" s="235"/>
      <c r="I107" s="234">
        <v>375</v>
      </c>
      <c r="J107" s="684">
        <v>33075</v>
      </c>
      <c r="K107" s="236">
        <f t="shared" si="9"/>
        <v>33075</v>
      </c>
      <c r="L107" s="237">
        <f t="shared" si="10"/>
        <v>7603.4482758620697</v>
      </c>
      <c r="M107" s="238">
        <f t="shared" si="11"/>
        <v>7603.4482758620697</v>
      </c>
    </row>
    <row r="108" spans="1:13">
      <c r="A108" s="234"/>
      <c r="B108" s="666">
        <v>20</v>
      </c>
      <c r="C108" s="235" t="s">
        <v>1667</v>
      </c>
      <c r="D108" s="235">
        <v>4000</v>
      </c>
      <c r="E108" s="235"/>
      <c r="F108" s="235"/>
      <c r="G108" s="235"/>
      <c r="H108" s="235"/>
      <c r="I108" s="234">
        <v>500</v>
      </c>
      <c r="J108" s="684">
        <v>50625</v>
      </c>
      <c r="K108" s="236">
        <f t="shared" si="9"/>
        <v>50625</v>
      </c>
      <c r="L108" s="237">
        <f t="shared" si="10"/>
        <v>11637.931034482759</v>
      </c>
      <c r="M108" s="238">
        <f t="shared" si="11"/>
        <v>11637.931034482759</v>
      </c>
    </row>
    <row r="109" spans="1:13">
      <c r="A109" s="234"/>
      <c r="B109" s="666">
        <v>20</v>
      </c>
      <c r="C109" s="235" t="s">
        <v>1704</v>
      </c>
      <c r="D109" s="235">
        <v>5000</v>
      </c>
      <c r="E109" s="235"/>
      <c r="F109" s="235"/>
      <c r="G109" s="235"/>
      <c r="H109" s="235"/>
      <c r="I109" s="234">
        <v>975</v>
      </c>
      <c r="J109" s="684">
        <v>66825</v>
      </c>
      <c r="K109" s="236">
        <f t="shared" si="9"/>
        <v>66825</v>
      </c>
      <c r="L109" s="237">
        <f t="shared" si="10"/>
        <v>15362.068965517243</v>
      </c>
      <c r="M109" s="238">
        <f t="shared" si="11"/>
        <v>15362.068965517243</v>
      </c>
    </row>
    <row r="110" spans="1:13">
      <c r="A110" s="234"/>
      <c r="B110" s="666">
        <v>20</v>
      </c>
      <c r="C110" s="235" t="s">
        <v>1713</v>
      </c>
      <c r="D110" s="235">
        <v>6000</v>
      </c>
      <c r="E110" s="235"/>
      <c r="F110" s="235"/>
      <c r="G110" s="235"/>
      <c r="H110" s="235"/>
      <c r="I110" s="234">
        <v>1500</v>
      </c>
      <c r="J110" s="684">
        <v>91125</v>
      </c>
      <c r="K110" s="236">
        <f t="shared" si="9"/>
        <v>91125</v>
      </c>
      <c r="L110" s="237">
        <f t="shared" si="10"/>
        <v>20948.275862068967</v>
      </c>
      <c r="M110" s="238">
        <f t="shared" si="11"/>
        <v>20948.275862068967</v>
      </c>
    </row>
    <row r="111" spans="1:13">
      <c r="A111" s="234"/>
      <c r="B111" s="666">
        <v>20</v>
      </c>
      <c r="C111" s="235" t="s">
        <v>1714</v>
      </c>
      <c r="D111" s="235">
        <v>7000</v>
      </c>
      <c r="E111" s="235"/>
      <c r="F111" s="235"/>
      <c r="G111" s="235"/>
      <c r="H111" s="235"/>
      <c r="I111" s="234">
        <v>2000</v>
      </c>
      <c r="J111" s="684">
        <v>120825.00000000001</v>
      </c>
      <c r="K111" s="236">
        <f t="shared" si="9"/>
        <v>120825.00000000001</v>
      </c>
      <c r="L111" s="237">
        <f t="shared" si="10"/>
        <v>27775.862068965522</v>
      </c>
      <c r="M111" s="238">
        <f t="shared" si="11"/>
        <v>27775.862068965522</v>
      </c>
    </row>
    <row r="112" spans="1:13">
      <c r="A112" s="234" t="s">
        <v>1716</v>
      </c>
      <c r="B112" s="666">
        <v>20</v>
      </c>
      <c r="C112" s="235" t="s">
        <v>1696</v>
      </c>
      <c r="D112" s="235">
        <v>2000</v>
      </c>
      <c r="E112" s="235"/>
      <c r="F112" s="235"/>
      <c r="G112" s="235"/>
      <c r="H112" s="235"/>
      <c r="I112" s="234">
        <v>250</v>
      </c>
      <c r="J112" s="684">
        <v>21937.5</v>
      </c>
      <c r="K112" s="236">
        <f t="shared" si="9"/>
        <v>21937.5</v>
      </c>
      <c r="L112" s="237">
        <f t="shared" si="10"/>
        <v>5043.1034482758623</v>
      </c>
      <c r="M112" s="238">
        <f t="shared" si="11"/>
        <v>5043.1034482758623</v>
      </c>
    </row>
    <row r="113" spans="1:13">
      <c r="A113" s="234"/>
      <c r="B113" s="666">
        <v>20</v>
      </c>
      <c r="C113" s="235" t="s">
        <v>1666</v>
      </c>
      <c r="D113" s="235">
        <v>3000</v>
      </c>
      <c r="E113" s="235"/>
      <c r="F113" s="235"/>
      <c r="G113" s="235"/>
      <c r="H113" s="235"/>
      <c r="I113" s="234">
        <v>375</v>
      </c>
      <c r="J113" s="684">
        <v>33075</v>
      </c>
      <c r="K113" s="236">
        <f t="shared" si="9"/>
        <v>33075</v>
      </c>
      <c r="L113" s="237">
        <f t="shared" si="10"/>
        <v>7603.4482758620697</v>
      </c>
      <c r="M113" s="238">
        <f t="shared" si="11"/>
        <v>7603.4482758620697</v>
      </c>
    </row>
    <row r="114" spans="1:13">
      <c r="A114" s="234"/>
      <c r="B114" s="666">
        <v>20</v>
      </c>
      <c r="C114" s="235" t="s">
        <v>1667</v>
      </c>
      <c r="D114" s="235">
        <v>4000</v>
      </c>
      <c r="E114" s="235"/>
      <c r="F114" s="235"/>
      <c r="G114" s="235"/>
      <c r="H114" s="235"/>
      <c r="I114" s="234">
        <v>500</v>
      </c>
      <c r="J114" s="684">
        <v>50625</v>
      </c>
      <c r="K114" s="236">
        <f t="shared" si="9"/>
        <v>50625</v>
      </c>
      <c r="L114" s="237">
        <f t="shared" si="10"/>
        <v>11637.931034482759</v>
      </c>
      <c r="M114" s="238">
        <f t="shared" si="11"/>
        <v>11637.931034482759</v>
      </c>
    </row>
    <row r="115" spans="1:13">
      <c r="A115" s="234"/>
      <c r="B115" s="666">
        <v>20</v>
      </c>
      <c r="C115" s="235" t="s">
        <v>1704</v>
      </c>
      <c r="D115" s="235">
        <v>5000</v>
      </c>
      <c r="E115" s="235"/>
      <c r="F115" s="235"/>
      <c r="G115" s="235"/>
      <c r="H115" s="235"/>
      <c r="I115" s="234">
        <v>975</v>
      </c>
      <c r="J115" s="684">
        <v>66825</v>
      </c>
      <c r="K115" s="236">
        <f t="shared" si="9"/>
        <v>66825</v>
      </c>
      <c r="L115" s="237">
        <f t="shared" si="10"/>
        <v>15362.068965517243</v>
      </c>
      <c r="M115" s="238">
        <f t="shared" si="11"/>
        <v>15362.068965517243</v>
      </c>
    </row>
    <row r="116" spans="1:13">
      <c r="A116" s="234"/>
      <c r="B116" s="666">
        <v>20</v>
      </c>
      <c r="C116" s="235" t="s">
        <v>1713</v>
      </c>
      <c r="D116" s="235">
        <v>6000</v>
      </c>
      <c r="E116" s="235"/>
      <c r="F116" s="235"/>
      <c r="G116" s="235"/>
      <c r="H116" s="235"/>
      <c r="I116" s="234">
        <v>1500</v>
      </c>
      <c r="J116" s="684">
        <v>91125</v>
      </c>
      <c r="K116" s="236">
        <f t="shared" si="9"/>
        <v>91125</v>
      </c>
      <c r="L116" s="237">
        <f t="shared" si="10"/>
        <v>20948.275862068967</v>
      </c>
      <c r="M116" s="238">
        <f t="shared" si="11"/>
        <v>20948.275862068967</v>
      </c>
    </row>
    <row r="117" spans="1:13">
      <c r="A117" s="234"/>
      <c r="B117" s="666">
        <v>20</v>
      </c>
      <c r="C117" s="235" t="s">
        <v>1714</v>
      </c>
      <c r="D117" s="235">
        <v>7000</v>
      </c>
      <c r="E117" s="235"/>
      <c r="F117" s="235"/>
      <c r="G117" s="235"/>
      <c r="H117" s="235"/>
      <c r="I117" s="234">
        <v>2000</v>
      </c>
      <c r="J117" s="684">
        <v>120825.00000000001</v>
      </c>
      <c r="K117" s="236">
        <f t="shared" si="9"/>
        <v>120825.00000000001</v>
      </c>
      <c r="L117" s="237">
        <f t="shared" si="10"/>
        <v>27775.862068965522</v>
      </c>
      <c r="M117" s="238">
        <f t="shared" si="11"/>
        <v>27775.862068965522</v>
      </c>
    </row>
    <row r="118" spans="1:13">
      <c r="A118" s="234" t="s">
        <v>1717</v>
      </c>
      <c r="B118" s="666">
        <v>20</v>
      </c>
      <c r="C118" s="235" t="s">
        <v>1696</v>
      </c>
      <c r="D118" s="235">
        <v>2000</v>
      </c>
      <c r="E118" s="235"/>
      <c r="F118" s="235"/>
      <c r="G118" s="235"/>
      <c r="H118" s="235"/>
      <c r="I118" s="234">
        <v>250</v>
      </c>
      <c r="J118" s="684">
        <v>21937.5</v>
      </c>
      <c r="K118" s="236">
        <f t="shared" si="9"/>
        <v>21937.5</v>
      </c>
      <c r="L118" s="237">
        <f t="shared" si="10"/>
        <v>5043.1034482758623</v>
      </c>
      <c r="M118" s="238">
        <f t="shared" si="11"/>
        <v>5043.1034482758623</v>
      </c>
    </row>
    <row r="119" spans="1:13">
      <c r="A119" s="234"/>
      <c r="B119" s="666">
        <v>20</v>
      </c>
      <c r="C119" s="235" t="s">
        <v>1666</v>
      </c>
      <c r="D119" s="235">
        <v>3000</v>
      </c>
      <c r="E119" s="235"/>
      <c r="F119" s="235"/>
      <c r="G119" s="235"/>
      <c r="H119" s="235"/>
      <c r="I119" s="234">
        <v>375</v>
      </c>
      <c r="J119" s="684">
        <v>33075</v>
      </c>
      <c r="K119" s="236">
        <f t="shared" si="9"/>
        <v>33075</v>
      </c>
      <c r="L119" s="237">
        <f t="shared" si="10"/>
        <v>7603.4482758620697</v>
      </c>
      <c r="M119" s="238">
        <f t="shared" si="11"/>
        <v>7603.4482758620697</v>
      </c>
    </row>
    <row r="120" spans="1:13">
      <c r="A120" s="234"/>
      <c r="B120" s="666">
        <v>20</v>
      </c>
      <c r="C120" s="235" t="s">
        <v>1667</v>
      </c>
      <c r="D120" s="235">
        <v>4000</v>
      </c>
      <c r="E120" s="235"/>
      <c r="F120" s="235"/>
      <c r="G120" s="235"/>
      <c r="H120" s="235"/>
      <c r="I120" s="234">
        <v>500</v>
      </c>
      <c r="J120" s="684">
        <v>50625</v>
      </c>
      <c r="K120" s="236">
        <f t="shared" si="9"/>
        <v>50625</v>
      </c>
      <c r="L120" s="237">
        <f t="shared" si="10"/>
        <v>11637.931034482759</v>
      </c>
      <c r="M120" s="238">
        <f t="shared" si="11"/>
        <v>11637.931034482759</v>
      </c>
    </row>
    <row r="121" spans="1:13">
      <c r="A121" s="234"/>
      <c r="B121" s="666">
        <v>20</v>
      </c>
      <c r="C121" s="235" t="s">
        <v>1704</v>
      </c>
      <c r="D121" s="235">
        <v>5000</v>
      </c>
      <c r="E121" s="235"/>
      <c r="F121" s="235"/>
      <c r="G121" s="235"/>
      <c r="H121" s="235"/>
      <c r="I121" s="234">
        <v>975</v>
      </c>
      <c r="J121" s="684">
        <v>66825</v>
      </c>
      <c r="K121" s="236">
        <f t="shared" si="9"/>
        <v>66825</v>
      </c>
      <c r="L121" s="237">
        <f t="shared" si="10"/>
        <v>15362.068965517243</v>
      </c>
      <c r="M121" s="238">
        <f t="shared" si="11"/>
        <v>15362.068965517243</v>
      </c>
    </row>
    <row r="122" spans="1:13">
      <c r="A122" s="234"/>
      <c r="B122" s="666">
        <v>20</v>
      </c>
      <c r="C122" s="235" t="s">
        <v>1713</v>
      </c>
      <c r="D122" s="235">
        <v>6000</v>
      </c>
      <c r="E122" s="235"/>
      <c r="F122" s="235"/>
      <c r="G122" s="235"/>
      <c r="H122" s="235"/>
      <c r="I122" s="234">
        <v>1500</v>
      </c>
      <c r="J122" s="684">
        <v>91125</v>
      </c>
      <c r="K122" s="236">
        <f t="shared" si="9"/>
        <v>91125</v>
      </c>
      <c r="L122" s="237">
        <f t="shared" si="10"/>
        <v>20948.275862068967</v>
      </c>
      <c r="M122" s="238">
        <f t="shared" si="11"/>
        <v>20948.275862068967</v>
      </c>
    </row>
    <row r="123" spans="1:13">
      <c r="A123" s="234"/>
      <c r="B123" s="666">
        <v>20</v>
      </c>
      <c r="C123" s="235" t="s">
        <v>1714</v>
      </c>
      <c r="D123" s="235">
        <v>7000</v>
      </c>
      <c r="E123" s="235"/>
      <c r="F123" s="235"/>
      <c r="G123" s="235"/>
      <c r="H123" s="235"/>
      <c r="I123" s="234">
        <v>2000</v>
      </c>
      <c r="J123" s="684">
        <v>120825.00000000001</v>
      </c>
      <c r="K123" s="236">
        <f t="shared" si="9"/>
        <v>120825.00000000001</v>
      </c>
      <c r="L123" s="237">
        <f t="shared" si="10"/>
        <v>27775.862068965522</v>
      </c>
      <c r="M123" s="238">
        <f t="shared" si="11"/>
        <v>27775.862068965522</v>
      </c>
    </row>
    <row r="124" spans="1:13">
      <c r="A124" s="234" t="s">
        <v>1718</v>
      </c>
      <c r="B124" s="666">
        <v>22</v>
      </c>
      <c r="C124" s="235" t="s">
        <v>1696</v>
      </c>
      <c r="D124" s="235">
        <v>2000</v>
      </c>
      <c r="E124" s="235"/>
      <c r="F124" s="235"/>
      <c r="G124" s="235"/>
      <c r="H124" s="235"/>
      <c r="I124" s="234">
        <v>220</v>
      </c>
      <c r="J124" s="684">
        <v>11475</v>
      </c>
      <c r="K124" s="236">
        <f t="shared" si="9"/>
        <v>11475</v>
      </c>
      <c r="L124" s="237">
        <f t="shared" si="10"/>
        <v>2637.9310344827591</v>
      </c>
      <c r="M124" s="238">
        <f t="shared" si="11"/>
        <v>2637.9310344827591</v>
      </c>
    </row>
    <row r="125" spans="1:13">
      <c r="A125" s="234"/>
      <c r="B125" s="666">
        <v>22</v>
      </c>
      <c r="C125" s="235" t="s">
        <v>1666</v>
      </c>
      <c r="D125" s="235">
        <v>3000</v>
      </c>
      <c r="E125" s="235"/>
      <c r="F125" s="235"/>
      <c r="G125" s="235"/>
      <c r="H125" s="235"/>
      <c r="I125" s="234">
        <v>430</v>
      </c>
      <c r="J125" s="684">
        <v>18157.5</v>
      </c>
      <c r="K125" s="236">
        <f t="shared" si="9"/>
        <v>18157.5</v>
      </c>
      <c r="L125" s="237">
        <f t="shared" si="10"/>
        <v>4174.1379310344828</v>
      </c>
      <c r="M125" s="238">
        <f t="shared" si="11"/>
        <v>4174.1379310344828</v>
      </c>
    </row>
    <row r="126" spans="1:13">
      <c r="A126" s="234"/>
      <c r="B126" s="666">
        <v>22</v>
      </c>
      <c r="C126" s="235" t="s">
        <v>1667</v>
      </c>
      <c r="D126" s="235">
        <v>4000</v>
      </c>
      <c r="E126" s="235"/>
      <c r="F126" s="235"/>
      <c r="G126" s="235"/>
      <c r="H126" s="235"/>
      <c r="I126" s="234">
        <v>880</v>
      </c>
      <c r="J126" s="684">
        <v>26325</v>
      </c>
      <c r="K126" s="236">
        <f t="shared" si="9"/>
        <v>26325</v>
      </c>
      <c r="L126" s="237">
        <f t="shared" si="10"/>
        <v>6051.7241379310353</v>
      </c>
      <c r="M126" s="238">
        <f t="shared" si="11"/>
        <v>6051.7241379310353</v>
      </c>
    </row>
    <row r="127" spans="1:13">
      <c r="A127" s="234"/>
      <c r="B127" s="666">
        <v>22</v>
      </c>
      <c r="C127" s="235" t="s">
        <v>1668</v>
      </c>
      <c r="D127" s="235">
        <v>4900</v>
      </c>
      <c r="E127" s="235"/>
      <c r="F127" s="235"/>
      <c r="G127" s="235"/>
      <c r="H127" s="235"/>
      <c r="I127" s="234">
        <v>1700</v>
      </c>
      <c r="J127" s="684">
        <v>43875</v>
      </c>
      <c r="K127" s="236">
        <f t="shared" si="9"/>
        <v>43875</v>
      </c>
      <c r="L127" s="237">
        <f t="shared" si="10"/>
        <v>10086.206896551725</v>
      </c>
      <c r="M127" s="238">
        <f t="shared" si="11"/>
        <v>10086.206896551725</v>
      </c>
    </row>
    <row r="128" spans="1:13">
      <c r="A128" s="234" t="s">
        <v>1719</v>
      </c>
      <c r="B128" s="666">
        <v>22</v>
      </c>
      <c r="C128" s="235" t="s">
        <v>1696</v>
      </c>
      <c r="D128" s="235">
        <v>2000</v>
      </c>
      <c r="E128" s="235"/>
      <c r="F128" s="235"/>
      <c r="G128" s="235"/>
      <c r="H128" s="235"/>
      <c r="I128" s="234">
        <v>220</v>
      </c>
      <c r="J128" s="684">
        <v>17482.5</v>
      </c>
      <c r="K128" s="236">
        <f t="shared" si="9"/>
        <v>17482.5</v>
      </c>
      <c r="L128" s="237">
        <f t="shared" si="10"/>
        <v>4018.9655172413795</v>
      </c>
      <c r="M128" s="238">
        <f t="shared" si="11"/>
        <v>4018.9655172413795</v>
      </c>
    </row>
    <row r="129" spans="1:13">
      <c r="A129" s="234"/>
      <c r="B129" s="666">
        <v>22</v>
      </c>
      <c r="C129" s="235" t="s">
        <v>1666</v>
      </c>
      <c r="D129" s="235">
        <v>3000</v>
      </c>
      <c r="E129" s="235"/>
      <c r="F129" s="235"/>
      <c r="G129" s="235"/>
      <c r="H129" s="235"/>
      <c r="I129" s="234">
        <v>430</v>
      </c>
      <c r="J129" s="684">
        <v>25582.5</v>
      </c>
      <c r="K129" s="236">
        <f t="shared" si="9"/>
        <v>25582.5</v>
      </c>
      <c r="L129" s="237">
        <f t="shared" si="10"/>
        <v>5881.0344827586214</v>
      </c>
      <c r="M129" s="238">
        <f t="shared" si="11"/>
        <v>5881.0344827586214</v>
      </c>
    </row>
    <row r="130" spans="1:13">
      <c r="A130" s="234"/>
      <c r="B130" s="666">
        <v>22</v>
      </c>
      <c r="C130" s="235" t="s">
        <v>1667</v>
      </c>
      <c r="D130" s="235">
        <v>4000</v>
      </c>
      <c r="E130" s="235"/>
      <c r="F130" s="235"/>
      <c r="G130" s="235"/>
      <c r="H130" s="235"/>
      <c r="I130" s="234">
        <v>880</v>
      </c>
      <c r="J130" s="684">
        <v>38475</v>
      </c>
      <c r="K130" s="236">
        <f t="shared" si="9"/>
        <v>38475</v>
      </c>
      <c r="L130" s="237">
        <f t="shared" si="10"/>
        <v>8844.8275862068967</v>
      </c>
      <c r="M130" s="238">
        <f t="shared" si="11"/>
        <v>8844.8275862068967</v>
      </c>
    </row>
    <row r="131" spans="1:13">
      <c r="A131" s="234"/>
      <c r="B131" s="666">
        <v>22</v>
      </c>
      <c r="C131" s="235" t="s">
        <v>1668</v>
      </c>
      <c r="D131" s="235">
        <v>4900</v>
      </c>
      <c r="E131" s="235"/>
      <c r="F131" s="235"/>
      <c r="G131" s="235"/>
      <c r="H131" s="235"/>
      <c r="I131" s="234">
        <v>1700</v>
      </c>
      <c r="J131" s="684">
        <v>60075.000000000007</v>
      </c>
      <c r="K131" s="236">
        <f t="shared" si="9"/>
        <v>60075.000000000007</v>
      </c>
      <c r="L131" s="237">
        <f t="shared" si="10"/>
        <v>13810.34482758621</v>
      </c>
      <c r="M131" s="238">
        <f t="shared" si="11"/>
        <v>13810.34482758621</v>
      </c>
    </row>
    <row r="132" spans="1:13">
      <c r="A132" s="234" t="s">
        <v>1720</v>
      </c>
      <c r="B132" s="666">
        <v>22</v>
      </c>
      <c r="C132" s="235" t="s">
        <v>1696</v>
      </c>
      <c r="D132" s="235">
        <v>2000</v>
      </c>
      <c r="E132" s="235"/>
      <c r="F132" s="235"/>
      <c r="G132" s="235"/>
      <c r="H132" s="235"/>
      <c r="I132" s="234">
        <v>220</v>
      </c>
      <c r="J132" s="684">
        <v>18832.5</v>
      </c>
      <c r="K132" s="236">
        <f t="shared" si="9"/>
        <v>18832.5</v>
      </c>
      <c r="L132" s="237">
        <f t="shared" si="10"/>
        <v>4329.310344827587</v>
      </c>
      <c r="M132" s="238">
        <f t="shared" si="11"/>
        <v>4329.310344827587</v>
      </c>
    </row>
    <row r="133" spans="1:13">
      <c r="A133" s="234"/>
      <c r="B133" s="666">
        <v>22</v>
      </c>
      <c r="C133" s="235" t="s">
        <v>1666</v>
      </c>
      <c r="D133" s="235">
        <v>3000</v>
      </c>
      <c r="E133" s="235"/>
      <c r="F133" s="235"/>
      <c r="G133" s="235"/>
      <c r="H133" s="235"/>
      <c r="I133" s="234">
        <v>430</v>
      </c>
      <c r="J133" s="684">
        <v>26932.5</v>
      </c>
      <c r="K133" s="236">
        <f t="shared" si="9"/>
        <v>26932.5</v>
      </c>
      <c r="L133" s="237">
        <f t="shared" si="10"/>
        <v>6191.3793103448279</v>
      </c>
      <c r="M133" s="238">
        <f t="shared" si="11"/>
        <v>6191.3793103448279</v>
      </c>
    </row>
    <row r="134" spans="1:13">
      <c r="A134" s="234"/>
      <c r="B134" s="666">
        <v>22</v>
      </c>
      <c r="C134" s="235" t="s">
        <v>1667</v>
      </c>
      <c r="D134" s="235">
        <v>4000</v>
      </c>
      <c r="E134" s="235"/>
      <c r="F134" s="235"/>
      <c r="G134" s="235"/>
      <c r="H134" s="235"/>
      <c r="I134" s="234">
        <v>880</v>
      </c>
      <c r="J134" s="684">
        <v>40432.5</v>
      </c>
      <c r="K134" s="236">
        <f t="shared" ref="K134:K165" si="12">J134-(J134*$K$2)</f>
        <v>40432.5</v>
      </c>
      <c r="L134" s="237">
        <f t="shared" ref="L134:L165" si="13">J134/$M$2</f>
        <v>9294.8275862068967</v>
      </c>
      <c r="M134" s="238">
        <f t="shared" ref="M134:M165" si="14">L134-(L134*$K$2)</f>
        <v>9294.8275862068967</v>
      </c>
    </row>
    <row r="135" spans="1:13">
      <c r="A135" s="234"/>
      <c r="B135" s="666">
        <v>22</v>
      </c>
      <c r="C135" s="235" t="s">
        <v>1668</v>
      </c>
      <c r="D135" s="235">
        <v>4900</v>
      </c>
      <c r="E135" s="235"/>
      <c r="F135" s="235"/>
      <c r="G135" s="235"/>
      <c r="H135" s="235"/>
      <c r="I135" s="234">
        <v>1700</v>
      </c>
      <c r="J135" s="684">
        <v>65475.000000000007</v>
      </c>
      <c r="K135" s="236">
        <f t="shared" si="12"/>
        <v>65475.000000000007</v>
      </c>
      <c r="L135" s="237">
        <f t="shared" si="13"/>
        <v>15051.724137931038</v>
      </c>
      <c r="M135" s="238">
        <f t="shared" si="14"/>
        <v>15051.724137931038</v>
      </c>
    </row>
    <row r="136" spans="1:13">
      <c r="A136" s="234" t="s">
        <v>1721</v>
      </c>
      <c r="B136" s="666">
        <v>22</v>
      </c>
      <c r="C136" s="235" t="s">
        <v>1696</v>
      </c>
      <c r="D136" s="235">
        <v>2000</v>
      </c>
      <c r="E136" s="235"/>
      <c r="F136" s="235"/>
      <c r="G136" s="235"/>
      <c r="H136" s="235"/>
      <c r="I136" s="234">
        <v>220</v>
      </c>
      <c r="J136" s="684">
        <v>11475</v>
      </c>
      <c r="K136" s="236">
        <f t="shared" si="12"/>
        <v>11475</v>
      </c>
      <c r="L136" s="237">
        <f t="shared" si="13"/>
        <v>2637.9310344827591</v>
      </c>
      <c r="M136" s="238">
        <f t="shared" si="14"/>
        <v>2637.9310344827591</v>
      </c>
    </row>
    <row r="137" spans="1:13">
      <c r="A137" s="234"/>
      <c r="B137" s="666">
        <v>22</v>
      </c>
      <c r="C137" s="235" t="s">
        <v>1666</v>
      </c>
      <c r="D137" s="235">
        <v>3000</v>
      </c>
      <c r="E137" s="235"/>
      <c r="F137" s="235"/>
      <c r="G137" s="235"/>
      <c r="H137" s="235"/>
      <c r="I137" s="234">
        <v>430</v>
      </c>
      <c r="J137" s="684">
        <v>18157.5</v>
      </c>
      <c r="K137" s="236">
        <f t="shared" si="12"/>
        <v>18157.5</v>
      </c>
      <c r="L137" s="237">
        <f t="shared" si="13"/>
        <v>4174.1379310344828</v>
      </c>
      <c r="M137" s="238">
        <f t="shared" si="14"/>
        <v>4174.1379310344828</v>
      </c>
    </row>
    <row r="138" spans="1:13">
      <c r="A138" s="234"/>
      <c r="B138" s="666">
        <v>22</v>
      </c>
      <c r="C138" s="235" t="s">
        <v>1667</v>
      </c>
      <c r="D138" s="235">
        <v>4000</v>
      </c>
      <c r="E138" s="235"/>
      <c r="F138" s="235"/>
      <c r="G138" s="235"/>
      <c r="H138" s="235"/>
      <c r="I138" s="234">
        <v>880</v>
      </c>
      <c r="J138" s="684">
        <v>26325</v>
      </c>
      <c r="K138" s="236">
        <f t="shared" si="12"/>
        <v>26325</v>
      </c>
      <c r="L138" s="237">
        <f t="shared" si="13"/>
        <v>6051.7241379310353</v>
      </c>
      <c r="M138" s="238">
        <f t="shared" si="14"/>
        <v>6051.7241379310353</v>
      </c>
    </row>
    <row r="139" spans="1:13">
      <c r="A139" s="234"/>
      <c r="B139" s="666">
        <v>22</v>
      </c>
      <c r="C139" s="235" t="s">
        <v>1668</v>
      </c>
      <c r="D139" s="235">
        <v>4900</v>
      </c>
      <c r="E139" s="235"/>
      <c r="F139" s="235"/>
      <c r="G139" s="235"/>
      <c r="H139" s="235"/>
      <c r="I139" s="234">
        <v>1700</v>
      </c>
      <c r="J139" s="684">
        <v>43875</v>
      </c>
      <c r="K139" s="236">
        <f t="shared" si="12"/>
        <v>43875</v>
      </c>
      <c r="L139" s="237">
        <f t="shared" si="13"/>
        <v>10086.206896551725</v>
      </c>
      <c r="M139" s="238">
        <f t="shared" si="14"/>
        <v>10086.206896551725</v>
      </c>
    </row>
    <row r="140" spans="1:13">
      <c r="A140" s="234" t="s">
        <v>1722</v>
      </c>
      <c r="B140" s="666">
        <v>22</v>
      </c>
      <c r="C140" s="235" t="s">
        <v>1696</v>
      </c>
      <c r="D140" s="235">
        <v>2000</v>
      </c>
      <c r="E140" s="235"/>
      <c r="F140" s="235"/>
      <c r="G140" s="235"/>
      <c r="H140" s="235"/>
      <c r="I140" s="234">
        <v>220</v>
      </c>
      <c r="J140" s="684">
        <v>10732.5</v>
      </c>
      <c r="K140" s="236">
        <f t="shared" si="12"/>
        <v>10732.5</v>
      </c>
      <c r="L140" s="237">
        <f t="shared" si="13"/>
        <v>2467.2413793103451</v>
      </c>
      <c r="M140" s="238">
        <f t="shared" si="14"/>
        <v>2467.2413793103451</v>
      </c>
    </row>
    <row r="141" spans="1:13">
      <c r="A141" s="234"/>
      <c r="B141" s="666">
        <v>22</v>
      </c>
      <c r="C141" s="235" t="s">
        <v>1666</v>
      </c>
      <c r="D141" s="235">
        <v>3000</v>
      </c>
      <c r="E141" s="235"/>
      <c r="F141" s="235"/>
      <c r="G141" s="235"/>
      <c r="H141" s="235"/>
      <c r="I141" s="234">
        <v>430</v>
      </c>
      <c r="J141" s="684">
        <v>16875</v>
      </c>
      <c r="K141" s="236">
        <f t="shared" si="12"/>
        <v>16875</v>
      </c>
      <c r="L141" s="237">
        <f t="shared" si="13"/>
        <v>3879.3103448275865</v>
      </c>
      <c r="M141" s="238">
        <f t="shared" si="14"/>
        <v>3879.3103448275865</v>
      </c>
    </row>
    <row r="142" spans="1:13">
      <c r="A142" s="234"/>
      <c r="B142" s="666">
        <v>22</v>
      </c>
      <c r="C142" s="235" t="s">
        <v>1667</v>
      </c>
      <c r="D142" s="235">
        <v>4000</v>
      </c>
      <c r="E142" s="235"/>
      <c r="F142" s="235"/>
      <c r="G142" s="235"/>
      <c r="H142" s="235"/>
      <c r="I142" s="234">
        <v>880</v>
      </c>
      <c r="J142" s="684">
        <v>22275</v>
      </c>
      <c r="K142" s="236">
        <f t="shared" si="12"/>
        <v>22275</v>
      </c>
      <c r="L142" s="237">
        <f t="shared" si="13"/>
        <v>5120.6896551724139</v>
      </c>
      <c r="M142" s="238">
        <f t="shared" si="14"/>
        <v>5120.6896551724139</v>
      </c>
    </row>
    <row r="143" spans="1:13">
      <c r="A143" s="234"/>
      <c r="B143" s="666">
        <v>22</v>
      </c>
      <c r="C143" s="235" t="s">
        <v>1668</v>
      </c>
      <c r="D143" s="235">
        <v>4900</v>
      </c>
      <c r="E143" s="235"/>
      <c r="F143" s="235"/>
      <c r="G143" s="235"/>
      <c r="H143" s="235"/>
      <c r="I143" s="234">
        <v>1700</v>
      </c>
      <c r="J143" s="684">
        <v>35775</v>
      </c>
      <c r="K143" s="236">
        <f t="shared" si="12"/>
        <v>35775</v>
      </c>
      <c r="L143" s="237">
        <f t="shared" si="13"/>
        <v>8224.1379310344837</v>
      </c>
      <c r="M143" s="238">
        <f t="shared" si="14"/>
        <v>8224.1379310344837</v>
      </c>
    </row>
    <row r="144" spans="1:13">
      <c r="A144" s="234" t="s">
        <v>1723</v>
      </c>
      <c r="B144" s="666">
        <v>22</v>
      </c>
      <c r="C144" s="235" t="s">
        <v>1696</v>
      </c>
      <c r="D144" s="235">
        <v>2000</v>
      </c>
      <c r="E144" s="235"/>
      <c r="F144" s="235"/>
      <c r="G144" s="235"/>
      <c r="H144" s="235"/>
      <c r="I144" s="234">
        <v>220</v>
      </c>
      <c r="J144" s="684">
        <v>17482.5</v>
      </c>
      <c r="K144" s="236">
        <f t="shared" si="12"/>
        <v>17482.5</v>
      </c>
      <c r="L144" s="237">
        <f t="shared" si="13"/>
        <v>4018.9655172413795</v>
      </c>
      <c r="M144" s="238">
        <f t="shared" si="14"/>
        <v>4018.9655172413795</v>
      </c>
    </row>
    <row r="145" spans="1:13">
      <c r="A145" s="234"/>
      <c r="B145" s="666">
        <v>22</v>
      </c>
      <c r="C145" s="235" t="s">
        <v>1666</v>
      </c>
      <c r="D145" s="235">
        <v>3000</v>
      </c>
      <c r="E145" s="235"/>
      <c r="F145" s="235"/>
      <c r="G145" s="235"/>
      <c r="H145" s="235"/>
      <c r="I145" s="234">
        <v>430</v>
      </c>
      <c r="J145" s="684">
        <v>25582.5</v>
      </c>
      <c r="K145" s="236">
        <f t="shared" si="12"/>
        <v>25582.5</v>
      </c>
      <c r="L145" s="237">
        <f t="shared" si="13"/>
        <v>5881.0344827586214</v>
      </c>
      <c r="M145" s="238">
        <f t="shared" si="14"/>
        <v>5881.0344827586214</v>
      </c>
    </row>
    <row r="146" spans="1:13">
      <c r="A146" s="234"/>
      <c r="B146" s="666">
        <v>22</v>
      </c>
      <c r="C146" s="235" t="s">
        <v>1667</v>
      </c>
      <c r="D146" s="235">
        <v>4000</v>
      </c>
      <c r="E146" s="235"/>
      <c r="F146" s="235"/>
      <c r="G146" s="235"/>
      <c r="H146" s="235"/>
      <c r="I146" s="234">
        <v>880</v>
      </c>
      <c r="J146" s="684">
        <v>38475</v>
      </c>
      <c r="K146" s="236">
        <f t="shared" si="12"/>
        <v>38475</v>
      </c>
      <c r="L146" s="237">
        <f t="shared" si="13"/>
        <v>8844.8275862068967</v>
      </c>
      <c r="M146" s="238">
        <f t="shared" si="14"/>
        <v>8844.8275862068967</v>
      </c>
    </row>
    <row r="147" spans="1:13">
      <c r="A147" s="234"/>
      <c r="B147" s="666">
        <v>22</v>
      </c>
      <c r="C147" s="235" t="s">
        <v>1668</v>
      </c>
      <c r="D147" s="235">
        <v>4900</v>
      </c>
      <c r="E147" s="235"/>
      <c r="F147" s="235"/>
      <c r="G147" s="235"/>
      <c r="H147" s="235"/>
      <c r="I147" s="234">
        <v>1700</v>
      </c>
      <c r="J147" s="684">
        <v>60075.000000000007</v>
      </c>
      <c r="K147" s="236">
        <f t="shared" si="12"/>
        <v>60075.000000000007</v>
      </c>
      <c r="L147" s="237">
        <f t="shared" si="13"/>
        <v>13810.34482758621</v>
      </c>
      <c r="M147" s="238">
        <f t="shared" si="14"/>
        <v>13810.34482758621</v>
      </c>
    </row>
    <row r="148" spans="1:13">
      <c r="A148" s="234" t="s">
        <v>1724</v>
      </c>
      <c r="B148" s="666">
        <v>22</v>
      </c>
      <c r="C148" s="235" t="s">
        <v>1696</v>
      </c>
      <c r="D148" s="235">
        <v>2000</v>
      </c>
      <c r="E148" s="235"/>
      <c r="F148" s="235"/>
      <c r="G148" s="235"/>
      <c r="H148" s="235"/>
      <c r="I148" s="234">
        <v>220</v>
      </c>
      <c r="J148" s="684">
        <v>17482.5</v>
      </c>
      <c r="K148" s="236">
        <f t="shared" si="12"/>
        <v>17482.5</v>
      </c>
      <c r="L148" s="237">
        <f t="shared" si="13"/>
        <v>4018.9655172413795</v>
      </c>
      <c r="M148" s="238">
        <f t="shared" si="14"/>
        <v>4018.9655172413795</v>
      </c>
    </row>
    <row r="149" spans="1:13">
      <c r="A149" s="234"/>
      <c r="B149" s="666">
        <v>22</v>
      </c>
      <c r="C149" s="235" t="s">
        <v>1666</v>
      </c>
      <c r="D149" s="235">
        <v>3000</v>
      </c>
      <c r="E149" s="235"/>
      <c r="F149" s="235"/>
      <c r="G149" s="235"/>
      <c r="H149" s="235"/>
      <c r="I149" s="234">
        <v>430</v>
      </c>
      <c r="J149" s="684">
        <v>25582.5</v>
      </c>
      <c r="K149" s="236">
        <f t="shared" si="12"/>
        <v>25582.5</v>
      </c>
      <c r="L149" s="237">
        <f t="shared" si="13"/>
        <v>5881.0344827586214</v>
      </c>
      <c r="M149" s="238">
        <f t="shared" si="14"/>
        <v>5881.0344827586214</v>
      </c>
    </row>
    <row r="150" spans="1:13">
      <c r="A150" s="234"/>
      <c r="B150" s="666">
        <v>22</v>
      </c>
      <c r="C150" s="235" t="s">
        <v>1667</v>
      </c>
      <c r="D150" s="235">
        <v>4000</v>
      </c>
      <c r="E150" s="235"/>
      <c r="F150" s="235"/>
      <c r="G150" s="235"/>
      <c r="H150" s="235"/>
      <c r="I150" s="234">
        <v>880</v>
      </c>
      <c r="J150" s="684">
        <v>38475</v>
      </c>
      <c r="K150" s="236">
        <f t="shared" si="12"/>
        <v>38475</v>
      </c>
      <c r="L150" s="237">
        <f t="shared" si="13"/>
        <v>8844.8275862068967</v>
      </c>
      <c r="M150" s="238">
        <f t="shared" si="14"/>
        <v>8844.8275862068967</v>
      </c>
    </row>
    <row r="151" spans="1:13">
      <c r="A151" s="234"/>
      <c r="B151" s="666">
        <v>22</v>
      </c>
      <c r="C151" s="235" t="s">
        <v>1668</v>
      </c>
      <c r="D151" s="235">
        <v>4900</v>
      </c>
      <c r="E151" s="235"/>
      <c r="F151" s="235"/>
      <c r="G151" s="235"/>
      <c r="H151" s="235"/>
      <c r="I151" s="234">
        <v>1700</v>
      </c>
      <c r="J151" s="684">
        <v>60075.000000000007</v>
      </c>
      <c r="K151" s="236">
        <f t="shared" si="12"/>
        <v>60075.000000000007</v>
      </c>
      <c r="L151" s="237">
        <f t="shared" si="13"/>
        <v>13810.34482758621</v>
      </c>
      <c r="M151" s="238">
        <f t="shared" si="14"/>
        <v>13810.34482758621</v>
      </c>
    </row>
    <row r="152" spans="1:13">
      <c r="A152" s="234" t="s">
        <v>1725</v>
      </c>
      <c r="B152" s="666">
        <v>22</v>
      </c>
      <c r="C152" s="235" t="s">
        <v>1696</v>
      </c>
      <c r="D152" s="235">
        <v>2000</v>
      </c>
      <c r="E152" s="235"/>
      <c r="F152" s="235"/>
      <c r="G152" s="235"/>
      <c r="H152" s="235"/>
      <c r="I152" s="234">
        <v>220</v>
      </c>
      <c r="J152" s="684">
        <v>18832.5</v>
      </c>
      <c r="K152" s="236">
        <f t="shared" si="12"/>
        <v>18832.5</v>
      </c>
      <c r="L152" s="237">
        <f t="shared" si="13"/>
        <v>4329.310344827587</v>
      </c>
      <c r="M152" s="238">
        <f t="shared" si="14"/>
        <v>4329.310344827587</v>
      </c>
    </row>
    <row r="153" spans="1:13">
      <c r="A153" s="234"/>
      <c r="B153" s="666">
        <v>22</v>
      </c>
      <c r="C153" s="235" t="s">
        <v>1666</v>
      </c>
      <c r="D153" s="235">
        <v>3000</v>
      </c>
      <c r="E153" s="235"/>
      <c r="F153" s="235"/>
      <c r="G153" s="235"/>
      <c r="H153" s="235"/>
      <c r="I153" s="234">
        <v>430</v>
      </c>
      <c r="J153" s="684">
        <v>26932.5</v>
      </c>
      <c r="K153" s="236">
        <f t="shared" si="12"/>
        <v>26932.5</v>
      </c>
      <c r="L153" s="237">
        <f t="shared" si="13"/>
        <v>6191.3793103448279</v>
      </c>
      <c r="M153" s="238">
        <f t="shared" si="14"/>
        <v>6191.3793103448279</v>
      </c>
    </row>
    <row r="154" spans="1:13">
      <c r="A154" s="234"/>
      <c r="B154" s="666">
        <v>22</v>
      </c>
      <c r="C154" s="235" t="s">
        <v>1667</v>
      </c>
      <c r="D154" s="235">
        <v>4000</v>
      </c>
      <c r="E154" s="235"/>
      <c r="F154" s="235"/>
      <c r="G154" s="235"/>
      <c r="H154" s="235"/>
      <c r="I154" s="234">
        <v>880</v>
      </c>
      <c r="J154" s="684">
        <v>40432.5</v>
      </c>
      <c r="K154" s="236">
        <f t="shared" si="12"/>
        <v>40432.5</v>
      </c>
      <c r="L154" s="237">
        <f t="shared" si="13"/>
        <v>9294.8275862068967</v>
      </c>
      <c r="M154" s="238">
        <f t="shared" si="14"/>
        <v>9294.8275862068967</v>
      </c>
    </row>
    <row r="155" spans="1:13">
      <c r="A155" s="234"/>
      <c r="B155" s="666">
        <v>22</v>
      </c>
      <c r="C155" s="235" t="s">
        <v>1668</v>
      </c>
      <c r="D155" s="235">
        <v>4900</v>
      </c>
      <c r="E155" s="235"/>
      <c r="F155" s="235"/>
      <c r="G155" s="235"/>
      <c r="H155" s="235"/>
      <c r="I155" s="234">
        <v>1700</v>
      </c>
      <c r="J155" s="684">
        <v>65475.000000000007</v>
      </c>
      <c r="K155" s="236">
        <f t="shared" si="12"/>
        <v>65475.000000000007</v>
      </c>
      <c r="L155" s="237">
        <f t="shared" si="13"/>
        <v>15051.724137931038</v>
      </c>
      <c r="M155" s="238">
        <f t="shared" si="14"/>
        <v>15051.724137931038</v>
      </c>
    </row>
    <row r="156" spans="1:13">
      <c r="A156" s="234" t="s">
        <v>1726</v>
      </c>
      <c r="B156" s="666">
        <v>22</v>
      </c>
      <c r="C156" s="235" t="s">
        <v>1696</v>
      </c>
      <c r="D156" s="235">
        <v>2000</v>
      </c>
      <c r="E156" s="235"/>
      <c r="F156" s="235"/>
      <c r="G156" s="235"/>
      <c r="H156" s="235"/>
      <c r="I156" s="234">
        <v>220</v>
      </c>
      <c r="J156" s="684">
        <v>18832.5</v>
      </c>
      <c r="K156" s="236">
        <f t="shared" si="12"/>
        <v>18832.5</v>
      </c>
      <c r="L156" s="237">
        <f t="shared" si="13"/>
        <v>4329.310344827587</v>
      </c>
      <c r="M156" s="238">
        <f t="shared" si="14"/>
        <v>4329.310344827587</v>
      </c>
    </row>
    <row r="157" spans="1:13">
      <c r="A157" s="234"/>
      <c r="B157" s="666">
        <v>22</v>
      </c>
      <c r="C157" s="235" t="s">
        <v>1666</v>
      </c>
      <c r="D157" s="235">
        <v>3000</v>
      </c>
      <c r="E157" s="235"/>
      <c r="F157" s="235"/>
      <c r="G157" s="235"/>
      <c r="H157" s="235"/>
      <c r="I157" s="234">
        <v>430</v>
      </c>
      <c r="J157" s="684">
        <v>26932.5</v>
      </c>
      <c r="K157" s="236">
        <f t="shared" si="12"/>
        <v>26932.5</v>
      </c>
      <c r="L157" s="237">
        <f t="shared" si="13"/>
        <v>6191.3793103448279</v>
      </c>
      <c r="M157" s="238">
        <f t="shared" si="14"/>
        <v>6191.3793103448279</v>
      </c>
    </row>
    <row r="158" spans="1:13">
      <c r="A158" s="234"/>
      <c r="B158" s="666">
        <v>22</v>
      </c>
      <c r="C158" s="235" t="s">
        <v>1667</v>
      </c>
      <c r="D158" s="235">
        <v>4000</v>
      </c>
      <c r="E158" s="235"/>
      <c r="F158" s="235"/>
      <c r="G158" s="235"/>
      <c r="H158" s="235"/>
      <c r="I158" s="234">
        <v>880</v>
      </c>
      <c r="J158" s="684">
        <v>40432.5</v>
      </c>
      <c r="K158" s="236">
        <f t="shared" si="12"/>
        <v>40432.5</v>
      </c>
      <c r="L158" s="237">
        <f t="shared" si="13"/>
        <v>9294.8275862068967</v>
      </c>
      <c r="M158" s="238">
        <f t="shared" si="14"/>
        <v>9294.8275862068967</v>
      </c>
    </row>
    <row r="159" spans="1:13">
      <c r="A159" s="234"/>
      <c r="B159" s="666">
        <v>22</v>
      </c>
      <c r="C159" s="235" t="s">
        <v>1668</v>
      </c>
      <c r="D159" s="235">
        <v>4900</v>
      </c>
      <c r="E159" s="235"/>
      <c r="F159" s="235"/>
      <c r="G159" s="235"/>
      <c r="H159" s="235"/>
      <c r="I159" s="234">
        <v>1700</v>
      </c>
      <c r="J159" s="684">
        <v>65475.000000000007</v>
      </c>
      <c r="K159" s="236">
        <f t="shared" si="12"/>
        <v>65475.000000000007</v>
      </c>
      <c r="L159" s="237">
        <f t="shared" si="13"/>
        <v>15051.724137931038</v>
      </c>
      <c r="M159" s="238">
        <f t="shared" si="14"/>
        <v>15051.724137931038</v>
      </c>
    </row>
    <row r="160" spans="1:13">
      <c r="A160" s="234" t="s">
        <v>1727</v>
      </c>
      <c r="B160" s="666">
        <v>22</v>
      </c>
      <c r="C160" s="235" t="s">
        <v>1696</v>
      </c>
      <c r="D160" s="235">
        <v>2000</v>
      </c>
      <c r="E160" s="235"/>
      <c r="F160" s="235"/>
      <c r="G160" s="235"/>
      <c r="H160" s="235"/>
      <c r="I160" s="234">
        <v>220</v>
      </c>
      <c r="J160" s="684">
        <v>17482.5</v>
      </c>
      <c r="K160" s="236">
        <f t="shared" si="12"/>
        <v>17482.5</v>
      </c>
      <c r="L160" s="237">
        <f t="shared" si="13"/>
        <v>4018.9655172413795</v>
      </c>
      <c r="M160" s="238">
        <f t="shared" si="14"/>
        <v>4018.9655172413795</v>
      </c>
    </row>
    <row r="161" spans="1:13">
      <c r="A161" s="234"/>
      <c r="B161" s="666">
        <v>22</v>
      </c>
      <c r="C161" s="235" t="s">
        <v>1666</v>
      </c>
      <c r="D161" s="235">
        <v>3000</v>
      </c>
      <c r="E161" s="235"/>
      <c r="F161" s="235"/>
      <c r="G161" s="235"/>
      <c r="H161" s="235"/>
      <c r="I161" s="234">
        <v>430</v>
      </c>
      <c r="J161" s="684">
        <v>25582.5</v>
      </c>
      <c r="K161" s="236">
        <f t="shared" si="12"/>
        <v>25582.5</v>
      </c>
      <c r="L161" s="237">
        <f t="shared" si="13"/>
        <v>5881.0344827586214</v>
      </c>
      <c r="M161" s="238">
        <f t="shared" si="14"/>
        <v>5881.0344827586214</v>
      </c>
    </row>
    <row r="162" spans="1:13">
      <c r="A162" s="234"/>
      <c r="B162" s="666">
        <v>22</v>
      </c>
      <c r="C162" s="235" t="s">
        <v>1667</v>
      </c>
      <c r="D162" s="235">
        <v>4000</v>
      </c>
      <c r="E162" s="235"/>
      <c r="F162" s="235"/>
      <c r="G162" s="235"/>
      <c r="H162" s="235"/>
      <c r="I162" s="234">
        <v>880</v>
      </c>
      <c r="J162" s="684">
        <v>38475</v>
      </c>
      <c r="K162" s="236">
        <f t="shared" si="12"/>
        <v>38475</v>
      </c>
      <c r="L162" s="237">
        <f t="shared" si="13"/>
        <v>8844.8275862068967</v>
      </c>
      <c r="M162" s="238">
        <f t="shared" si="14"/>
        <v>8844.8275862068967</v>
      </c>
    </row>
    <row r="163" spans="1:13">
      <c r="A163" s="234"/>
      <c r="B163" s="666">
        <v>22</v>
      </c>
      <c r="C163" s="235" t="s">
        <v>1668</v>
      </c>
      <c r="D163" s="235">
        <v>4900</v>
      </c>
      <c r="E163" s="235"/>
      <c r="F163" s="235"/>
      <c r="G163" s="235"/>
      <c r="H163" s="235"/>
      <c r="I163" s="234">
        <v>1700</v>
      </c>
      <c r="J163" s="684">
        <v>60075.000000000007</v>
      </c>
      <c r="K163" s="236">
        <f t="shared" si="12"/>
        <v>60075.000000000007</v>
      </c>
      <c r="L163" s="237">
        <f t="shared" si="13"/>
        <v>13810.34482758621</v>
      </c>
      <c r="M163" s="238">
        <f t="shared" si="14"/>
        <v>13810.34482758621</v>
      </c>
    </row>
    <row r="164" spans="1:13">
      <c r="A164" s="234" t="s">
        <v>1728</v>
      </c>
      <c r="B164" s="666">
        <v>22</v>
      </c>
      <c r="C164" s="235" t="s">
        <v>1696</v>
      </c>
      <c r="D164" s="235">
        <v>2000</v>
      </c>
      <c r="E164" s="235"/>
      <c r="F164" s="235"/>
      <c r="G164" s="235"/>
      <c r="H164" s="235"/>
      <c r="I164" s="234">
        <v>220</v>
      </c>
      <c r="J164" s="684">
        <v>11475</v>
      </c>
      <c r="K164" s="236">
        <f t="shared" si="12"/>
        <v>11475</v>
      </c>
      <c r="L164" s="237">
        <f t="shared" si="13"/>
        <v>2637.9310344827591</v>
      </c>
      <c r="M164" s="238">
        <f t="shared" si="14"/>
        <v>2637.9310344827591</v>
      </c>
    </row>
    <row r="165" spans="1:13">
      <c r="A165" s="234"/>
      <c r="B165" s="666">
        <v>22</v>
      </c>
      <c r="C165" s="235" t="s">
        <v>1666</v>
      </c>
      <c r="D165" s="235">
        <v>3000</v>
      </c>
      <c r="E165" s="235"/>
      <c r="F165" s="235"/>
      <c r="G165" s="235"/>
      <c r="H165" s="235"/>
      <c r="I165" s="234">
        <v>430</v>
      </c>
      <c r="J165" s="684">
        <v>17482.5</v>
      </c>
      <c r="K165" s="236">
        <f t="shared" si="12"/>
        <v>17482.5</v>
      </c>
      <c r="L165" s="237">
        <f t="shared" si="13"/>
        <v>4018.9655172413795</v>
      </c>
      <c r="M165" s="238">
        <f t="shared" si="14"/>
        <v>4018.9655172413795</v>
      </c>
    </row>
    <row r="166" spans="1:13">
      <c r="A166" s="234"/>
      <c r="B166" s="666">
        <v>22</v>
      </c>
      <c r="C166" s="235" t="s">
        <v>1667</v>
      </c>
      <c r="D166" s="235">
        <v>4000</v>
      </c>
      <c r="E166" s="235"/>
      <c r="F166" s="235"/>
      <c r="G166" s="235"/>
      <c r="H166" s="235"/>
      <c r="I166" s="234">
        <v>880</v>
      </c>
      <c r="J166" s="684">
        <v>23625</v>
      </c>
      <c r="K166" s="236">
        <f t="shared" ref="K166:K197" si="15">J166-(J166*$K$2)</f>
        <v>23625</v>
      </c>
      <c r="L166" s="237">
        <f t="shared" ref="L166:L197" si="16">J166/$M$2</f>
        <v>5431.0344827586214</v>
      </c>
      <c r="M166" s="238">
        <f t="shared" ref="M166:M197" si="17">L166-(L166*$K$2)</f>
        <v>5431.0344827586214</v>
      </c>
    </row>
    <row r="167" spans="1:13">
      <c r="A167" s="234"/>
      <c r="B167" s="666">
        <v>22</v>
      </c>
      <c r="C167" s="235" t="s">
        <v>1668</v>
      </c>
      <c r="D167" s="235">
        <v>4900</v>
      </c>
      <c r="E167" s="235"/>
      <c r="F167" s="235"/>
      <c r="G167" s="235"/>
      <c r="H167" s="235"/>
      <c r="I167" s="234">
        <v>1700</v>
      </c>
      <c r="J167" s="684">
        <v>35775</v>
      </c>
      <c r="K167" s="236">
        <f t="shared" si="15"/>
        <v>35775</v>
      </c>
      <c r="L167" s="237">
        <f t="shared" si="16"/>
        <v>8224.1379310344837</v>
      </c>
      <c r="M167" s="238">
        <f t="shared" si="17"/>
        <v>8224.1379310344837</v>
      </c>
    </row>
    <row r="168" spans="1:13">
      <c r="A168" s="234" t="s">
        <v>1729</v>
      </c>
      <c r="B168" s="666">
        <v>22</v>
      </c>
      <c r="C168" s="235" t="s">
        <v>1696</v>
      </c>
      <c r="D168" s="235">
        <v>2000</v>
      </c>
      <c r="E168" s="235"/>
      <c r="F168" s="235"/>
      <c r="G168" s="235"/>
      <c r="H168" s="235"/>
      <c r="I168" s="234">
        <v>220</v>
      </c>
      <c r="J168" s="684">
        <v>10732.5</v>
      </c>
      <c r="K168" s="236">
        <f t="shared" si="15"/>
        <v>10732.5</v>
      </c>
      <c r="L168" s="237">
        <f t="shared" si="16"/>
        <v>2467.2413793103451</v>
      </c>
      <c r="M168" s="238">
        <f t="shared" si="17"/>
        <v>2467.2413793103451</v>
      </c>
    </row>
    <row r="169" spans="1:13">
      <c r="A169" s="234"/>
      <c r="B169" s="666">
        <v>22</v>
      </c>
      <c r="C169" s="235" t="s">
        <v>1666</v>
      </c>
      <c r="D169" s="235">
        <v>3000</v>
      </c>
      <c r="E169" s="235"/>
      <c r="F169" s="235"/>
      <c r="G169" s="235"/>
      <c r="H169" s="235"/>
      <c r="I169" s="234">
        <v>430</v>
      </c>
      <c r="J169" s="684">
        <v>16875</v>
      </c>
      <c r="K169" s="236">
        <f t="shared" si="15"/>
        <v>16875</v>
      </c>
      <c r="L169" s="237">
        <f t="shared" si="16"/>
        <v>3879.3103448275865</v>
      </c>
      <c r="M169" s="238">
        <f t="shared" si="17"/>
        <v>3879.3103448275865</v>
      </c>
    </row>
    <row r="170" spans="1:13">
      <c r="A170" s="234"/>
      <c r="B170" s="666">
        <v>22</v>
      </c>
      <c r="C170" s="235" t="s">
        <v>1667</v>
      </c>
      <c r="D170" s="235">
        <v>4000</v>
      </c>
      <c r="E170" s="235"/>
      <c r="F170" s="235"/>
      <c r="G170" s="235"/>
      <c r="H170" s="235"/>
      <c r="I170" s="234">
        <v>880</v>
      </c>
      <c r="J170" s="684">
        <v>22275</v>
      </c>
      <c r="K170" s="236">
        <f t="shared" si="15"/>
        <v>22275</v>
      </c>
      <c r="L170" s="237">
        <f t="shared" si="16"/>
        <v>5120.6896551724139</v>
      </c>
      <c r="M170" s="238">
        <f t="shared" si="17"/>
        <v>5120.6896551724139</v>
      </c>
    </row>
    <row r="171" spans="1:13">
      <c r="A171" s="234"/>
      <c r="B171" s="666">
        <v>22</v>
      </c>
      <c r="C171" s="235" t="s">
        <v>1668</v>
      </c>
      <c r="D171" s="235">
        <v>4900</v>
      </c>
      <c r="E171" s="235"/>
      <c r="F171" s="235"/>
      <c r="G171" s="235"/>
      <c r="H171" s="235"/>
      <c r="I171" s="234">
        <v>1700</v>
      </c>
      <c r="J171" s="684">
        <v>33075</v>
      </c>
      <c r="K171" s="236">
        <f t="shared" si="15"/>
        <v>33075</v>
      </c>
      <c r="L171" s="237">
        <f t="shared" si="16"/>
        <v>7603.4482758620697</v>
      </c>
      <c r="M171" s="238">
        <f t="shared" si="17"/>
        <v>7603.4482758620697</v>
      </c>
    </row>
    <row r="172" spans="1:13">
      <c r="A172" s="234" t="s">
        <v>1730</v>
      </c>
      <c r="B172" s="666">
        <v>22</v>
      </c>
      <c r="C172" s="235" t="s">
        <v>1696</v>
      </c>
      <c r="D172" s="235">
        <v>2000</v>
      </c>
      <c r="E172" s="235"/>
      <c r="F172" s="235"/>
      <c r="G172" s="235"/>
      <c r="H172" s="235"/>
      <c r="I172" s="234">
        <v>220</v>
      </c>
      <c r="J172" s="684">
        <v>13432.5</v>
      </c>
      <c r="K172" s="236">
        <f t="shared" si="15"/>
        <v>13432.5</v>
      </c>
      <c r="L172" s="237">
        <f t="shared" si="16"/>
        <v>3087.9310344827591</v>
      </c>
      <c r="M172" s="238">
        <f t="shared" si="17"/>
        <v>3087.9310344827591</v>
      </c>
    </row>
    <row r="173" spans="1:13">
      <c r="A173" s="234"/>
      <c r="B173" s="666">
        <v>22</v>
      </c>
      <c r="C173" s="235" t="s">
        <v>1666</v>
      </c>
      <c r="D173" s="235">
        <v>3000</v>
      </c>
      <c r="E173" s="235"/>
      <c r="F173" s="235"/>
      <c r="G173" s="235"/>
      <c r="H173" s="235"/>
      <c r="I173" s="234">
        <v>430</v>
      </c>
      <c r="J173" s="684">
        <v>20925</v>
      </c>
      <c r="K173" s="236">
        <f t="shared" si="15"/>
        <v>20925</v>
      </c>
      <c r="L173" s="237">
        <f t="shared" si="16"/>
        <v>4810.3448275862074</v>
      </c>
      <c r="M173" s="238">
        <f t="shared" si="17"/>
        <v>4810.3448275862074</v>
      </c>
    </row>
    <row r="174" spans="1:13">
      <c r="A174" s="234"/>
      <c r="B174" s="666">
        <v>22</v>
      </c>
      <c r="C174" s="235" t="s">
        <v>1667</v>
      </c>
      <c r="D174" s="235">
        <v>4000</v>
      </c>
      <c r="E174" s="235"/>
      <c r="F174" s="235"/>
      <c r="G174" s="235"/>
      <c r="H174" s="235"/>
      <c r="I174" s="234">
        <v>880</v>
      </c>
      <c r="J174" s="684">
        <v>26325</v>
      </c>
      <c r="K174" s="236">
        <f t="shared" si="15"/>
        <v>26325</v>
      </c>
      <c r="L174" s="237">
        <f t="shared" si="16"/>
        <v>6051.7241379310353</v>
      </c>
      <c r="M174" s="238">
        <f t="shared" si="17"/>
        <v>6051.7241379310353</v>
      </c>
    </row>
    <row r="175" spans="1:13">
      <c r="A175" s="234"/>
      <c r="B175" s="666">
        <v>22</v>
      </c>
      <c r="C175" s="235" t="s">
        <v>1668</v>
      </c>
      <c r="D175" s="235">
        <v>4900</v>
      </c>
      <c r="E175" s="235"/>
      <c r="F175" s="235"/>
      <c r="G175" s="235"/>
      <c r="H175" s="235"/>
      <c r="I175" s="234">
        <v>1700</v>
      </c>
      <c r="J175" s="684">
        <v>38475</v>
      </c>
      <c r="K175" s="236">
        <f t="shared" si="15"/>
        <v>38475</v>
      </c>
      <c r="L175" s="237">
        <f t="shared" si="16"/>
        <v>8844.8275862068967</v>
      </c>
      <c r="M175" s="238">
        <f t="shared" si="17"/>
        <v>8844.8275862068967</v>
      </c>
    </row>
    <row r="176" spans="1:13">
      <c r="A176" s="234" t="s">
        <v>1731</v>
      </c>
      <c r="B176" s="666">
        <v>22</v>
      </c>
      <c r="C176" s="235" t="s">
        <v>1696</v>
      </c>
      <c r="D176" s="235">
        <v>2000</v>
      </c>
      <c r="E176" s="235"/>
      <c r="F176" s="235"/>
      <c r="G176" s="235"/>
      <c r="H176" s="235"/>
      <c r="I176" s="234">
        <v>220</v>
      </c>
      <c r="J176" s="684">
        <v>10732.5</v>
      </c>
      <c r="K176" s="236">
        <f t="shared" si="15"/>
        <v>10732.5</v>
      </c>
      <c r="L176" s="237">
        <f t="shared" si="16"/>
        <v>2467.2413793103451</v>
      </c>
      <c r="M176" s="238">
        <f t="shared" si="17"/>
        <v>2467.2413793103451</v>
      </c>
    </row>
    <row r="177" spans="1:13">
      <c r="A177" s="234"/>
      <c r="B177" s="666">
        <v>22</v>
      </c>
      <c r="C177" s="235" t="s">
        <v>1666</v>
      </c>
      <c r="D177" s="235">
        <v>3000</v>
      </c>
      <c r="E177" s="235"/>
      <c r="F177" s="235"/>
      <c r="G177" s="235"/>
      <c r="H177" s="235"/>
      <c r="I177" s="234">
        <v>430</v>
      </c>
      <c r="J177" s="684">
        <v>16875</v>
      </c>
      <c r="K177" s="236">
        <f t="shared" si="15"/>
        <v>16875</v>
      </c>
      <c r="L177" s="237">
        <f t="shared" si="16"/>
        <v>3879.3103448275865</v>
      </c>
      <c r="M177" s="238">
        <f t="shared" si="17"/>
        <v>3879.3103448275865</v>
      </c>
    </row>
    <row r="178" spans="1:13">
      <c r="A178" s="234"/>
      <c r="B178" s="666">
        <v>22</v>
      </c>
      <c r="C178" s="235" t="s">
        <v>1667</v>
      </c>
      <c r="D178" s="235">
        <v>4000</v>
      </c>
      <c r="E178" s="235"/>
      <c r="F178" s="235"/>
      <c r="G178" s="235"/>
      <c r="H178" s="235"/>
      <c r="I178" s="234">
        <v>880</v>
      </c>
      <c r="J178" s="684">
        <v>22275</v>
      </c>
      <c r="K178" s="236">
        <f t="shared" si="15"/>
        <v>22275</v>
      </c>
      <c r="L178" s="237">
        <f t="shared" si="16"/>
        <v>5120.6896551724139</v>
      </c>
      <c r="M178" s="238">
        <f t="shared" si="17"/>
        <v>5120.6896551724139</v>
      </c>
    </row>
    <row r="179" spans="1:13">
      <c r="A179" s="234"/>
      <c r="B179" s="666">
        <v>22</v>
      </c>
      <c r="C179" s="235" t="s">
        <v>1668</v>
      </c>
      <c r="D179" s="235">
        <v>4900</v>
      </c>
      <c r="E179" s="235"/>
      <c r="F179" s="235"/>
      <c r="G179" s="235"/>
      <c r="H179" s="235"/>
      <c r="I179" s="234">
        <v>1700</v>
      </c>
      <c r="J179" s="684">
        <v>33075</v>
      </c>
      <c r="K179" s="236">
        <f t="shared" si="15"/>
        <v>33075</v>
      </c>
      <c r="L179" s="237">
        <f t="shared" si="16"/>
        <v>7603.4482758620697</v>
      </c>
      <c r="M179" s="238">
        <f t="shared" si="17"/>
        <v>7603.4482758620697</v>
      </c>
    </row>
    <row r="180" spans="1:13">
      <c r="A180" s="234" t="s">
        <v>1732</v>
      </c>
      <c r="B180" s="666">
        <v>22</v>
      </c>
      <c r="C180" s="235" t="s">
        <v>1696</v>
      </c>
      <c r="D180" s="235">
        <v>2000</v>
      </c>
      <c r="E180" s="235"/>
      <c r="F180" s="235"/>
      <c r="G180" s="235"/>
      <c r="H180" s="235"/>
      <c r="I180" s="234">
        <v>220</v>
      </c>
      <c r="J180" s="684">
        <v>10732.5</v>
      </c>
      <c r="K180" s="236">
        <f t="shared" si="15"/>
        <v>10732.5</v>
      </c>
      <c r="L180" s="237">
        <f t="shared" si="16"/>
        <v>2467.2413793103451</v>
      </c>
      <c r="M180" s="238">
        <f t="shared" si="17"/>
        <v>2467.2413793103451</v>
      </c>
    </row>
    <row r="181" spans="1:13">
      <c r="A181" s="234"/>
      <c r="B181" s="666">
        <v>22</v>
      </c>
      <c r="C181" s="235" t="s">
        <v>1666</v>
      </c>
      <c r="D181" s="235">
        <v>3000</v>
      </c>
      <c r="E181" s="235"/>
      <c r="F181" s="235"/>
      <c r="G181" s="235"/>
      <c r="H181" s="235"/>
      <c r="I181" s="234">
        <v>430</v>
      </c>
      <c r="J181" s="684">
        <v>16875</v>
      </c>
      <c r="K181" s="236">
        <f t="shared" si="15"/>
        <v>16875</v>
      </c>
      <c r="L181" s="237">
        <f t="shared" si="16"/>
        <v>3879.3103448275865</v>
      </c>
      <c r="M181" s="238">
        <f t="shared" si="17"/>
        <v>3879.3103448275865</v>
      </c>
    </row>
    <row r="182" spans="1:13">
      <c r="A182" s="234"/>
      <c r="B182" s="666">
        <v>22</v>
      </c>
      <c r="C182" s="235" t="s">
        <v>1667</v>
      </c>
      <c r="D182" s="235">
        <v>4000</v>
      </c>
      <c r="E182" s="235"/>
      <c r="F182" s="235"/>
      <c r="G182" s="235"/>
      <c r="H182" s="235"/>
      <c r="I182" s="234">
        <v>880</v>
      </c>
      <c r="J182" s="684">
        <v>22275</v>
      </c>
      <c r="K182" s="236">
        <f t="shared" si="15"/>
        <v>22275</v>
      </c>
      <c r="L182" s="237">
        <f t="shared" si="16"/>
        <v>5120.6896551724139</v>
      </c>
      <c r="M182" s="238">
        <f t="shared" si="17"/>
        <v>5120.6896551724139</v>
      </c>
    </row>
    <row r="183" spans="1:13">
      <c r="A183" s="234"/>
      <c r="B183" s="666">
        <v>22</v>
      </c>
      <c r="C183" s="235" t="s">
        <v>1668</v>
      </c>
      <c r="D183" s="235">
        <v>4900</v>
      </c>
      <c r="E183" s="235"/>
      <c r="F183" s="235"/>
      <c r="G183" s="235"/>
      <c r="H183" s="235"/>
      <c r="I183" s="234">
        <v>1700</v>
      </c>
      <c r="J183" s="684">
        <v>33075</v>
      </c>
      <c r="K183" s="236">
        <f t="shared" si="15"/>
        <v>33075</v>
      </c>
      <c r="L183" s="237">
        <f t="shared" si="16"/>
        <v>7603.4482758620697</v>
      </c>
      <c r="M183" s="238">
        <f t="shared" si="17"/>
        <v>7603.4482758620697</v>
      </c>
    </row>
    <row r="184" spans="1:13">
      <c r="A184" s="234" t="s">
        <v>1733</v>
      </c>
      <c r="B184" s="666">
        <v>22</v>
      </c>
      <c r="C184" s="235" t="s">
        <v>1696</v>
      </c>
      <c r="D184" s="235">
        <v>2000</v>
      </c>
      <c r="E184" s="235"/>
      <c r="F184" s="235"/>
      <c r="G184" s="235"/>
      <c r="H184" s="235"/>
      <c r="I184" s="234">
        <v>220</v>
      </c>
      <c r="J184" s="684">
        <v>13432.5</v>
      </c>
      <c r="K184" s="236">
        <f t="shared" si="15"/>
        <v>13432.5</v>
      </c>
      <c r="L184" s="237">
        <f t="shared" si="16"/>
        <v>3087.9310344827591</v>
      </c>
      <c r="M184" s="238">
        <f t="shared" si="17"/>
        <v>3087.9310344827591</v>
      </c>
    </row>
    <row r="185" spans="1:13">
      <c r="A185" s="234"/>
      <c r="B185" s="666">
        <v>22</v>
      </c>
      <c r="C185" s="235" t="s">
        <v>1666</v>
      </c>
      <c r="D185" s="235">
        <v>3000</v>
      </c>
      <c r="E185" s="235"/>
      <c r="F185" s="235"/>
      <c r="G185" s="235"/>
      <c r="H185" s="235"/>
      <c r="I185" s="234">
        <v>430</v>
      </c>
      <c r="J185" s="684">
        <v>20925</v>
      </c>
      <c r="K185" s="236">
        <f t="shared" si="15"/>
        <v>20925</v>
      </c>
      <c r="L185" s="237">
        <f t="shared" si="16"/>
        <v>4810.3448275862074</v>
      </c>
      <c r="M185" s="238">
        <f t="shared" si="17"/>
        <v>4810.3448275862074</v>
      </c>
    </row>
    <row r="186" spans="1:13">
      <c r="A186" s="234"/>
      <c r="B186" s="666">
        <v>22</v>
      </c>
      <c r="C186" s="235" t="s">
        <v>1667</v>
      </c>
      <c r="D186" s="235">
        <v>4000</v>
      </c>
      <c r="E186" s="235"/>
      <c r="F186" s="235"/>
      <c r="G186" s="235"/>
      <c r="H186" s="235"/>
      <c r="I186" s="234">
        <v>880</v>
      </c>
      <c r="J186" s="684">
        <v>26325</v>
      </c>
      <c r="K186" s="236">
        <f t="shared" si="15"/>
        <v>26325</v>
      </c>
      <c r="L186" s="237">
        <f t="shared" si="16"/>
        <v>6051.7241379310353</v>
      </c>
      <c r="M186" s="238">
        <f t="shared" si="17"/>
        <v>6051.7241379310353</v>
      </c>
    </row>
    <row r="187" spans="1:13">
      <c r="A187" s="234"/>
      <c r="B187" s="666">
        <v>22</v>
      </c>
      <c r="C187" s="235" t="s">
        <v>1668</v>
      </c>
      <c r="D187" s="235">
        <v>4900</v>
      </c>
      <c r="E187" s="235"/>
      <c r="F187" s="235"/>
      <c r="G187" s="235"/>
      <c r="H187" s="235"/>
      <c r="I187" s="234">
        <v>1700</v>
      </c>
      <c r="J187" s="684">
        <v>38475</v>
      </c>
      <c r="K187" s="236">
        <f t="shared" si="15"/>
        <v>38475</v>
      </c>
      <c r="L187" s="237">
        <f t="shared" si="16"/>
        <v>8844.8275862068967</v>
      </c>
      <c r="M187" s="238">
        <f t="shared" si="17"/>
        <v>8844.8275862068967</v>
      </c>
    </row>
    <row r="188" spans="1:13">
      <c r="A188" s="234" t="s">
        <v>1734</v>
      </c>
      <c r="B188" s="666">
        <v>22</v>
      </c>
      <c r="C188" s="235" t="s">
        <v>1696</v>
      </c>
      <c r="D188" s="235">
        <v>2000</v>
      </c>
      <c r="E188" s="235"/>
      <c r="F188" s="235"/>
      <c r="G188" s="235"/>
      <c r="H188" s="235"/>
      <c r="I188" s="234">
        <v>220</v>
      </c>
      <c r="J188" s="684">
        <v>13432.5</v>
      </c>
      <c r="K188" s="236">
        <f t="shared" si="15"/>
        <v>13432.5</v>
      </c>
      <c r="L188" s="237">
        <f t="shared" si="16"/>
        <v>3087.9310344827591</v>
      </c>
      <c r="M188" s="238">
        <f t="shared" si="17"/>
        <v>3087.9310344827591</v>
      </c>
    </row>
    <row r="189" spans="1:13">
      <c r="A189" s="234"/>
      <c r="B189" s="666">
        <v>22</v>
      </c>
      <c r="C189" s="235" t="s">
        <v>1666</v>
      </c>
      <c r="D189" s="235">
        <v>3000</v>
      </c>
      <c r="E189" s="235"/>
      <c r="F189" s="235"/>
      <c r="G189" s="235"/>
      <c r="H189" s="235"/>
      <c r="I189" s="234">
        <v>430</v>
      </c>
      <c r="J189" s="684">
        <v>20925</v>
      </c>
      <c r="K189" s="236">
        <f t="shared" si="15"/>
        <v>20925</v>
      </c>
      <c r="L189" s="237">
        <f t="shared" si="16"/>
        <v>4810.3448275862074</v>
      </c>
      <c r="M189" s="238">
        <f t="shared" si="17"/>
        <v>4810.3448275862074</v>
      </c>
    </row>
    <row r="190" spans="1:13">
      <c r="A190" s="234"/>
      <c r="B190" s="666">
        <v>22</v>
      </c>
      <c r="C190" s="235" t="s">
        <v>1667</v>
      </c>
      <c r="D190" s="235">
        <v>4000</v>
      </c>
      <c r="E190" s="235"/>
      <c r="F190" s="235"/>
      <c r="G190" s="235"/>
      <c r="H190" s="235"/>
      <c r="I190" s="234">
        <v>880</v>
      </c>
      <c r="J190" s="684">
        <v>26325</v>
      </c>
      <c r="K190" s="236">
        <f t="shared" si="15"/>
        <v>26325</v>
      </c>
      <c r="L190" s="237">
        <f t="shared" si="16"/>
        <v>6051.7241379310353</v>
      </c>
      <c r="M190" s="238">
        <f t="shared" si="17"/>
        <v>6051.7241379310353</v>
      </c>
    </row>
    <row r="191" spans="1:13">
      <c r="A191" s="234"/>
      <c r="B191" s="666">
        <v>22</v>
      </c>
      <c r="C191" s="235" t="s">
        <v>1668</v>
      </c>
      <c r="D191" s="235">
        <v>4900</v>
      </c>
      <c r="E191" s="235"/>
      <c r="F191" s="235"/>
      <c r="G191" s="235"/>
      <c r="H191" s="235"/>
      <c r="I191" s="234">
        <v>1700</v>
      </c>
      <c r="J191" s="684">
        <v>38475</v>
      </c>
      <c r="K191" s="236">
        <f t="shared" si="15"/>
        <v>38475</v>
      </c>
      <c r="L191" s="237">
        <f t="shared" si="16"/>
        <v>8844.8275862068967</v>
      </c>
      <c r="M191" s="238">
        <f t="shared" si="17"/>
        <v>8844.8275862068967</v>
      </c>
    </row>
    <row r="192" spans="1:13">
      <c r="A192" s="234" t="s">
        <v>1735</v>
      </c>
      <c r="B192" s="666">
        <v>24</v>
      </c>
      <c r="C192" s="235" t="s">
        <v>1667</v>
      </c>
      <c r="D192" s="235">
        <v>4000</v>
      </c>
      <c r="E192" s="235"/>
      <c r="F192" s="235"/>
      <c r="G192" s="235"/>
      <c r="H192" s="235"/>
      <c r="I192" s="234">
        <v>400</v>
      </c>
      <c r="J192" s="684">
        <v>39825</v>
      </c>
      <c r="K192" s="236">
        <f t="shared" si="15"/>
        <v>39825</v>
      </c>
      <c r="L192" s="237">
        <f t="shared" si="16"/>
        <v>9155.1724137931051</v>
      </c>
      <c r="M192" s="238">
        <f t="shared" si="17"/>
        <v>9155.1724137931051</v>
      </c>
    </row>
    <row r="193" spans="1:13">
      <c r="A193" s="234"/>
      <c r="B193" s="666">
        <v>24</v>
      </c>
      <c r="C193" s="235" t="s">
        <v>1704</v>
      </c>
      <c r="D193" s="235">
        <v>5000</v>
      </c>
      <c r="E193" s="235"/>
      <c r="F193" s="235"/>
      <c r="G193" s="235"/>
      <c r="H193" s="235"/>
      <c r="I193" s="234">
        <v>750</v>
      </c>
      <c r="J193" s="684">
        <v>57375.000000000007</v>
      </c>
      <c r="K193" s="236">
        <f t="shared" si="15"/>
        <v>57375.000000000007</v>
      </c>
      <c r="L193" s="237">
        <f t="shared" si="16"/>
        <v>13189.655172413795</v>
      </c>
      <c r="M193" s="238">
        <f t="shared" si="17"/>
        <v>13189.655172413795</v>
      </c>
    </row>
    <row r="194" spans="1:13">
      <c r="A194" s="234"/>
      <c r="B194" s="666">
        <v>24</v>
      </c>
      <c r="C194" s="235" t="s">
        <v>1713</v>
      </c>
      <c r="D194" s="235">
        <v>6000</v>
      </c>
      <c r="E194" s="235"/>
      <c r="F194" s="235"/>
      <c r="G194" s="235"/>
      <c r="H194" s="235"/>
      <c r="I194" s="234">
        <v>1200</v>
      </c>
      <c r="J194" s="684">
        <v>77625</v>
      </c>
      <c r="K194" s="236">
        <f t="shared" si="15"/>
        <v>77625</v>
      </c>
      <c r="L194" s="237">
        <f t="shared" si="16"/>
        <v>17844.827586206899</v>
      </c>
      <c r="M194" s="238">
        <f t="shared" si="17"/>
        <v>17844.827586206899</v>
      </c>
    </row>
    <row r="195" spans="1:13">
      <c r="A195" s="234"/>
      <c r="B195" s="666">
        <v>24</v>
      </c>
      <c r="C195" s="235" t="s">
        <v>1714</v>
      </c>
      <c r="D195" s="235">
        <v>7000</v>
      </c>
      <c r="E195" s="235"/>
      <c r="F195" s="235"/>
      <c r="G195" s="235"/>
      <c r="H195" s="235"/>
      <c r="I195" s="234">
        <v>1800</v>
      </c>
      <c r="J195" s="684">
        <v>99225</v>
      </c>
      <c r="K195" s="236">
        <f t="shared" si="15"/>
        <v>99225</v>
      </c>
      <c r="L195" s="237">
        <f t="shared" si="16"/>
        <v>22810.34482758621</v>
      </c>
      <c r="M195" s="238">
        <f t="shared" si="17"/>
        <v>22810.34482758621</v>
      </c>
    </row>
    <row r="196" spans="1:13">
      <c r="A196" s="234" t="s">
        <v>1736</v>
      </c>
      <c r="B196" s="666">
        <v>24</v>
      </c>
      <c r="C196" s="235" t="s">
        <v>1667</v>
      </c>
      <c r="D196" s="235">
        <v>4000</v>
      </c>
      <c r="E196" s="235"/>
      <c r="F196" s="235"/>
      <c r="G196" s="235"/>
      <c r="H196" s="235"/>
      <c r="I196" s="234">
        <v>400</v>
      </c>
      <c r="J196" s="684">
        <v>42862.5</v>
      </c>
      <c r="K196" s="236">
        <f t="shared" si="15"/>
        <v>42862.5</v>
      </c>
      <c r="L196" s="237">
        <f t="shared" si="16"/>
        <v>9853.4482758620707</v>
      </c>
      <c r="M196" s="238">
        <f t="shared" si="17"/>
        <v>9853.4482758620707</v>
      </c>
    </row>
    <row r="197" spans="1:13">
      <c r="A197" s="234"/>
      <c r="B197" s="666">
        <v>24</v>
      </c>
      <c r="C197" s="235" t="s">
        <v>1704</v>
      </c>
      <c r="D197" s="235">
        <v>5000</v>
      </c>
      <c r="E197" s="235"/>
      <c r="F197" s="235"/>
      <c r="G197" s="235"/>
      <c r="H197" s="235"/>
      <c r="I197" s="234">
        <v>750</v>
      </c>
      <c r="J197" s="684">
        <v>60682.500000000007</v>
      </c>
      <c r="K197" s="236">
        <f t="shared" si="15"/>
        <v>60682.500000000007</v>
      </c>
      <c r="L197" s="237">
        <f t="shared" si="16"/>
        <v>13950.000000000004</v>
      </c>
      <c r="M197" s="238">
        <f t="shared" si="17"/>
        <v>13950.000000000004</v>
      </c>
    </row>
    <row r="198" spans="1:13">
      <c r="A198" s="234"/>
      <c r="B198" s="666">
        <v>24</v>
      </c>
      <c r="C198" s="235" t="s">
        <v>1713</v>
      </c>
      <c r="D198" s="235">
        <v>6000</v>
      </c>
      <c r="E198" s="235"/>
      <c r="F198" s="235"/>
      <c r="G198" s="235"/>
      <c r="H198" s="235"/>
      <c r="I198" s="234">
        <v>1200</v>
      </c>
      <c r="J198" s="684">
        <v>80325</v>
      </c>
      <c r="K198" s="236">
        <f t="shared" ref="K198:K229" si="18">J198-(J198*$K$2)</f>
        <v>80325</v>
      </c>
      <c r="L198" s="237">
        <f t="shared" ref="L198:L229" si="19">J198/$M$2</f>
        <v>18465.517241379312</v>
      </c>
      <c r="M198" s="238">
        <f t="shared" ref="M198:M229" si="20">L198-(L198*$K$2)</f>
        <v>18465.517241379312</v>
      </c>
    </row>
    <row r="199" spans="1:13">
      <c r="A199" s="234"/>
      <c r="B199" s="666">
        <v>24</v>
      </c>
      <c r="C199" s="235" t="s">
        <v>1714</v>
      </c>
      <c r="D199" s="235">
        <v>7000</v>
      </c>
      <c r="E199" s="235"/>
      <c r="F199" s="235"/>
      <c r="G199" s="235"/>
      <c r="H199" s="235"/>
      <c r="I199" s="234">
        <v>1800</v>
      </c>
      <c r="J199" s="684">
        <v>103275</v>
      </c>
      <c r="K199" s="236">
        <f t="shared" si="18"/>
        <v>103275</v>
      </c>
      <c r="L199" s="237">
        <f t="shared" si="19"/>
        <v>23741.37931034483</v>
      </c>
      <c r="M199" s="238">
        <f t="shared" si="20"/>
        <v>23741.37931034483</v>
      </c>
    </row>
    <row r="200" spans="1:13">
      <c r="A200" s="234" t="s">
        <v>1737</v>
      </c>
      <c r="B200" s="666">
        <v>24</v>
      </c>
      <c r="C200" s="235" t="s">
        <v>1667</v>
      </c>
      <c r="D200" s="235">
        <v>4000</v>
      </c>
      <c r="E200" s="235"/>
      <c r="F200" s="235"/>
      <c r="G200" s="235"/>
      <c r="H200" s="235"/>
      <c r="I200" s="234">
        <v>400</v>
      </c>
      <c r="J200" s="684">
        <v>42862.5</v>
      </c>
      <c r="K200" s="236">
        <f t="shared" si="18"/>
        <v>42862.5</v>
      </c>
      <c r="L200" s="237">
        <f t="shared" si="19"/>
        <v>9853.4482758620707</v>
      </c>
      <c r="M200" s="238">
        <f t="shared" si="20"/>
        <v>9853.4482758620707</v>
      </c>
    </row>
    <row r="201" spans="1:13">
      <c r="A201" s="234"/>
      <c r="B201" s="666">
        <v>24</v>
      </c>
      <c r="C201" s="235" t="s">
        <v>1704</v>
      </c>
      <c r="D201" s="235">
        <v>5000</v>
      </c>
      <c r="E201" s="235"/>
      <c r="F201" s="235"/>
      <c r="G201" s="235"/>
      <c r="H201" s="235"/>
      <c r="I201" s="234">
        <v>750</v>
      </c>
      <c r="J201" s="684">
        <v>60682.500000000007</v>
      </c>
      <c r="K201" s="236">
        <f t="shared" si="18"/>
        <v>60682.500000000007</v>
      </c>
      <c r="L201" s="237">
        <f t="shared" si="19"/>
        <v>13950.000000000004</v>
      </c>
      <c r="M201" s="238">
        <f t="shared" si="20"/>
        <v>13950.000000000004</v>
      </c>
    </row>
    <row r="202" spans="1:13">
      <c r="A202" s="234"/>
      <c r="B202" s="666">
        <v>24</v>
      </c>
      <c r="C202" s="235" t="s">
        <v>1713</v>
      </c>
      <c r="D202" s="235">
        <v>6000</v>
      </c>
      <c r="E202" s="235"/>
      <c r="F202" s="235"/>
      <c r="G202" s="235"/>
      <c r="H202" s="235"/>
      <c r="I202" s="234">
        <v>1200</v>
      </c>
      <c r="J202" s="684">
        <v>80325</v>
      </c>
      <c r="K202" s="236">
        <f t="shared" si="18"/>
        <v>80325</v>
      </c>
      <c r="L202" s="237">
        <f t="shared" si="19"/>
        <v>18465.517241379312</v>
      </c>
      <c r="M202" s="238">
        <f t="shared" si="20"/>
        <v>18465.517241379312</v>
      </c>
    </row>
    <row r="203" spans="1:13">
      <c r="A203" s="234"/>
      <c r="B203" s="666">
        <v>24</v>
      </c>
      <c r="C203" s="235" t="s">
        <v>1714</v>
      </c>
      <c r="D203" s="235">
        <v>7000</v>
      </c>
      <c r="E203" s="235"/>
      <c r="F203" s="235"/>
      <c r="G203" s="235"/>
      <c r="H203" s="235"/>
      <c r="I203" s="234">
        <v>1800</v>
      </c>
      <c r="J203" s="684">
        <v>103275</v>
      </c>
      <c r="K203" s="236">
        <f t="shared" si="18"/>
        <v>103275</v>
      </c>
      <c r="L203" s="237">
        <f t="shared" si="19"/>
        <v>23741.37931034483</v>
      </c>
      <c r="M203" s="238">
        <f t="shared" si="20"/>
        <v>23741.37931034483</v>
      </c>
    </row>
    <row r="204" spans="1:13">
      <c r="A204" s="234" t="s">
        <v>1738</v>
      </c>
      <c r="B204" s="666">
        <v>24</v>
      </c>
      <c r="C204" s="235" t="s">
        <v>1667</v>
      </c>
      <c r="D204" s="235">
        <v>4000</v>
      </c>
      <c r="E204" s="235"/>
      <c r="F204" s="235"/>
      <c r="G204" s="235"/>
      <c r="H204" s="235"/>
      <c r="I204" s="234">
        <v>400</v>
      </c>
      <c r="J204" s="684">
        <v>42862.5</v>
      </c>
      <c r="K204" s="236">
        <f t="shared" si="18"/>
        <v>42862.5</v>
      </c>
      <c r="L204" s="237">
        <f t="shared" si="19"/>
        <v>9853.4482758620707</v>
      </c>
      <c r="M204" s="238">
        <f t="shared" si="20"/>
        <v>9853.4482758620707</v>
      </c>
    </row>
    <row r="205" spans="1:13">
      <c r="A205" s="234"/>
      <c r="B205" s="666">
        <v>24</v>
      </c>
      <c r="C205" s="235" t="s">
        <v>1704</v>
      </c>
      <c r="D205" s="235">
        <v>5000</v>
      </c>
      <c r="E205" s="235"/>
      <c r="F205" s="235"/>
      <c r="G205" s="235"/>
      <c r="H205" s="235"/>
      <c r="I205" s="234">
        <v>750</v>
      </c>
      <c r="J205" s="684">
        <v>60682.500000000007</v>
      </c>
      <c r="K205" s="236">
        <f t="shared" si="18"/>
        <v>60682.500000000007</v>
      </c>
      <c r="L205" s="237">
        <f t="shared" si="19"/>
        <v>13950.000000000004</v>
      </c>
      <c r="M205" s="238">
        <f t="shared" si="20"/>
        <v>13950.000000000004</v>
      </c>
    </row>
    <row r="206" spans="1:13">
      <c r="A206" s="234"/>
      <c r="B206" s="666">
        <v>24</v>
      </c>
      <c r="C206" s="235" t="s">
        <v>1713</v>
      </c>
      <c r="D206" s="235">
        <v>6000</v>
      </c>
      <c r="E206" s="235"/>
      <c r="F206" s="235"/>
      <c r="G206" s="235"/>
      <c r="H206" s="235"/>
      <c r="I206" s="234">
        <v>1200</v>
      </c>
      <c r="J206" s="684">
        <v>80325</v>
      </c>
      <c r="K206" s="236">
        <f t="shared" si="18"/>
        <v>80325</v>
      </c>
      <c r="L206" s="237">
        <f t="shared" si="19"/>
        <v>18465.517241379312</v>
      </c>
      <c r="M206" s="238">
        <f t="shared" si="20"/>
        <v>18465.517241379312</v>
      </c>
    </row>
    <row r="207" spans="1:13">
      <c r="A207" s="234"/>
      <c r="B207" s="666">
        <v>24</v>
      </c>
      <c r="C207" s="235" t="s">
        <v>1714</v>
      </c>
      <c r="D207" s="235">
        <v>7000</v>
      </c>
      <c r="E207" s="235"/>
      <c r="F207" s="235"/>
      <c r="G207" s="235"/>
      <c r="H207" s="235"/>
      <c r="I207" s="234">
        <v>1800</v>
      </c>
      <c r="J207" s="684">
        <v>103275</v>
      </c>
      <c r="K207" s="236">
        <f t="shared" si="18"/>
        <v>103275</v>
      </c>
      <c r="L207" s="237">
        <f t="shared" si="19"/>
        <v>23741.37931034483</v>
      </c>
      <c r="M207" s="238">
        <f t="shared" si="20"/>
        <v>23741.37931034483</v>
      </c>
    </row>
    <row r="208" spans="1:13">
      <c r="A208" s="234" t="s">
        <v>1739</v>
      </c>
      <c r="B208" s="666">
        <v>26</v>
      </c>
      <c r="C208" s="235" t="s">
        <v>1696</v>
      </c>
      <c r="D208" s="235">
        <v>2000</v>
      </c>
      <c r="E208" s="235"/>
      <c r="F208" s="235"/>
      <c r="G208" s="235"/>
      <c r="H208" s="235"/>
      <c r="I208" s="234">
        <v>170</v>
      </c>
      <c r="J208" s="684">
        <v>10665</v>
      </c>
      <c r="K208" s="236">
        <f t="shared" si="18"/>
        <v>10665</v>
      </c>
      <c r="L208" s="237">
        <f t="shared" si="19"/>
        <v>2451.7241379310349</v>
      </c>
      <c r="M208" s="238">
        <f t="shared" si="20"/>
        <v>2451.7241379310349</v>
      </c>
    </row>
    <row r="209" spans="1:13">
      <c r="A209" s="234"/>
      <c r="B209" s="666">
        <v>26</v>
      </c>
      <c r="C209" s="235" t="s">
        <v>1666</v>
      </c>
      <c r="D209" s="235">
        <v>3000</v>
      </c>
      <c r="E209" s="235"/>
      <c r="F209" s="235"/>
      <c r="G209" s="235"/>
      <c r="H209" s="235"/>
      <c r="I209" s="234">
        <v>330</v>
      </c>
      <c r="J209" s="684">
        <v>16132.500000000002</v>
      </c>
      <c r="K209" s="236">
        <f t="shared" si="18"/>
        <v>16132.500000000002</v>
      </c>
      <c r="L209" s="237">
        <f t="shared" si="19"/>
        <v>3708.620689655173</v>
      </c>
      <c r="M209" s="238">
        <f t="shared" si="20"/>
        <v>3708.620689655173</v>
      </c>
    </row>
    <row r="210" spans="1:13">
      <c r="A210" s="234"/>
      <c r="B210" s="666">
        <v>26</v>
      </c>
      <c r="C210" s="235" t="s">
        <v>1667</v>
      </c>
      <c r="D210" s="235">
        <v>4000</v>
      </c>
      <c r="E210" s="235"/>
      <c r="F210" s="235"/>
      <c r="G210" s="235"/>
      <c r="H210" s="235"/>
      <c r="I210" s="234">
        <v>880</v>
      </c>
      <c r="J210" s="684">
        <v>21532.5</v>
      </c>
      <c r="K210" s="236">
        <f t="shared" si="18"/>
        <v>21532.5</v>
      </c>
      <c r="L210" s="237">
        <f t="shared" si="19"/>
        <v>4950</v>
      </c>
      <c r="M210" s="238">
        <f t="shared" si="20"/>
        <v>4950</v>
      </c>
    </row>
    <row r="211" spans="1:13">
      <c r="A211" s="234"/>
      <c r="B211" s="666">
        <v>26</v>
      </c>
      <c r="C211" s="235" t="s">
        <v>1668</v>
      </c>
      <c r="D211" s="235">
        <v>4900</v>
      </c>
      <c r="E211" s="235"/>
      <c r="F211" s="235"/>
      <c r="G211" s="235"/>
      <c r="H211" s="235"/>
      <c r="I211" s="234">
        <v>1300</v>
      </c>
      <c r="J211" s="684">
        <v>33682.5</v>
      </c>
      <c r="K211" s="236">
        <f t="shared" si="18"/>
        <v>33682.5</v>
      </c>
      <c r="L211" s="237">
        <f t="shared" si="19"/>
        <v>7743.1034482758623</v>
      </c>
      <c r="M211" s="238">
        <f t="shared" si="20"/>
        <v>7743.1034482758623</v>
      </c>
    </row>
    <row r="212" spans="1:13">
      <c r="A212" s="234" t="s">
        <v>1740</v>
      </c>
      <c r="B212" s="666">
        <v>26</v>
      </c>
      <c r="C212" s="235" t="s">
        <v>1696</v>
      </c>
      <c r="D212" s="235">
        <v>2000</v>
      </c>
      <c r="E212" s="235"/>
      <c r="F212" s="235"/>
      <c r="G212" s="235"/>
      <c r="H212" s="235"/>
      <c r="I212" s="234">
        <v>170</v>
      </c>
      <c r="J212" s="684">
        <v>10665</v>
      </c>
      <c r="K212" s="236">
        <f t="shared" si="18"/>
        <v>10665</v>
      </c>
      <c r="L212" s="237">
        <f t="shared" si="19"/>
        <v>2451.7241379310349</v>
      </c>
      <c r="M212" s="238">
        <f t="shared" si="20"/>
        <v>2451.7241379310349</v>
      </c>
    </row>
    <row r="213" spans="1:13">
      <c r="A213" s="234"/>
      <c r="B213" s="666">
        <v>26</v>
      </c>
      <c r="C213" s="235" t="s">
        <v>1666</v>
      </c>
      <c r="D213" s="235">
        <v>3000</v>
      </c>
      <c r="E213" s="235"/>
      <c r="F213" s="235"/>
      <c r="G213" s="235"/>
      <c r="H213" s="235"/>
      <c r="I213" s="234">
        <v>330</v>
      </c>
      <c r="J213" s="684">
        <v>16132.500000000002</v>
      </c>
      <c r="K213" s="236">
        <f t="shared" si="18"/>
        <v>16132.500000000002</v>
      </c>
      <c r="L213" s="237">
        <f t="shared" si="19"/>
        <v>3708.620689655173</v>
      </c>
      <c r="M213" s="238">
        <f t="shared" si="20"/>
        <v>3708.620689655173</v>
      </c>
    </row>
    <row r="214" spans="1:13">
      <c r="A214" s="234"/>
      <c r="B214" s="666">
        <v>26</v>
      </c>
      <c r="C214" s="235" t="s">
        <v>1667</v>
      </c>
      <c r="D214" s="235">
        <v>4000</v>
      </c>
      <c r="E214" s="235"/>
      <c r="F214" s="235"/>
      <c r="G214" s="235"/>
      <c r="H214" s="235"/>
      <c r="I214" s="234">
        <v>880</v>
      </c>
      <c r="J214" s="684">
        <v>21532.5</v>
      </c>
      <c r="K214" s="236">
        <f t="shared" si="18"/>
        <v>21532.5</v>
      </c>
      <c r="L214" s="237">
        <f t="shared" si="19"/>
        <v>4950</v>
      </c>
      <c r="M214" s="238">
        <f t="shared" si="20"/>
        <v>4950</v>
      </c>
    </row>
    <row r="215" spans="1:13">
      <c r="A215" s="234"/>
      <c r="B215" s="666">
        <v>26</v>
      </c>
      <c r="C215" s="235" t="s">
        <v>1668</v>
      </c>
      <c r="D215" s="235">
        <v>4900</v>
      </c>
      <c r="E215" s="235"/>
      <c r="F215" s="235"/>
      <c r="G215" s="235"/>
      <c r="H215" s="235"/>
      <c r="I215" s="234">
        <v>1300</v>
      </c>
      <c r="J215" s="684">
        <v>33682.5</v>
      </c>
      <c r="K215" s="236">
        <f t="shared" si="18"/>
        <v>33682.5</v>
      </c>
      <c r="L215" s="237">
        <f t="shared" si="19"/>
        <v>7743.1034482758623</v>
      </c>
      <c r="M215" s="238">
        <f t="shared" si="20"/>
        <v>7743.1034482758623</v>
      </c>
    </row>
    <row r="216" spans="1:13">
      <c r="A216" s="234" t="s">
        <v>1741</v>
      </c>
      <c r="B216" s="666">
        <v>26</v>
      </c>
      <c r="C216" s="235" t="s">
        <v>1696</v>
      </c>
      <c r="D216" s="235">
        <v>2000</v>
      </c>
      <c r="E216" s="235"/>
      <c r="F216" s="235"/>
      <c r="G216" s="235"/>
      <c r="H216" s="235"/>
      <c r="I216" s="234">
        <v>170</v>
      </c>
      <c r="J216" s="684">
        <v>12015</v>
      </c>
      <c r="K216" s="236">
        <f t="shared" si="18"/>
        <v>12015</v>
      </c>
      <c r="L216" s="237">
        <f t="shared" si="19"/>
        <v>2762.0689655172414</v>
      </c>
      <c r="M216" s="238">
        <f t="shared" si="20"/>
        <v>2762.0689655172414</v>
      </c>
    </row>
    <row r="217" spans="1:13">
      <c r="A217" s="234"/>
      <c r="B217" s="666">
        <v>26</v>
      </c>
      <c r="C217" s="235" t="s">
        <v>1666</v>
      </c>
      <c r="D217" s="235">
        <v>3000</v>
      </c>
      <c r="E217" s="235"/>
      <c r="F217" s="235"/>
      <c r="G217" s="235"/>
      <c r="H217" s="235"/>
      <c r="I217" s="234">
        <v>330</v>
      </c>
      <c r="J217" s="684">
        <v>18157.5</v>
      </c>
      <c r="K217" s="236">
        <f t="shared" si="18"/>
        <v>18157.5</v>
      </c>
      <c r="L217" s="237">
        <f t="shared" si="19"/>
        <v>4174.1379310344828</v>
      </c>
      <c r="M217" s="238">
        <f t="shared" si="20"/>
        <v>4174.1379310344828</v>
      </c>
    </row>
    <row r="218" spans="1:13">
      <c r="A218" s="234"/>
      <c r="B218" s="666">
        <v>26</v>
      </c>
      <c r="C218" s="235" t="s">
        <v>1667</v>
      </c>
      <c r="D218" s="235">
        <v>4000</v>
      </c>
      <c r="E218" s="235"/>
      <c r="F218" s="235"/>
      <c r="G218" s="235"/>
      <c r="H218" s="235"/>
      <c r="I218" s="234">
        <v>880</v>
      </c>
      <c r="J218" s="684">
        <v>24232.5</v>
      </c>
      <c r="K218" s="236">
        <f t="shared" si="18"/>
        <v>24232.5</v>
      </c>
      <c r="L218" s="237">
        <f t="shared" si="19"/>
        <v>5570.6896551724139</v>
      </c>
      <c r="M218" s="238">
        <f t="shared" si="20"/>
        <v>5570.6896551724139</v>
      </c>
    </row>
    <row r="219" spans="1:13">
      <c r="A219" s="234"/>
      <c r="B219" s="666">
        <v>26</v>
      </c>
      <c r="C219" s="235" t="s">
        <v>1668</v>
      </c>
      <c r="D219" s="235">
        <v>4900</v>
      </c>
      <c r="E219" s="235"/>
      <c r="F219" s="235"/>
      <c r="G219" s="235"/>
      <c r="H219" s="235"/>
      <c r="I219" s="234">
        <v>1300</v>
      </c>
      <c r="J219" s="684">
        <v>37125</v>
      </c>
      <c r="K219" s="236">
        <f t="shared" si="18"/>
        <v>37125</v>
      </c>
      <c r="L219" s="237">
        <f t="shared" si="19"/>
        <v>8534.4827586206902</v>
      </c>
      <c r="M219" s="238">
        <f t="shared" si="20"/>
        <v>8534.4827586206902</v>
      </c>
    </row>
    <row r="220" spans="1:13">
      <c r="A220" s="234" t="s">
        <v>1742</v>
      </c>
      <c r="B220" s="666">
        <v>26</v>
      </c>
      <c r="C220" s="235" t="s">
        <v>1696</v>
      </c>
      <c r="D220" s="235">
        <v>2000</v>
      </c>
      <c r="E220" s="235"/>
      <c r="F220" s="235"/>
      <c r="G220" s="235"/>
      <c r="H220" s="235"/>
      <c r="I220" s="234">
        <v>170</v>
      </c>
      <c r="J220" s="684">
        <v>14850.000000000002</v>
      </c>
      <c r="K220" s="236">
        <f t="shared" si="18"/>
        <v>14850.000000000002</v>
      </c>
      <c r="L220" s="237">
        <f t="shared" si="19"/>
        <v>3413.7931034482767</v>
      </c>
      <c r="M220" s="238">
        <f t="shared" si="20"/>
        <v>3413.7931034482767</v>
      </c>
    </row>
    <row r="221" spans="1:13">
      <c r="A221" s="234"/>
      <c r="B221" s="666">
        <v>26</v>
      </c>
      <c r="C221" s="235" t="s">
        <v>1666</v>
      </c>
      <c r="D221" s="235">
        <v>3000</v>
      </c>
      <c r="E221" s="235"/>
      <c r="F221" s="235"/>
      <c r="G221" s="235"/>
      <c r="H221" s="235"/>
      <c r="I221" s="234">
        <v>330</v>
      </c>
      <c r="J221" s="684">
        <v>21532.5</v>
      </c>
      <c r="K221" s="236">
        <f t="shared" si="18"/>
        <v>21532.5</v>
      </c>
      <c r="L221" s="237">
        <f t="shared" si="19"/>
        <v>4950</v>
      </c>
      <c r="M221" s="238">
        <f t="shared" si="20"/>
        <v>4950</v>
      </c>
    </row>
    <row r="222" spans="1:13">
      <c r="A222" s="234"/>
      <c r="B222" s="666">
        <v>26</v>
      </c>
      <c r="C222" s="235" t="s">
        <v>1667</v>
      </c>
      <c r="D222" s="235">
        <v>4000</v>
      </c>
      <c r="E222" s="235"/>
      <c r="F222" s="235"/>
      <c r="G222" s="235"/>
      <c r="H222" s="235"/>
      <c r="I222" s="234">
        <v>880</v>
      </c>
      <c r="J222" s="684">
        <v>27675.000000000004</v>
      </c>
      <c r="K222" s="236">
        <f t="shared" si="18"/>
        <v>27675.000000000004</v>
      </c>
      <c r="L222" s="237">
        <f t="shared" si="19"/>
        <v>6362.0689655172428</v>
      </c>
      <c r="M222" s="238">
        <f t="shared" si="20"/>
        <v>6362.0689655172428</v>
      </c>
    </row>
    <row r="223" spans="1:13">
      <c r="A223" s="234"/>
      <c r="B223" s="666">
        <v>26</v>
      </c>
      <c r="C223" s="235" t="s">
        <v>1668</v>
      </c>
      <c r="D223" s="235">
        <v>4900</v>
      </c>
      <c r="E223" s="235"/>
      <c r="F223" s="235"/>
      <c r="G223" s="235"/>
      <c r="H223" s="235"/>
      <c r="I223" s="234">
        <v>1300</v>
      </c>
      <c r="J223" s="684">
        <v>43875</v>
      </c>
      <c r="K223" s="236">
        <f t="shared" si="18"/>
        <v>43875</v>
      </c>
      <c r="L223" s="237">
        <f t="shared" si="19"/>
        <v>10086.206896551725</v>
      </c>
      <c r="M223" s="238">
        <f t="shared" si="20"/>
        <v>10086.206896551725</v>
      </c>
    </row>
    <row r="224" spans="1:13">
      <c r="A224" s="234" t="s">
        <v>1743</v>
      </c>
      <c r="B224" s="666">
        <v>26</v>
      </c>
      <c r="C224" s="235" t="s">
        <v>1696</v>
      </c>
      <c r="D224" s="235">
        <v>2000</v>
      </c>
      <c r="E224" s="235"/>
      <c r="F224" s="235"/>
      <c r="G224" s="235"/>
      <c r="H224" s="235"/>
      <c r="I224" s="234">
        <v>170</v>
      </c>
      <c r="J224" s="684">
        <v>15909.750000000002</v>
      </c>
      <c r="K224" s="236">
        <f t="shared" si="18"/>
        <v>15909.750000000002</v>
      </c>
      <c r="L224" s="237">
        <f t="shared" si="19"/>
        <v>3657.4137931034488</v>
      </c>
      <c r="M224" s="238">
        <f t="shared" si="20"/>
        <v>3657.4137931034488</v>
      </c>
    </row>
    <row r="225" spans="1:13">
      <c r="A225" s="234"/>
      <c r="B225" s="666">
        <v>26</v>
      </c>
      <c r="C225" s="235" t="s">
        <v>1666</v>
      </c>
      <c r="D225" s="235">
        <v>3000</v>
      </c>
      <c r="E225" s="235"/>
      <c r="F225" s="235"/>
      <c r="G225" s="235"/>
      <c r="H225" s="235"/>
      <c r="I225" s="234">
        <v>330</v>
      </c>
      <c r="J225" s="684">
        <v>22882.5</v>
      </c>
      <c r="K225" s="236">
        <f t="shared" si="18"/>
        <v>22882.5</v>
      </c>
      <c r="L225" s="237">
        <f t="shared" si="19"/>
        <v>5260.3448275862074</v>
      </c>
      <c r="M225" s="238">
        <f t="shared" si="20"/>
        <v>5260.3448275862074</v>
      </c>
    </row>
    <row r="226" spans="1:13">
      <c r="A226" s="234"/>
      <c r="B226" s="666">
        <v>26</v>
      </c>
      <c r="C226" s="235" t="s">
        <v>1667</v>
      </c>
      <c r="D226" s="235">
        <v>4000</v>
      </c>
      <c r="E226" s="235"/>
      <c r="F226" s="235"/>
      <c r="G226" s="235"/>
      <c r="H226" s="235"/>
      <c r="I226" s="234">
        <v>880</v>
      </c>
      <c r="J226" s="684">
        <v>29632.500000000004</v>
      </c>
      <c r="K226" s="236">
        <f t="shared" si="18"/>
        <v>29632.500000000004</v>
      </c>
      <c r="L226" s="237">
        <f t="shared" si="19"/>
        <v>6812.0689655172428</v>
      </c>
      <c r="M226" s="238">
        <f t="shared" si="20"/>
        <v>6812.0689655172428</v>
      </c>
    </row>
    <row r="227" spans="1:13">
      <c r="A227" s="234"/>
      <c r="B227" s="666">
        <v>26</v>
      </c>
      <c r="C227" s="235" t="s">
        <v>1668</v>
      </c>
      <c r="D227" s="235">
        <v>4900</v>
      </c>
      <c r="E227" s="235"/>
      <c r="F227" s="235"/>
      <c r="G227" s="235"/>
      <c r="H227" s="235"/>
      <c r="I227" s="234">
        <v>1300</v>
      </c>
      <c r="J227" s="684">
        <v>46912.5</v>
      </c>
      <c r="K227" s="236">
        <f t="shared" si="18"/>
        <v>46912.5</v>
      </c>
      <c r="L227" s="237">
        <f t="shared" si="19"/>
        <v>10784.48275862069</v>
      </c>
      <c r="M227" s="238">
        <f t="shared" si="20"/>
        <v>10784.48275862069</v>
      </c>
    </row>
    <row r="228" spans="1:13">
      <c r="A228" s="234" t="s">
        <v>1744</v>
      </c>
      <c r="B228" s="666">
        <v>26</v>
      </c>
      <c r="C228" s="235" t="s">
        <v>1696</v>
      </c>
      <c r="D228" s="235">
        <v>2000</v>
      </c>
      <c r="E228" s="235"/>
      <c r="F228" s="235"/>
      <c r="G228" s="235"/>
      <c r="H228" s="235"/>
      <c r="I228" s="234">
        <v>170</v>
      </c>
      <c r="J228" s="684">
        <v>12015</v>
      </c>
      <c r="K228" s="236">
        <f t="shared" si="18"/>
        <v>12015</v>
      </c>
      <c r="L228" s="237">
        <f t="shared" si="19"/>
        <v>2762.0689655172414</v>
      </c>
      <c r="M228" s="238">
        <f t="shared" si="20"/>
        <v>2762.0689655172414</v>
      </c>
    </row>
    <row r="229" spans="1:13">
      <c r="A229" s="234"/>
      <c r="B229" s="666">
        <v>26</v>
      </c>
      <c r="C229" s="235" t="s">
        <v>1666</v>
      </c>
      <c r="D229" s="235">
        <v>3000</v>
      </c>
      <c r="E229" s="235"/>
      <c r="F229" s="235"/>
      <c r="G229" s="235"/>
      <c r="H229" s="235"/>
      <c r="I229" s="234">
        <v>330</v>
      </c>
      <c r="J229" s="684">
        <v>18562.5</v>
      </c>
      <c r="K229" s="236">
        <f t="shared" si="18"/>
        <v>18562.5</v>
      </c>
      <c r="L229" s="237">
        <f t="shared" si="19"/>
        <v>4267.2413793103451</v>
      </c>
      <c r="M229" s="238">
        <f t="shared" si="20"/>
        <v>4267.2413793103451</v>
      </c>
    </row>
    <row r="230" spans="1:13">
      <c r="A230" s="234"/>
      <c r="B230" s="666">
        <v>26</v>
      </c>
      <c r="C230" s="235" t="s">
        <v>1667</v>
      </c>
      <c r="D230" s="235">
        <v>4000</v>
      </c>
      <c r="E230" s="235"/>
      <c r="F230" s="235"/>
      <c r="G230" s="235"/>
      <c r="H230" s="235"/>
      <c r="I230" s="234">
        <v>880</v>
      </c>
      <c r="J230" s="684">
        <v>25582.5</v>
      </c>
      <c r="K230" s="236">
        <f t="shared" ref="K230:K239" si="21">J230-(J230*$K$2)</f>
        <v>25582.5</v>
      </c>
      <c r="L230" s="237">
        <f t="shared" ref="L230:L239" si="22">J230/$M$2</f>
        <v>5881.0344827586214</v>
      </c>
      <c r="M230" s="238">
        <f t="shared" ref="M230:M239" si="23">L230-(L230*$K$2)</f>
        <v>5881.0344827586214</v>
      </c>
    </row>
    <row r="231" spans="1:13">
      <c r="A231" s="234"/>
      <c r="B231" s="666">
        <v>26</v>
      </c>
      <c r="C231" s="235" t="s">
        <v>1668</v>
      </c>
      <c r="D231" s="235">
        <v>4900</v>
      </c>
      <c r="E231" s="235"/>
      <c r="F231" s="235"/>
      <c r="G231" s="235"/>
      <c r="H231" s="235"/>
      <c r="I231" s="234">
        <v>1300</v>
      </c>
      <c r="J231" s="684">
        <v>39082.5</v>
      </c>
      <c r="K231" s="236">
        <f t="shared" si="21"/>
        <v>39082.5</v>
      </c>
      <c r="L231" s="237">
        <f t="shared" si="22"/>
        <v>8984.4827586206902</v>
      </c>
      <c r="M231" s="238">
        <f t="shared" si="23"/>
        <v>8984.4827586206902</v>
      </c>
    </row>
    <row r="232" spans="1:13">
      <c r="A232" s="234" t="s">
        <v>1745</v>
      </c>
      <c r="B232" s="666">
        <v>26</v>
      </c>
      <c r="C232" s="235" t="s">
        <v>1696</v>
      </c>
      <c r="D232" s="235">
        <v>2000</v>
      </c>
      <c r="E232" s="235"/>
      <c r="F232" s="235"/>
      <c r="G232" s="235"/>
      <c r="H232" s="235"/>
      <c r="I232" s="234">
        <v>170</v>
      </c>
      <c r="J232" s="684">
        <v>11475</v>
      </c>
      <c r="K232" s="236">
        <f t="shared" si="21"/>
        <v>11475</v>
      </c>
      <c r="L232" s="237">
        <f t="shared" si="22"/>
        <v>2637.9310344827591</v>
      </c>
      <c r="M232" s="238">
        <f t="shared" si="23"/>
        <v>2637.9310344827591</v>
      </c>
    </row>
    <row r="233" spans="1:13">
      <c r="A233" s="234"/>
      <c r="B233" s="666">
        <v>26</v>
      </c>
      <c r="C233" s="235" t="s">
        <v>1666</v>
      </c>
      <c r="D233" s="235">
        <v>3000</v>
      </c>
      <c r="E233" s="235"/>
      <c r="F233" s="235"/>
      <c r="G233" s="235"/>
      <c r="H233" s="235"/>
      <c r="I233" s="234">
        <v>330</v>
      </c>
      <c r="J233" s="684">
        <v>17482.5</v>
      </c>
      <c r="K233" s="236">
        <f t="shared" si="21"/>
        <v>17482.5</v>
      </c>
      <c r="L233" s="237">
        <f t="shared" si="22"/>
        <v>4018.9655172413795</v>
      </c>
      <c r="M233" s="238">
        <f t="shared" si="23"/>
        <v>4018.9655172413795</v>
      </c>
    </row>
    <row r="234" spans="1:13">
      <c r="A234" s="234"/>
      <c r="B234" s="666">
        <v>26</v>
      </c>
      <c r="C234" s="235" t="s">
        <v>1667</v>
      </c>
      <c r="D234" s="235">
        <v>4000</v>
      </c>
      <c r="E234" s="235"/>
      <c r="F234" s="235"/>
      <c r="G234" s="235"/>
      <c r="H234" s="235"/>
      <c r="I234" s="234">
        <v>880</v>
      </c>
      <c r="J234" s="684">
        <v>23625</v>
      </c>
      <c r="K234" s="236">
        <f t="shared" si="21"/>
        <v>23625</v>
      </c>
      <c r="L234" s="237">
        <f t="shared" si="22"/>
        <v>5431.0344827586214</v>
      </c>
      <c r="M234" s="238">
        <f t="shared" si="23"/>
        <v>5431.0344827586214</v>
      </c>
    </row>
    <row r="235" spans="1:13">
      <c r="A235" s="234"/>
      <c r="B235" s="666">
        <v>26</v>
      </c>
      <c r="C235" s="235" t="s">
        <v>1668</v>
      </c>
      <c r="D235" s="235">
        <v>4900</v>
      </c>
      <c r="E235" s="235"/>
      <c r="F235" s="235"/>
      <c r="G235" s="235"/>
      <c r="H235" s="235"/>
      <c r="I235" s="234">
        <v>1300</v>
      </c>
      <c r="J235" s="684">
        <v>35775</v>
      </c>
      <c r="K235" s="236">
        <f t="shared" si="21"/>
        <v>35775</v>
      </c>
      <c r="L235" s="237">
        <f t="shared" si="22"/>
        <v>8224.1379310344837</v>
      </c>
      <c r="M235" s="238">
        <f t="shared" si="23"/>
        <v>8224.1379310344837</v>
      </c>
    </row>
    <row r="236" spans="1:13">
      <c r="A236" s="234" t="s">
        <v>1746</v>
      </c>
      <c r="B236" s="666">
        <v>26</v>
      </c>
      <c r="C236" s="235" t="s">
        <v>1696</v>
      </c>
      <c r="D236" s="235">
        <v>2000</v>
      </c>
      <c r="E236" s="235"/>
      <c r="F236" s="235"/>
      <c r="G236" s="235"/>
      <c r="H236" s="235"/>
      <c r="I236" s="234">
        <v>170</v>
      </c>
      <c r="J236" s="684">
        <v>13365</v>
      </c>
      <c r="K236" s="236">
        <f t="shared" si="21"/>
        <v>13365</v>
      </c>
      <c r="L236" s="237">
        <f t="shared" si="22"/>
        <v>3072.4137931034484</v>
      </c>
      <c r="M236" s="238">
        <f t="shared" si="23"/>
        <v>3072.4137931034484</v>
      </c>
    </row>
    <row r="237" spans="1:13">
      <c r="A237" s="234"/>
      <c r="B237" s="666">
        <v>26</v>
      </c>
      <c r="C237" s="235" t="s">
        <v>1666</v>
      </c>
      <c r="D237" s="235">
        <v>3000</v>
      </c>
      <c r="E237" s="235"/>
      <c r="F237" s="235"/>
      <c r="G237" s="235"/>
      <c r="H237" s="235"/>
      <c r="I237" s="234">
        <v>330</v>
      </c>
      <c r="J237" s="684">
        <v>19575</v>
      </c>
      <c r="K237" s="236">
        <f t="shared" si="21"/>
        <v>19575</v>
      </c>
      <c r="L237" s="237">
        <f t="shared" si="22"/>
        <v>4500</v>
      </c>
      <c r="M237" s="238">
        <f t="shared" si="23"/>
        <v>4500</v>
      </c>
    </row>
    <row r="238" spans="1:13">
      <c r="A238" s="234"/>
      <c r="B238" s="666">
        <v>26</v>
      </c>
      <c r="C238" s="235" t="s">
        <v>1667</v>
      </c>
      <c r="D238" s="235">
        <v>4000</v>
      </c>
      <c r="E238" s="235"/>
      <c r="F238" s="235"/>
      <c r="G238" s="235"/>
      <c r="H238" s="235"/>
      <c r="I238" s="234">
        <v>880</v>
      </c>
      <c r="J238" s="684">
        <v>26797.5</v>
      </c>
      <c r="K238" s="236">
        <f t="shared" si="21"/>
        <v>26797.5</v>
      </c>
      <c r="L238" s="237">
        <f t="shared" si="22"/>
        <v>6160.3448275862074</v>
      </c>
      <c r="M238" s="238">
        <f t="shared" si="23"/>
        <v>6160.3448275862074</v>
      </c>
    </row>
    <row r="239" spans="1:13">
      <c r="A239" s="234"/>
      <c r="B239" s="666">
        <v>26</v>
      </c>
      <c r="C239" s="235" t="s">
        <v>1668</v>
      </c>
      <c r="D239" s="235">
        <v>4900</v>
      </c>
      <c r="E239" s="235"/>
      <c r="F239" s="235"/>
      <c r="G239" s="235"/>
      <c r="H239" s="235"/>
      <c r="I239" s="234">
        <v>1300</v>
      </c>
      <c r="J239" s="684">
        <v>40486.5</v>
      </c>
      <c r="K239" s="236">
        <f t="shared" si="21"/>
        <v>40486.5</v>
      </c>
      <c r="L239" s="237">
        <f t="shared" si="22"/>
        <v>9307.241379310346</v>
      </c>
      <c r="M239" s="238">
        <f t="shared" si="23"/>
        <v>9307.241379310346</v>
      </c>
    </row>
    <row r="240" spans="1:13" ht="13.5" customHeight="1">
      <c r="A240" s="243"/>
      <c r="B240" s="664" t="s">
        <v>1747</v>
      </c>
      <c r="C240" s="662"/>
      <c r="D240" s="662"/>
      <c r="E240" s="662"/>
      <c r="F240" s="662"/>
      <c r="G240" s="662"/>
      <c r="H240" s="662"/>
      <c r="I240" s="662"/>
      <c r="J240" s="686">
        <v>0</v>
      </c>
      <c r="K240" s="662"/>
      <c r="L240" s="662"/>
      <c r="M240" s="662"/>
    </row>
    <row r="241" spans="1:13">
      <c r="A241" s="234" t="s">
        <v>1748</v>
      </c>
      <c r="B241" s="666">
        <v>28</v>
      </c>
      <c r="C241" s="235" t="s">
        <v>1749</v>
      </c>
      <c r="D241" s="235"/>
      <c r="E241" s="235">
        <v>500</v>
      </c>
      <c r="F241" s="235">
        <v>1500</v>
      </c>
      <c r="G241" s="235"/>
      <c r="H241" s="235"/>
      <c r="I241" s="234">
        <v>112</v>
      </c>
      <c r="J241" s="684">
        <v>2693.25</v>
      </c>
      <c r="K241" s="236">
        <f t="shared" ref="K241:K248" si="24">J241-(J241*$K$2)</f>
        <v>2693.25</v>
      </c>
      <c r="L241" s="237">
        <f t="shared" ref="L241:L248" si="25">J241/$M$2</f>
        <v>619.13793103448279</v>
      </c>
      <c r="M241" s="238">
        <f t="shared" ref="M241:M248" si="26">L241-(L241*$K$2)</f>
        <v>619.13793103448279</v>
      </c>
    </row>
    <row r="242" spans="1:13">
      <c r="A242" s="234" t="s">
        <v>1750</v>
      </c>
      <c r="B242" s="666">
        <v>28</v>
      </c>
      <c r="C242" s="235" t="s">
        <v>1751</v>
      </c>
      <c r="D242" s="235"/>
      <c r="E242" s="235">
        <v>300</v>
      </c>
      <c r="F242" s="235">
        <v>1000</v>
      </c>
      <c r="G242" s="235"/>
      <c r="H242" s="235"/>
      <c r="I242" s="234">
        <v>75</v>
      </c>
      <c r="J242" s="684">
        <v>2018.2500000000002</v>
      </c>
      <c r="K242" s="236">
        <f t="shared" si="24"/>
        <v>2018.2500000000002</v>
      </c>
      <c r="L242" s="237">
        <f t="shared" si="25"/>
        <v>463.96551724137942</v>
      </c>
      <c r="M242" s="238">
        <f t="shared" si="26"/>
        <v>463.96551724137942</v>
      </c>
    </row>
    <row r="243" spans="1:13">
      <c r="A243" s="234" t="s">
        <v>1752</v>
      </c>
      <c r="B243" s="666">
        <v>28</v>
      </c>
      <c r="C243" s="235" t="s">
        <v>1753</v>
      </c>
      <c r="D243" s="235"/>
      <c r="E243" s="235">
        <v>500</v>
      </c>
      <c r="F243" s="235">
        <v>2000</v>
      </c>
      <c r="G243" s="235"/>
      <c r="H243" s="235"/>
      <c r="I243" s="234">
        <v>150</v>
      </c>
      <c r="J243" s="684">
        <v>3368.25</v>
      </c>
      <c r="K243" s="236">
        <f t="shared" si="24"/>
        <v>3368.25</v>
      </c>
      <c r="L243" s="237">
        <f t="shared" si="25"/>
        <v>774.31034482758628</v>
      </c>
      <c r="M243" s="238">
        <f t="shared" si="26"/>
        <v>774.31034482758628</v>
      </c>
    </row>
    <row r="244" spans="1:13">
      <c r="A244" s="234" t="s">
        <v>1754</v>
      </c>
      <c r="B244" s="666">
        <v>28</v>
      </c>
      <c r="C244" s="235" t="s">
        <v>1666</v>
      </c>
      <c r="D244" s="235">
        <v>3000</v>
      </c>
      <c r="E244" s="235"/>
      <c r="F244" s="235"/>
      <c r="G244" s="235"/>
      <c r="H244" s="235"/>
      <c r="I244" s="234">
        <v>468</v>
      </c>
      <c r="J244" s="684">
        <v>23625</v>
      </c>
      <c r="K244" s="236">
        <f t="shared" si="24"/>
        <v>23625</v>
      </c>
      <c r="L244" s="237">
        <f t="shared" si="25"/>
        <v>5431.0344827586214</v>
      </c>
      <c r="M244" s="238">
        <f t="shared" si="26"/>
        <v>5431.0344827586214</v>
      </c>
    </row>
    <row r="245" spans="1:13">
      <c r="A245" s="234" t="s">
        <v>1755</v>
      </c>
      <c r="B245" s="666">
        <v>28</v>
      </c>
      <c r="C245" s="235" t="s">
        <v>1666</v>
      </c>
      <c r="D245" s="235">
        <v>3000</v>
      </c>
      <c r="E245" s="235"/>
      <c r="F245" s="235"/>
      <c r="G245" s="235"/>
      <c r="H245" s="235"/>
      <c r="I245" s="234">
        <v>498</v>
      </c>
      <c r="J245" s="684">
        <v>25582.5</v>
      </c>
      <c r="K245" s="236">
        <f t="shared" si="24"/>
        <v>25582.5</v>
      </c>
      <c r="L245" s="237">
        <f t="shared" si="25"/>
        <v>5881.0344827586214</v>
      </c>
      <c r="M245" s="238">
        <f t="shared" si="26"/>
        <v>5881.0344827586214</v>
      </c>
    </row>
    <row r="246" spans="1:13">
      <c r="A246" s="234" t="s">
        <v>1756</v>
      </c>
      <c r="B246" s="666">
        <v>29</v>
      </c>
      <c r="C246" s="235" t="s">
        <v>1757</v>
      </c>
      <c r="D246" s="235"/>
      <c r="E246" s="235">
        <v>3000</v>
      </c>
      <c r="F246" s="235">
        <v>1500</v>
      </c>
      <c r="G246" s="235"/>
      <c r="H246" s="235">
        <v>4000</v>
      </c>
      <c r="I246" s="234">
        <v>425</v>
      </c>
      <c r="J246" s="684">
        <v>13432.5</v>
      </c>
      <c r="K246" s="236">
        <f t="shared" si="24"/>
        <v>13432.5</v>
      </c>
      <c r="L246" s="237">
        <f t="shared" si="25"/>
        <v>3087.9310344827591</v>
      </c>
      <c r="M246" s="238">
        <f t="shared" si="26"/>
        <v>3087.9310344827591</v>
      </c>
    </row>
    <row r="247" spans="1:13">
      <c r="A247" s="234" t="s">
        <v>4938</v>
      </c>
      <c r="B247" s="666">
        <v>29</v>
      </c>
      <c r="C247" s="235" t="s">
        <v>1757</v>
      </c>
      <c r="D247" s="235"/>
      <c r="E247" s="235">
        <v>3000</v>
      </c>
      <c r="F247" s="235">
        <v>1500</v>
      </c>
      <c r="G247" s="235"/>
      <c r="H247" s="235">
        <v>4000</v>
      </c>
      <c r="I247" s="234">
        <v>450</v>
      </c>
      <c r="J247" s="684">
        <v>13432.5</v>
      </c>
      <c r="K247" s="236">
        <f t="shared" si="24"/>
        <v>13432.5</v>
      </c>
      <c r="L247" s="237">
        <f t="shared" si="25"/>
        <v>3087.9310344827591</v>
      </c>
      <c r="M247" s="238">
        <f t="shared" si="26"/>
        <v>3087.9310344827591</v>
      </c>
    </row>
    <row r="248" spans="1:13">
      <c r="A248" s="234" t="s">
        <v>1758</v>
      </c>
      <c r="B248" s="666">
        <v>29</v>
      </c>
      <c r="C248" s="235" t="s">
        <v>1757</v>
      </c>
      <c r="D248" s="235"/>
      <c r="E248" s="235">
        <v>3000</v>
      </c>
      <c r="F248" s="235">
        <v>1500</v>
      </c>
      <c r="G248" s="235"/>
      <c r="H248" s="235">
        <v>4000</v>
      </c>
      <c r="I248" s="234">
        <v>415</v>
      </c>
      <c r="J248" s="684">
        <v>13432.5</v>
      </c>
      <c r="K248" s="236">
        <f t="shared" si="24"/>
        <v>13432.5</v>
      </c>
      <c r="L248" s="237">
        <f t="shared" si="25"/>
        <v>3087.9310344827591</v>
      </c>
      <c r="M248" s="238">
        <f t="shared" si="26"/>
        <v>3087.9310344827591</v>
      </c>
    </row>
    <row r="249" spans="1:13" ht="15" customHeight="1">
      <c r="A249" s="243"/>
      <c r="B249" s="664" t="s">
        <v>1759</v>
      </c>
      <c r="C249" s="662"/>
      <c r="D249" s="662"/>
      <c r="E249" s="662"/>
      <c r="F249" s="662"/>
      <c r="G249" s="662"/>
      <c r="H249" s="662"/>
      <c r="I249" s="662"/>
      <c r="J249" s="686">
        <v>0</v>
      </c>
      <c r="K249" s="662"/>
      <c r="L249" s="662"/>
      <c r="M249" s="662"/>
    </row>
    <row r="250" spans="1:13">
      <c r="A250" s="234" t="s">
        <v>1760</v>
      </c>
      <c r="B250" s="666">
        <v>30</v>
      </c>
      <c r="C250" s="235" t="s">
        <v>1761</v>
      </c>
      <c r="D250" s="235"/>
      <c r="E250" s="235">
        <v>2500</v>
      </c>
      <c r="F250" s="235">
        <v>1000</v>
      </c>
      <c r="G250" s="235"/>
      <c r="H250" s="235"/>
      <c r="I250" s="234">
        <v>120</v>
      </c>
      <c r="J250" s="684">
        <v>6412.5</v>
      </c>
      <c r="K250" s="236">
        <f t="shared" ref="K250:K267" si="27">J250-(J250*$K$2)</f>
        <v>6412.5</v>
      </c>
      <c r="L250" s="237">
        <f t="shared" ref="L250:L267" si="28">J250/$M$2</f>
        <v>1474.1379310344828</v>
      </c>
      <c r="M250" s="238">
        <f t="shared" ref="M250:M267" si="29">L250-(L250*$K$2)</f>
        <v>1474.1379310344828</v>
      </c>
    </row>
    <row r="251" spans="1:13">
      <c r="A251" s="234"/>
      <c r="B251" s="666">
        <v>30</v>
      </c>
      <c r="C251" s="235" t="s">
        <v>1762</v>
      </c>
      <c r="D251" s="235"/>
      <c r="E251" s="235">
        <v>3500</v>
      </c>
      <c r="F251" s="235">
        <v>1200</v>
      </c>
      <c r="G251" s="235"/>
      <c r="H251" s="235"/>
      <c r="I251" s="234">
        <v>180</v>
      </c>
      <c r="J251" s="684">
        <v>10732.5</v>
      </c>
      <c r="K251" s="236">
        <f t="shared" si="27"/>
        <v>10732.5</v>
      </c>
      <c r="L251" s="237">
        <f t="shared" si="28"/>
        <v>2467.2413793103451</v>
      </c>
      <c r="M251" s="238">
        <f t="shared" si="29"/>
        <v>2467.2413793103451</v>
      </c>
    </row>
    <row r="252" spans="1:13">
      <c r="A252" s="234"/>
      <c r="B252" s="666">
        <v>30</v>
      </c>
      <c r="C252" s="235" t="s">
        <v>1763</v>
      </c>
      <c r="D252" s="235"/>
      <c r="E252" s="235">
        <v>5000</v>
      </c>
      <c r="F252" s="235">
        <v>1500</v>
      </c>
      <c r="G252" s="235"/>
      <c r="H252" s="235"/>
      <c r="I252" s="234">
        <v>250</v>
      </c>
      <c r="J252" s="684">
        <v>12825</v>
      </c>
      <c r="K252" s="236">
        <f t="shared" si="27"/>
        <v>12825</v>
      </c>
      <c r="L252" s="237">
        <f t="shared" si="28"/>
        <v>2948.2758620689656</v>
      </c>
      <c r="M252" s="238">
        <f t="shared" si="29"/>
        <v>2948.2758620689656</v>
      </c>
    </row>
    <row r="253" spans="1:13">
      <c r="A253" s="234" t="s">
        <v>1764</v>
      </c>
      <c r="B253" s="666">
        <v>30</v>
      </c>
      <c r="C253" s="235" t="s">
        <v>1765</v>
      </c>
      <c r="D253" s="235"/>
      <c r="E253" s="235">
        <v>2500</v>
      </c>
      <c r="F253" s="235">
        <v>1000</v>
      </c>
      <c r="G253" s="235"/>
      <c r="H253" s="235"/>
      <c r="I253" s="234">
        <v>120</v>
      </c>
      <c r="J253" s="684">
        <v>6412.5</v>
      </c>
      <c r="K253" s="236">
        <f t="shared" si="27"/>
        <v>6412.5</v>
      </c>
      <c r="L253" s="237">
        <f t="shared" si="28"/>
        <v>1474.1379310344828</v>
      </c>
      <c r="M253" s="238">
        <f t="shared" si="29"/>
        <v>1474.1379310344828</v>
      </c>
    </row>
    <row r="254" spans="1:13">
      <c r="A254" s="234"/>
      <c r="B254" s="666">
        <v>30</v>
      </c>
      <c r="C254" s="235" t="s">
        <v>1762</v>
      </c>
      <c r="D254" s="235"/>
      <c r="E254" s="235">
        <v>3500</v>
      </c>
      <c r="F254" s="235">
        <v>1200</v>
      </c>
      <c r="G254" s="235"/>
      <c r="H254" s="235"/>
      <c r="I254" s="234">
        <v>180</v>
      </c>
      <c r="J254" s="684">
        <v>10732.5</v>
      </c>
      <c r="K254" s="236">
        <f t="shared" si="27"/>
        <v>10732.5</v>
      </c>
      <c r="L254" s="237">
        <f t="shared" si="28"/>
        <v>2467.2413793103451</v>
      </c>
      <c r="M254" s="238">
        <f t="shared" si="29"/>
        <v>2467.2413793103451</v>
      </c>
    </row>
    <row r="255" spans="1:13">
      <c r="A255" s="234"/>
      <c r="B255" s="666">
        <v>30</v>
      </c>
      <c r="C255" s="235" t="s">
        <v>1763</v>
      </c>
      <c r="D255" s="235"/>
      <c r="E255" s="235">
        <v>5000</v>
      </c>
      <c r="F255" s="235">
        <v>1500</v>
      </c>
      <c r="G255" s="235"/>
      <c r="H255" s="235"/>
      <c r="I255" s="234">
        <v>250</v>
      </c>
      <c r="J255" s="684">
        <v>12825</v>
      </c>
      <c r="K255" s="236">
        <f t="shared" si="27"/>
        <v>12825</v>
      </c>
      <c r="L255" s="237">
        <f t="shared" si="28"/>
        <v>2948.2758620689656</v>
      </c>
      <c r="M255" s="238">
        <f t="shared" si="29"/>
        <v>2948.2758620689656</v>
      </c>
    </row>
    <row r="256" spans="1:13">
      <c r="A256" s="234" t="s">
        <v>1766</v>
      </c>
      <c r="B256" s="666">
        <v>30</v>
      </c>
      <c r="C256" s="235" t="s">
        <v>1767</v>
      </c>
      <c r="D256" s="235"/>
      <c r="E256" s="235">
        <v>2500</v>
      </c>
      <c r="F256" s="235">
        <v>2000</v>
      </c>
      <c r="G256" s="235"/>
      <c r="H256" s="235"/>
      <c r="I256" s="234">
        <v>380</v>
      </c>
      <c r="J256" s="684">
        <v>13297.5</v>
      </c>
      <c r="K256" s="236">
        <f t="shared" si="27"/>
        <v>13297.5</v>
      </c>
      <c r="L256" s="237">
        <f t="shared" si="28"/>
        <v>3056.8965517241381</v>
      </c>
      <c r="M256" s="238">
        <f t="shared" si="29"/>
        <v>3056.8965517241381</v>
      </c>
    </row>
    <row r="257" spans="1:13">
      <c r="A257" s="234" t="s">
        <v>1768</v>
      </c>
      <c r="B257" s="666">
        <v>30</v>
      </c>
      <c r="C257" s="235" t="s">
        <v>1765</v>
      </c>
      <c r="D257" s="235"/>
      <c r="E257" s="235">
        <v>2500</v>
      </c>
      <c r="F257" s="235">
        <v>1000</v>
      </c>
      <c r="G257" s="235"/>
      <c r="H257" s="235"/>
      <c r="I257" s="234">
        <v>115</v>
      </c>
      <c r="J257" s="684">
        <v>6412.5</v>
      </c>
      <c r="K257" s="236">
        <f t="shared" si="27"/>
        <v>6412.5</v>
      </c>
      <c r="L257" s="237">
        <f t="shared" si="28"/>
        <v>1474.1379310344828</v>
      </c>
      <c r="M257" s="238">
        <f t="shared" si="29"/>
        <v>1474.1379310344828</v>
      </c>
    </row>
    <row r="258" spans="1:13">
      <c r="A258" s="234"/>
      <c r="B258" s="666">
        <v>30</v>
      </c>
      <c r="C258" s="235" t="s">
        <v>1769</v>
      </c>
      <c r="D258" s="235"/>
      <c r="E258" s="235">
        <v>3500</v>
      </c>
      <c r="F258" s="235">
        <v>1200</v>
      </c>
      <c r="G258" s="235"/>
      <c r="H258" s="235"/>
      <c r="I258" s="234">
        <v>195</v>
      </c>
      <c r="J258" s="684">
        <v>10732.5</v>
      </c>
      <c r="K258" s="236">
        <f t="shared" si="27"/>
        <v>10732.5</v>
      </c>
      <c r="L258" s="237">
        <f t="shared" si="28"/>
        <v>2467.2413793103451</v>
      </c>
      <c r="M258" s="238">
        <f t="shared" si="29"/>
        <v>2467.2413793103451</v>
      </c>
    </row>
    <row r="259" spans="1:13">
      <c r="A259" s="234"/>
      <c r="B259" s="666">
        <v>30</v>
      </c>
      <c r="C259" s="235" t="s">
        <v>1763</v>
      </c>
      <c r="D259" s="235"/>
      <c r="E259" s="235">
        <v>5000</v>
      </c>
      <c r="F259" s="235">
        <v>1500</v>
      </c>
      <c r="G259" s="235"/>
      <c r="H259" s="235"/>
      <c r="I259" s="234">
        <v>260</v>
      </c>
      <c r="J259" s="684">
        <v>12825</v>
      </c>
      <c r="K259" s="236">
        <f t="shared" si="27"/>
        <v>12825</v>
      </c>
      <c r="L259" s="237">
        <f t="shared" si="28"/>
        <v>2948.2758620689656</v>
      </c>
      <c r="M259" s="238">
        <f t="shared" si="29"/>
        <v>2948.2758620689656</v>
      </c>
    </row>
    <row r="260" spans="1:13">
      <c r="A260" s="234" t="s">
        <v>1770</v>
      </c>
      <c r="B260" s="666">
        <v>30</v>
      </c>
      <c r="C260" s="235" t="s">
        <v>1771</v>
      </c>
      <c r="D260" s="235"/>
      <c r="E260" s="235">
        <v>1500</v>
      </c>
      <c r="F260" s="235">
        <v>1000</v>
      </c>
      <c r="G260" s="235"/>
      <c r="H260" s="235"/>
      <c r="I260" s="234">
        <v>80</v>
      </c>
      <c r="J260" s="684">
        <v>3982.5000000000005</v>
      </c>
      <c r="K260" s="236">
        <f t="shared" si="27"/>
        <v>3982.5000000000005</v>
      </c>
      <c r="L260" s="237">
        <f t="shared" si="28"/>
        <v>915.51724137931058</v>
      </c>
      <c r="M260" s="238">
        <f t="shared" si="29"/>
        <v>915.51724137931058</v>
      </c>
    </row>
    <row r="261" spans="1:13">
      <c r="A261" s="234"/>
      <c r="B261" s="666">
        <v>30</v>
      </c>
      <c r="C261" s="235" t="s">
        <v>1765</v>
      </c>
      <c r="D261" s="235"/>
      <c r="E261" s="235">
        <v>2500</v>
      </c>
      <c r="F261" s="235">
        <v>1200</v>
      </c>
      <c r="G261" s="235"/>
      <c r="H261" s="235"/>
      <c r="I261" s="234">
        <v>115</v>
      </c>
      <c r="J261" s="684">
        <v>5379.75</v>
      </c>
      <c r="K261" s="236">
        <f t="shared" si="27"/>
        <v>5379.75</v>
      </c>
      <c r="L261" s="237">
        <f t="shared" si="28"/>
        <v>1236.7241379310346</v>
      </c>
      <c r="M261" s="238">
        <f t="shared" si="29"/>
        <v>1236.7241379310346</v>
      </c>
    </row>
    <row r="262" spans="1:13">
      <c r="A262" s="234"/>
      <c r="B262" s="666">
        <v>30</v>
      </c>
      <c r="C262" s="235" t="s">
        <v>1769</v>
      </c>
      <c r="D262" s="235"/>
      <c r="E262" s="235">
        <v>3500</v>
      </c>
      <c r="F262" s="235">
        <v>1350</v>
      </c>
      <c r="G262" s="235"/>
      <c r="H262" s="235"/>
      <c r="I262" s="234">
        <v>195</v>
      </c>
      <c r="J262" s="684">
        <v>9605.25</v>
      </c>
      <c r="K262" s="236">
        <f t="shared" si="27"/>
        <v>9605.25</v>
      </c>
      <c r="L262" s="237">
        <f t="shared" si="28"/>
        <v>2208.1034482758623</v>
      </c>
      <c r="M262" s="238">
        <f t="shared" si="29"/>
        <v>2208.1034482758623</v>
      </c>
    </row>
    <row r="263" spans="1:13">
      <c r="A263" s="234"/>
      <c r="B263" s="666">
        <v>30</v>
      </c>
      <c r="C263" s="235" t="s">
        <v>1772</v>
      </c>
      <c r="D263" s="235"/>
      <c r="E263" s="235">
        <v>5000</v>
      </c>
      <c r="F263" s="235">
        <v>1450</v>
      </c>
      <c r="G263" s="235"/>
      <c r="H263" s="235"/>
      <c r="I263" s="234">
        <v>260</v>
      </c>
      <c r="J263" s="684">
        <v>11002.5</v>
      </c>
      <c r="K263" s="236">
        <f t="shared" si="27"/>
        <v>11002.5</v>
      </c>
      <c r="L263" s="237">
        <f t="shared" si="28"/>
        <v>2529.3103448275865</v>
      </c>
      <c r="M263" s="238">
        <f t="shared" si="29"/>
        <v>2529.3103448275865</v>
      </c>
    </row>
    <row r="264" spans="1:13">
      <c r="A264" s="234" t="s">
        <v>1773</v>
      </c>
      <c r="B264" s="666">
        <v>30</v>
      </c>
      <c r="C264" s="235" t="s">
        <v>1765</v>
      </c>
      <c r="D264" s="235"/>
      <c r="E264" s="235">
        <v>2500</v>
      </c>
      <c r="F264" s="235">
        <v>1200</v>
      </c>
      <c r="G264" s="235"/>
      <c r="H264" s="235"/>
      <c r="I264" s="234">
        <v>120</v>
      </c>
      <c r="J264" s="684">
        <v>6412.5</v>
      </c>
      <c r="K264" s="236">
        <f t="shared" si="27"/>
        <v>6412.5</v>
      </c>
      <c r="L264" s="237">
        <f t="shared" si="28"/>
        <v>1474.1379310344828</v>
      </c>
      <c r="M264" s="238">
        <f t="shared" si="29"/>
        <v>1474.1379310344828</v>
      </c>
    </row>
    <row r="265" spans="1:13">
      <c r="A265" s="234"/>
      <c r="B265" s="666">
        <v>30</v>
      </c>
      <c r="C265" s="235" t="s">
        <v>1762</v>
      </c>
      <c r="D265" s="235"/>
      <c r="E265" s="235">
        <v>3500</v>
      </c>
      <c r="F265" s="235">
        <v>1200</v>
      </c>
      <c r="G265" s="235"/>
      <c r="H265" s="235"/>
      <c r="I265" s="234">
        <v>180</v>
      </c>
      <c r="J265" s="684">
        <v>10732.5</v>
      </c>
      <c r="K265" s="236">
        <f t="shared" si="27"/>
        <v>10732.5</v>
      </c>
      <c r="L265" s="237">
        <f t="shared" si="28"/>
        <v>2467.2413793103451</v>
      </c>
      <c r="M265" s="238">
        <f t="shared" si="29"/>
        <v>2467.2413793103451</v>
      </c>
    </row>
    <row r="266" spans="1:13">
      <c r="A266" s="244"/>
      <c r="B266" s="669">
        <v>30</v>
      </c>
      <c r="C266" s="245" t="s">
        <v>1763</v>
      </c>
      <c r="D266" s="245"/>
      <c r="E266" s="245">
        <v>5000</v>
      </c>
      <c r="F266" s="245">
        <v>1500</v>
      </c>
      <c r="G266" s="245"/>
      <c r="H266" s="245"/>
      <c r="I266" s="244">
        <v>250</v>
      </c>
      <c r="J266" s="687">
        <v>12825</v>
      </c>
      <c r="K266" s="246">
        <f t="shared" si="27"/>
        <v>12825</v>
      </c>
      <c r="L266" s="247">
        <f t="shared" si="28"/>
        <v>2948.2758620689656</v>
      </c>
      <c r="M266" s="248">
        <f t="shared" si="29"/>
        <v>2948.2758620689656</v>
      </c>
    </row>
    <row r="267" spans="1:13">
      <c r="A267" s="234" t="s">
        <v>1774</v>
      </c>
      <c r="B267" s="666">
        <v>30</v>
      </c>
      <c r="C267" s="235" t="s">
        <v>1775</v>
      </c>
      <c r="D267" s="235"/>
      <c r="E267" s="235">
        <v>3500</v>
      </c>
      <c r="F267" s="235">
        <v>3300</v>
      </c>
      <c r="G267" s="235"/>
      <c r="H267" s="235"/>
      <c r="I267" s="234">
        <v>380</v>
      </c>
      <c r="J267" s="684">
        <v>20925</v>
      </c>
      <c r="K267" s="236">
        <f t="shared" si="27"/>
        <v>20925</v>
      </c>
      <c r="L267" s="237">
        <f t="shared" si="28"/>
        <v>4810.3448275862074</v>
      </c>
      <c r="M267" s="238">
        <f t="shared" si="29"/>
        <v>4810.3448275862074</v>
      </c>
    </row>
    <row r="268" spans="1:13" ht="15" customHeight="1">
      <c r="A268" s="243"/>
      <c r="B268" s="664" t="s">
        <v>1776</v>
      </c>
      <c r="C268" s="662"/>
      <c r="D268" s="662"/>
      <c r="E268" s="662"/>
      <c r="F268" s="662"/>
      <c r="G268" s="662"/>
      <c r="H268" s="662"/>
      <c r="I268" s="662"/>
      <c r="J268" s="686">
        <v>0</v>
      </c>
      <c r="K268" s="662"/>
      <c r="L268" s="662"/>
      <c r="M268" s="662"/>
    </row>
    <row r="269" spans="1:13">
      <c r="A269" s="249" t="s">
        <v>1777</v>
      </c>
      <c r="B269" s="666">
        <v>31</v>
      </c>
      <c r="C269" s="250" t="s">
        <v>1778</v>
      </c>
      <c r="D269" s="250"/>
      <c r="E269" s="250">
        <v>2000</v>
      </c>
      <c r="F269" s="250">
        <v>3000</v>
      </c>
      <c r="G269" s="250"/>
      <c r="H269" s="250"/>
      <c r="I269" s="249">
        <v>225</v>
      </c>
      <c r="J269" s="684">
        <v>19575</v>
      </c>
      <c r="K269" s="236">
        <f t="shared" ref="K269:K289" si="30">J269-(J269*$K$2)</f>
        <v>19575</v>
      </c>
      <c r="L269" s="237">
        <f t="shared" ref="L269:L289" si="31">J269/$M$2</f>
        <v>4500</v>
      </c>
      <c r="M269" s="238">
        <f t="shared" ref="M269:M289" si="32">L269-(L269*$K$2)</f>
        <v>4500</v>
      </c>
    </row>
    <row r="270" spans="1:13">
      <c r="A270" s="249" t="s">
        <v>1779</v>
      </c>
      <c r="B270" s="666">
        <v>31</v>
      </c>
      <c r="C270" s="250" t="s">
        <v>1780</v>
      </c>
      <c r="D270" s="250"/>
      <c r="E270" s="250">
        <v>2000</v>
      </c>
      <c r="F270" s="250">
        <v>1500</v>
      </c>
      <c r="G270" s="250"/>
      <c r="H270" s="250"/>
      <c r="I270" s="249">
        <v>175</v>
      </c>
      <c r="J270" s="684">
        <v>13432.5</v>
      </c>
      <c r="K270" s="236">
        <f t="shared" si="30"/>
        <v>13432.5</v>
      </c>
      <c r="L270" s="237">
        <f t="shared" si="31"/>
        <v>3087.9310344827591</v>
      </c>
      <c r="M270" s="238">
        <f t="shared" si="32"/>
        <v>3087.9310344827591</v>
      </c>
    </row>
    <row r="271" spans="1:13">
      <c r="A271" s="251" t="s">
        <v>1781</v>
      </c>
      <c r="B271" s="670">
        <v>31</v>
      </c>
      <c r="C271" s="252" t="s">
        <v>4714</v>
      </c>
      <c r="D271" s="252"/>
      <c r="E271" s="252">
        <v>3000</v>
      </c>
      <c r="F271" s="252">
        <v>4200</v>
      </c>
      <c r="G271" s="252"/>
      <c r="H271" s="252"/>
      <c r="I271" s="251">
        <v>250</v>
      </c>
      <c r="J271" s="688">
        <v>20047.5</v>
      </c>
      <c r="K271" s="253">
        <f t="shared" si="30"/>
        <v>20047.5</v>
      </c>
      <c r="L271" s="254">
        <f t="shared" si="31"/>
        <v>4608.620689655173</v>
      </c>
      <c r="M271" s="238">
        <f t="shared" si="32"/>
        <v>4608.620689655173</v>
      </c>
    </row>
    <row r="272" spans="1:13">
      <c r="A272" s="234" t="s">
        <v>1782</v>
      </c>
      <c r="B272" s="666">
        <v>31</v>
      </c>
      <c r="C272" s="240" t="s">
        <v>1783</v>
      </c>
      <c r="D272" s="240"/>
      <c r="E272" s="240">
        <v>4000</v>
      </c>
      <c r="F272" s="240">
        <v>3500</v>
      </c>
      <c r="G272" s="240"/>
      <c r="H272" s="240"/>
      <c r="I272" s="239">
        <v>400</v>
      </c>
      <c r="J272" s="685">
        <v>16875</v>
      </c>
      <c r="K272" s="236">
        <f t="shared" si="30"/>
        <v>16875</v>
      </c>
      <c r="L272" s="237">
        <f t="shared" si="31"/>
        <v>3879.3103448275865</v>
      </c>
      <c r="M272" s="238">
        <f t="shared" si="32"/>
        <v>3879.3103448275865</v>
      </c>
    </row>
    <row r="273" spans="1:13">
      <c r="A273" s="234" t="s">
        <v>1784</v>
      </c>
      <c r="B273" s="666">
        <v>31</v>
      </c>
      <c r="C273" s="255" t="s">
        <v>1785</v>
      </c>
      <c r="D273" s="255"/>
      <c r="E273" s="255">
        <v>3000</v>
      </c>
      <c r="F273" s="255">
        <v>3400</v>
      </c>
      <c r="G273" s="255"/>
      <c r="H273" s="255"/>
      <c r="I273" s="239">
        <v>80</v>
      </c>
      <c r="J273" s="685">
        <v>11475</v>
      </c>
      <c r="K273" s="236">
        <f t="shared" si="30"/>
        <v>11475</v>
      </c>
      <c r="L273" s="237">
        <f t="shared" si="31"/>
        <v>2637.9310344827591</v>
      </c>
      <c r="M273" s="238">
        <f t="shared" si="32"/>
        <v>2637.9310344827591</v>
      </c>
    </row>
    <row r="274" spans="1:13">
      <c r="A274" s="234" t="s">
        <v>1786</v>
      </c>
      <c r="B274" s="666">
        <v>31</v>
      </c>
      <c r="C274" s="235" t="s">
        <v>1787</v>
      </c>
      <c r="D274" s="235"/>
      <c r="E274" s="235">
        <v>2000</v>
      </c>
      <c r="F274" s="235">
        <v>3000</v>
      </c>
      <c r="G274" s="235"/>
      <c r="H274" s="235"/>
      <c r="I274" s="234">
        <v>210</v>
      </c>
      <c r="J274" s="684">
        <v>13432.5</v>
      </c>
      <c r="K274" s="236">
        <f t="shared" si="30"/>
        <v>13432.5</v>
      </c>
      <c r="L274" s="237">
        <f t="shared" si="31"/>
        <v>3087.9310344827591</v>
      </c>
      <c r="M274" s="238">
        <f t="shared" si="32"/>
        <v>3087.9310344827591</v>
      </c>
    </row>
    <row r="275" spans="1:13">
      <c r="A275" s="234" t="s">
        <v>1788</v>
      </c>
      <c r="B275" s="666">
        <v>32</v>
      </c>
      <c r="C275" s="235" t="s">
        <v>1789</v>
      </c>
      <c r="D275" s="235"/>
      <c r="E275" s="235">
        <v>2000</v>
      </c>
      <c r="F275" s="235">
        <v>800</v>
      </c>
      <c r="G275" s="235"/>
      <c r="H275" s="235">
        <v>1850</v>
      </c>
      <c r="I275" s="234">
        <v>45</v>
      </c>
      <c r="J275" s="684">
        <v>5197.5</v>
      </c>
      <c r="K275" s="236">
        <f t="shared" si="30"/>
        <v>5197.5</v>
      </c>
      <c r="L275" s="237">
        <f t="shared" si="31"/>
        <v>1194.8275862068967</v>
      </c>
      <c r="M275" s="238">
        <f t="shared" si="32"/>
        <v>1194.8275862068967</v>
      </c>
    </row>
    <row r="276" spans="1:13">
      <c r="A276" s="234" t="s">
        <v>1790</v>
      </c>
      <c r="B276" s="666">
        <v>32</v>
      </c>
      <c r="C276" s="235" t="s">
        <v>1791</v>
      </c>
      <c r="D276" s="235"/>
      <c r="E276" s="235">
        <v>1700</v>
      </c>
      <c r="F276" s="235">
        <v>2000</v>
      </c>
      <c r="G276" s="235"/>
      <c r="H276" s="235"/>
      <c r="I276" s="234">
        <v>180</v>
      </c>
      <c r="J276" s="684">
        <v>13479.75</v>
      </c>
      <c r="K276" s="236">
        <f t="shared" si="30"/>
        <v>13479.75</v>
      </c>
      <c r="L276" s="237">
        <f t="shared" si="31"/>
        <v>3098.7931034482763</v>
      </c>
      <c r="M276" s="238">
        <f t="shared" si="32"/>
        <v>3098.7931034482763</v>
      </c>
    </row>
    <row r="277" spans="1:13">
      <c r="A277" s="234" t="s">
        <v>1792</v>
      </c>
      <c r="B277" s="666">
        <v>32</v>
      </c>
      <c r="C277" s="235" t="s">
        <v>1793</v>
      </c>
      <c r="D277" s="235"/>
      <c r="E277" s="235">
        <v>1200</v>
      </c>
      <c r="F277" s="235">
        <v>800</v>
      </c>
      <c r="G277" s="235"/>
      <c r="H277" s="235">
        <v>1850</v>
      </c>
      <c r="I277" s="234">
        <v>45</v>
      </c>
      <c r="J277" s="684">
        <v>5332.5</v>
      </c>
      <c r="K277" s="236">
        <f t="shared" si="30"/>
        <v>5332.5</v>
      </c>
      <c r="L277" s="237">
        <f t="shared" si="31"/>
        <v>1225.8620689655174</v>
      </c>
      <c r="M277" s="238">
        <f t="shared" si="32"/>
        <v>1225.8620689655174</v>
      </c>
    </row>
    <row r="278" spans="1:13">
      <c r="A278" s="234" t="s">
        <v>1794</v>
      </c>
      <c r="B278" s="666">
        <v>32</v>
      </c>
      <c r="C278" s="235" t="s">
        <v>1795</v>
      </c>
      <c r="D278" s="235"/>
      <c r="E278" s="235">
        <v>1400</v>
      </c>
      <c r="F278" s="235">
        <v>800</v>
      </c>
      <c r="G278" s="235"/>
      <c r="H278" s="235">
        <v>1850</v>
      </c>
      <c r="I278" s="234">
        <v>45</v>
      </c>
      <c r="J278" s="684">
        <v>5258.25</v>
      </c>
      <c r="K278" s="236">
        <f t="shared" si="30"/>
        <v>5258.25</v>
      </c>
      <c r="L278" s="237">
        <f t="shared" si="31"/>
        <v>1208.793103448276</v>
      </c>
      <c r="M278" s="238">
        <f t="shared" si="32"/>
        <v>1208.793103448276</v>
      </c>
    </row>
    <row r="279" spans="1:13">
      <c r="A279" s="234" t="s">
        <v>1796</v>
      </c>
      <c r="B279" s="666">
        <v>32</v>
      </c>
      <c r="C279" s="235" t="s">
        <v>1789</v>
      </c>
      <c r="D279" s="235"/>
      <c r="E279" s="235">
        <v>2000</v>
      </c>
      <c r="F279" s="235">
        <v>800</v>
      </c>
      <c r="G279" s="235"/>
      <c r="H279" s="235">
        <v>1850</v>
      </c>
      <c r="I279" s="234">
        <v>45</v>
      </c>
      <c r="J279" s="684">
        <v>5398.6500000000005</v>
      </c>
      <c r="K279" s="236">
        <f t="shared" si="30"/>
        <v>5398.6500000000005</v>
      </c>
      <c r="L279" s="237">
        <f t="shared" si="31"/>
        <v>1241.0689655172416</v>
      </c>
      <c r="M279" s="238">
        <f t="shared" si="32"/>
        <v>1241.0689655172416</v>
      </c>
    </row>
    <row r="280" spans="1:13">
      <c r="A280" s="234" t="s">
        <v>1797</v>
      </c>
      <c r="B280" s="666">
        <v>32</v>
      </c>
      <c r="C280" s="235" t="s">
        <v>1798</v>
      </c>
      <c r="D280" s="235"/>
      <c r="E280" s="235">
        <v>2000</v>
      </c>
      <c r="F280" s="235">
        <v>1850</v>
      </c>
      <c r="G280" s="235"/>
      <c r="H280" s="235">
        <v>8000</v>
      </c>
      <c r="I280" s="234">
        <v>220</v>
      </c>
      <c r="J280" s="684">
        <v>38475</v>
      </c>
      <c r="K280" s="236">
        <f t="shared" si="30"/>
        <v>38475</v>
      </c>
      <c r="L280" s="237">
        <f t="shared" si="31"/>
        <v>8844.8275862068967</v>
      </c>
      <c r="M280" s="238">
        <f t="shared" si="32"/>
        <v>8844.8275862068967</v>
      </c>
    </row>
    <row r="281" spans="1:13">
      <c r="A281" s="234" t="s">
        <v>1799</v>
      </c>
      <c r="B281" s="666">
        <v>33</v>
      </c>
      <c r="C281" s="235" t="s">
        <v>1791</v>
      </c>
      <c r="D281" s="235"/>
      <c r="E281" s="235">
        <v>1700</v>
      </c>
      <c r="F281" s="235">
        <v>2000</v>
      </c>
      <c r="G281" s="235"/>
      <c r="H281" s="235"/>
      <c r="I281" s="234">
        <v>180</v>
      </c>
      <c r="J281" s="684">
        <v>15862.500000000002</v>
      </c>
      <c r="K281" s="236">
        <f t="shared" si="30"/>
        <v>15862.500000000002</v>
      </c>
      <c r="L281" s="237">
        <f t="shared" si="31"/>
        <v>3646.5517241379316</v>
      </c>
      <c r="M281" s="238">
        <f t="shared" si="32"/>
        <v>3646.5517241379316</v>
      </c>
    </row>
    <row r="282" spans="1:13">
      <c r="A282" s="234" t="s">
        <v>1800</v>
      </c>
      <c r="B282" s="666">
        <v>33</v>
      </c>
      <c r="C282" s="235" t="s">
        <v>1791</v>
      </c>
      <c r="D282" s="235"/>
      <c r="E282" s="235">
        <v>1700</v>
      </c>
      <c r="F282" s="235">
        <v>2000</v>
      </c>
      <c r="G282" s="235"/>
      <c r="H282" s="235"/>
      <c r="I282" s="234">
        <v>230</v>
      </c>
      <c r="J282" s="684">
        <v>15457.500000000002</v>
      </c>
      <c r="K282" s="236">
        <f t="shared" si="30"/>
        <v>15457.500000000002</v>
      </c>
      <c r="L282" s="237">
        <f t="shared" si="31"/>
        <v>3553.4482758620697</v>
      </c>
      <c r="M282" s="238">
        <f t="shared" si="32"/>
        <v>3553.4482758620697</v>
      </c>
    </row>
    <row r="283" spans="1:13">
      <c r="A283" s="234" t="s">
        <v>1801</v>
      </c>
      <c r="B283" s="666">
        <v>34</v>
      </c>
      <c r="C283" s="235" t="s">
        <v>1802</v>
      </c>
      <c r="D283" s="235"/>
      <c r="E283" s="235">
        <v>800</v>
      </c>
      <c r="F283" s="235">
        <v>1000</v>
      </c>
      <c r="G283" s="235"/>
      <c r="H283" s="235">
        <v>2000</v>
      </c>
      <c r="I283" s="234">
        <v>130</v>
      </c>
      <c r="J283" s="684">
        <v>5332.5</v>
      </c>
      <c r="K283" s="236">
        <f t="shared" si="30"/>
        <v>5332.5</v>
      </c>
      <c r="L283" s="237">
        <f t="shared" si="31"/>
        <v>1225.8620689655174</v>
      </c>
      <c r="M283" s="238">
        <f t="shared" si="32"/>
        <v>1225.8620689655174</v>
      </c>
    </row>
    <row r="284" spans="1:13">
      <c r="A284" s="234" t="s">
        <v>1803</v>
      </c>
      <c r="B284" s="666">
        <v>34</v>
      </c>
      <c r="C284" s="235" t="s">
        <v>1804</v>
      </c>
      <c r="D284" s="235"/>
      <c r="E284" s="235">
        <v>1400</v>
      </c>
      <c r="F284" s="235">
        <v>700</v>
      </c>
      <c r="G284" s="235"/>
      <c r="H284" s="235">
        <v>1700</v>
      </c>
      <c r="I284" s="234">
        <v>98</v>
      </c>
      <c r="J284" s="684">
        <v>5663.25</v>
      </c>
      <c r="K284" s="236">
        <f t="shared" si="30"/>
        <v>5663.25</v>
      </c>
      <c r="L284" s="237">
        <f t="shared" si="31"/>
        <v>1301.8965517241381</v>
      </c>
      <c r="M284" s="238">
        <f t="shared" si="32"/>
        <v>1301.8965517241381</v>
      </c>
    </row>
    <row r="285" spans="1:13">
      <c r="A285" s="234" t="s">
        <v>1805</v>
      </c>
      <c r="B285" s="666">
        <v>34</v>
      </c>
      <c r="C285" s="235" t="s">
        <v>1806</v>
      </c>
      <c r="D285" s="235"/>
      <c r="E285" s="235">
        <v>2000</v>
      </c>
      <c r="F285" s="235">
        <v>800</v>
      </c>
      <c r="G285" s="235"/>
      <c r="H285" s="235">
        <v>1400</v>
      </c>
      <c r="I285" s="234">
        <v>150</v>
      </c>
      <c r="J285" s="684">
        <v>6682.5</v>
      </c>
      <c r="K285" s="236">
        <f t="shared" si="30"/>
        <v>6682.5</v>
      </c>
      <c r="L285" s="237">
        <f t="shared" si="31"/>
        <v>1536.2068965517242</v>
      </c>
      <c r="M285" s="238">
        <f t="shared" si="32"/>
        <v>1536.2068965517242</v>
      </c>
    </row>
    <row r="286" spans="1:13">
      <c r="A286" s="234" t="s">
        <v>1807</v>
      </c>
      <c r="B286" s="666">
        <v>34</v>
      </c>
      <c r="C286" s="235" t="s">
        <v>1808</v>
      </c>
      <c r="D286" s="235"/>
      <c r="E286" s="235">
        <v>1700</v>
      </c>
      <c r="F286" s="235">
        <v>700</v>
      </c>
      <c r="G286" s="235"/>
      <c r="H286" s="235">
        <v>1700</v>
      </c>
      <c r="I286" s="234">
        <v>120</v>
      </c>
      <c r="J286" s="684">
        <v>5663.25</v>
      </c>
      <c r="K286" s="236">
        <f t="shared" si="30"/>
        <v>5663.25</v>
      </c>
      <c r="L286" s="237">
        <f t="shared" si="31"/>
        <v>1301.8965517241381</v>
      </c>
      <c r="M286" s="238">
        <f t="shared" si="32"/>
        <v>1301.8965517241381</v>
      </c>
    </row>
    <row r="287" spans="1:13">
      <c r="A287" s="234" t="s">
        <v>1809</v>
      </c>
      <c r="B287" s="666">
        <v>34</v>
      </c>
      <c r="C287" s="235" t="s">
        <v>1810</v>
      </c>
      <c r="D287" s="235"/>
      <c r="E287" s="235">
        <v>2000</v>
      </c>
      <c r="F287" s="235">
        <v>800</v>
      </c>
      <c r="G287" s="235"/>
      <c r="H287" s="235">
        <v>1700</v>
      </c>
      <c r="I287" s="234">
        <v>160</v>
      </c>
      <c r="J287" s="684">
        <v>6277.5</v>
      </c>
      <c r="K287" s="236">
        <f t="shared" si="30"/>
        <v>6277.5</v>
      </c>
      <c r="L287" s="237">
        <f t="shared" si="31"/>
        <v>1443.1034482758621</v>
      </c>
      <c r="M287" s="238">
        <f t="shared" si="32"/>
        <v>1443.1034482758621</v>
      </c>
    </row>
    <row r="288" spans="1:13">
      <c r="A288" s="234" t="s">
        <v>1811</v>
      </c>
      <c r="B288" s="666">
        <v>34</v>
      </c>
      <c r="C288" s="235" t="s">
        <v>1812</v>
      </c>
      <c r="D288" s="235"/>
      <c r="E288" s="235">
        <v>2000</v>
      </c>
      <c r="F288" s="235">
        <v>700</v>
      </c>
      <c r="G288" s="235"/>
      <c r="H288" s="235">
        <v>1700</v>
      </c>
      <c r="I288" s="234">
        <v>115</v>
      </c>
      <c r="J288" s="684">
        <v>6412.5</v>
      </c>
      <c r="K288" s="236">
        <f t="shared" si="30"/>
        <v>6412.5</v>
      </c>
      <c r="L288" s="237">
        <f t="shared" si="31"/>
        <v>1474.1379310344828</v>
      </c>
      <c r="M288" s="238">
        <f t="shared" si="32"/>
        <v>1474.1379310344828</v>
      </c>
    </row>
    <row r="289" spans="1:13">
      <c r="A289" s="234" t="s">
        <v>1813</v>
      </c>
      <c r="B289" s="666">
        <v>34</v>
      </c>
      <c r="C289" s="235" t="s">
        <v>1808</v>
      </c>
      <c r="D289" s="235"/>
      <c r="E289" s="235">
        <v>1700</v>
      </c>
      <c r="F289" s="235">
        <v>700</v>
      </c>
      <c r="G289" s="235"/>
      <c r="H289" s="235">
        <v>1700</v>
      </c>
      <c r="I289" s="234">
        <v>115</v>
      </c>
      <c r="J289" s="684">
        <v>6547.5</v>
      </c>
      <c r="K289" s="236">
        <f t="shared" si="30"/>
        <v>6547.5</v>
      </c>
      <c r="L289" s="237">
        <f t="shared" si="31"/>
        <v>1505.1724137931035</v>
      </c>
      <c r="M289" s="238">
        <f t="shared" si="32"/>
        <v>1505.1724137931035</v>
      </c>
    </row>
    <row r="290" spans="1:13" ht="15" customHeight="1">
      <c r="A290" s="243"/>
      <c r="B290" s="664" t="s">
        <v>1814</v>
      </c>
      <c r="C290" s="662"/>
      <c r="D290" s="662"/>
      <c r="E290" s="662"/>
      <c r="F290" s="662"/>
      <c r="G290" s="662"/>
      <c r="H290" s="662"/>
      <c r="I290" s="662"/>
      <c r="J290" s="686">
        <v>0</v>
      </c>
      <c r="K290" s="662"/>
      <c r="L290" s="662"/>
      <c r="M290" s="662"/>
    </row>
    <row r="291" spans="1:13">
      <c r="A291" s="234" t="s">
        <v>1815</v>
      </c>
      <c r="B291" s="666">
        <v>36</v>
      </c>
      <c r="C291" s="235" t="s">
        <v>1816</v>
      </c>
      <c r="D291" s="235"/>
      <c r="E291" s="235">
        <v>3500</v>
      </c>
      <c r="F291" s="235">
        <v>5500</v>
      </c>
      <c r="G291" s="235"/>
      <c r="H291" s="235"/>
      <c r="I291" s="234">
        <v>1000</v>
      </c>
      <c r="J291" s="684">
        <v>43875</v>
      </c>
      <c r="K291" s="236">
        <f t="shared" ref="K291:K296" si="33">J291-(J291*$K$2)</f>
        <v>43875</v>
      </c>
      <c r="L291" s="237">
        <f t="shared" ref="L291:L296" si="34">J291/$M$2</f>
        <v>10086.206896551725</v>
      </c>
      <c r="M291" s="238">
        <f t="shared" ref="M291:M296" si="35">L291-(L291*$K$2)</f>
        <v>10086.206896551725</v>
      </c>
    </row>
    <row r="292" spans="1:13">
      <c r="A292" s="234" t="s">
        <v>1817</v>
      </c>
      <c r="B292" s="666">
        <v>36</v>
      </c>
      <c r="C292" s="235" t="s">
        <v>1818</v>
      </c>
      <c r="D292" s="235"/>
      <c r="E292" s="235">
        <v>2000</v>
      </c>
      <c r="F292" s="235">
        <v>1300</v>
      </c>
      <c r="G292" s="235"/>
      <c r="H292" s="235"/>
      <c r="I292" s="234">
        <v>150</v>
      </c>
      <c r="J292" s="684">
        <v>15525.000000000002</v>
      </c>
      <c r="K292" s="236">
        <f t="shared" si="33"/>
        <v>15525.000000000002</v>
      </c>
      <c r="L292" s="237">
        <f t="shared" si="34"/>
        <v>3568.96551724138</v>
      </c>
      <c r="M292" s="238">
        <f t="shared" si="35"/>
        <v>3568.96551724138</v>
      </c>
    </row>
    <row r="293" spans="1:13">
      <c r="A293" s="234" t="s">
        <v>1819</v>
      </c>
      <c r="B293" s="666">
        <v>36</v>
      </c>
      <c r="C293" s="235" t="s">
        <v>1820</v>
      </c>
      <c r="D293" s="235"/>
      <c r="E293" s="235">
        <v>1450</v>
      </c>
      <c r="F293" s="235">
        <v>500</v>
      </c>
      <c r="G293" s="235"/>
      <c r="H293" s="235">
        <v>1050</v>
      </c>
      <c r="I293" s="234">
        <v>39</v>
      </c>
      <c r="J293" s="684">
        <v>4718.25</v>
      </c>
      <c r="K293" s="236">
        <f t="shared" si="33"/>
        <v>4718.25</v>
      </c>
      <c r="L293" s="237">
        <f t="shared" si="34"/>
        <v>1084.6551724137933</v>
      </c>
      <c r="M293" s="238">
        <f t="shared" si="35"/>
        <v>1084.6551724137933</v>
      </c>
    </row>
    <row r="294" spans="1:13">
      <c r="A294" s="234" t="s">
        <v>1821</v>
      </c>
      <c r="B294" s="666">
        <v>36</v>
      </c>
      <c r="C294" s="235" t="s">
        <v>1822</v>
      </c>
      <c r="D294" s="235"/>
      <c r="E294" s="235">
        <v>1450</v>
      </c>
      <c r="F294" s="235">
        <v>500</v>
      </c>
      <c r="G294" s="235"/>
      <c r="H294" s="235">
        <v>1050</v>
      </c>
      <c r="I294" s="234">
        <v>39</v>
      </c>
      <c r="J294" s="684">
        <v>6007.5</v>
      </c>
      <c r="K294" s="236">
        <f t="shared" si="33"/>
        <v>6007.5</v>
      </c>
      <c r="L294" s="237">
        <f t="shared" si="34"/>
        <v>1381.0344827586207</v>
      </c>
      <c r="M294" s="238">
        <f t="shared" si="35"/>
        <v>1381.0344827586207</v>
      </c>
    </row>
    <row r="295" spans="1:13">
      <c r="A295" s="234" t="s">
        <v>1823</v>
      </c>
      <c r="B295" s="666">
        <v>36</v>
      </c>
      <c r="C295" s="235" t="s">
        <v>1824</v>
      </c>
      <c r="D295" s="235"/>
      <c r="E295" s="235">
        <v>1200</v>
      </c>
      <c r="F295" s="235">
        <v>600</v>
      </c>
      <c r="G295" s="235"/>
      <c r="H295" s="235"/>
      <c r="I295" s="234">
        <v>45</v>
      </c>
      <c r="J295" s="684">
        <v>8707.5</v>
      </c>
      <c r="K295" s="236">
        <f t="shared" si="33"/>
        <v>8707.5</v>
      </c>
      <c r="L295" s="237">
        <f t="shared" si="34"/>
        <v>2001.7241379310346</v>
      </c>
      <c r="M295" s="238">
        <f t="shared" si="35"/>
        <v>2001.7241379310346</v>
      </c>
    </row>
    <row r="296" spans="1:13">
      <c r="A296" s="234" t="s">
        <v>1825</v>
      </c>
      <c r="B296" s="666">
        <v>36</v>
      </c>
      <c r="C296" s="235" t="s">
        <v>1826</v>
      </c>
      <c r="D296" s="235"/>
      <c r="E296" s="235">
        <v>1850</v>
      </c>
      <c r="F296" s="235">
        <v>850</v>
      </c>
      <c r="G296" s="235"/>
      <c r="H296" s="235"/>
      <c r="I296" s="234">
        <v>45</v>
      </c>
      <c r="J296" s="684">
        <v>8775</v>
      </c>
      <c r="K296" s="236">
        <f t="shared" si="33"/>
        <v>8775</v>
      </c>
      <c r="L296" s="237">
        <f t="shared" si="34"/>
        <v>2017.2413793103449</v>
      </c>
      <c r="M296" s="238">
        <f t="shared" si="35"/>
        <v>2017.2413793103449</v>
      </c>
    </row>
    <row r="297" spans="1:13" ht="15" customHeight="1">
      <c r="A297" s="243"/>
      <c r="B297" s="664" t="s">
        <v>1827</v>
      </c>
      <c r="C297" s="662"/>
      <c r="D297" s="662"/>
      <c r="E297" s="662"/>
      <c r="F297" s="662"/>
      <c r="G297" s="662"/>
      <c r="H297" s="662"/>
      <c r="I297" s="662"/>
      <c r="J297" s="686">
        <v>0</v>
      </c>
      <c r="K297" s="662"/>
      <c r="L297" s="662"/>
      <c r="M297" s="662"/>
    </row>
    <row r="298" spans="1:13">
      <c r="A298" s="234" t="s">
        <v>1828</v>
      </c>
      <c r="B298" s="666">
        <v>37</v>
      </c>
      <c r="C298" s="235" t="s">
        <v>1829</v>
      </c>
      <c r="D298" s="235"/>
      <c r="E298" s="235">
        <v>1100</v>
      </c>
      <c r="F298" s="235"/>
      <c r="G298" s="235"/>
      <c r="H298" s="235">
        <v>2100</v>
      </c>
      <c r="I298" s="234">
        <v>49</v>
      </c>
      <c r="J298" s="684">
        <v>8572.5</v>
      </c>
      <c r="K298" s="236">
        <f t="shared" ref="K298:K304" si="36">J298-(J298*$K$2)</f>
        <v>8572.5</v>
      </c>
      <c r="L298" s="237">
        <f t="shared" ref="L298:L304" si="37">J298/$M$2</f>
        <v>1970.6896551724139</v>
      </c>
      <c r="M298" s="238">
        <f t="shared" ref="M298:M304" si="38">L298-(L298*$K$2)</f>
        <v>1970.6896551724139</v>
      </c>
    </row>
    <row r="299" spans="1:13">
      <c r="A299" s="234" t="s">
        <v>1830</v>
      </c>
      <c r="B299" s="666">
        <v>37</v>
      </c>
      <c r="C299" s="235" t="s">
        <v>1829</v>
      </c>
      <c r="D299" s="235"/>
      <c r="E299" s="235">
        <v>1100</v>
      </c>
      <c r="F299" s="235"/>
      <c r="G299" s="235"/>
      <c r="H299" s="235">
        <v>2100</v>
      </c>
      <c r="I299" s="234">
        <v>49</v>
      </c>
      <c r="J299" s="684">
        <v>6075</v>
      </c>
      <c r="K299" s="236">
        <f t="shared" si="36"/>
        <v>6075</v>
      </c>
      <c r="L299" s="237">
        <f t="shared" si="37"/>
        <v>1396.5517241379312</v>
      </c>
      <c r="M299" s="238">
        <f t="shared" si="38"/>
        <v>1396.5517241379312</v>
      </c>
    </row>
    <row r="300" spans="1:13">
      <c r="A300" s="234" t="s">
        <v>1831</v>
      </c>
      <c r="B300" s="666">
        <v>37</v>
      </c>
      <c r="C300" s="235" t="s">
        <v>1829</v>
      </c>
      <c r="D300" s="235"/>
      <c r="E300" s="235">
        <v>1100</v>
      </c>
      <c r="F300" s="235"/>
      <c r="G300" s="235"/>
      <c r="H300" s="235">
        <v>2100</v>
      </c>
      <c r="I300" s="234">
        <v>49</v>
      </c>
      <c r="J300" s="684">
        <v>8437.5</v>
      </c>
      <c r="K300" s="236">
        <f t="shared" si="36"/>
        <v>8437.5</v>
      </c>
      <c r="L300" s="237">
        <f t="shared" si="37"/>
        <v>1939.6551724137933</v>
      </c>
      <c r="M300" s="238">
        <f t="shared" si="38"/>
        <v>1939.6551724137933</v>
      </c>
    </row>
    <row r="301" spans="1:13">
      <c r="A301" s="234" t="s">
        <v>1832</v>
      </c>
      <c r="B301" s="666">
        <v>37</v>
      </c>
      <c r="C301" s="235" t="s">
        <v>1829</v>
      </c>
      <c r="D301" s="235"/>
      <c r="E301" s="235">
        <v>1100</v>
      </c>
      <c r="F301" s="235"/>
      <c r="G301" s="235"/>
      <c r="H301" s="235">
        <v>2100</v>
      </c>
      <c r="I301" s="234">
        <v>49</v>
      </c>
      <c r="J301" s="684">
        <v>6007.5</v>
      </c>
      <c r="K301" s="236">
        <f t="shared" si="36"/>
        <v>6007.5</v>
      </c>
      <c r="L301" s="237">
        <f t="shared" si="37"/>
        <v>1381.0344827586207</v>
      </c>
      <c r="M301" s="238">
        <f t="shared" si="38"/>
        <v>1381.0344827586207</v>
      </c>
    </row>
    <row r="302" spans="1:13">
      <c r="A302" s="234" t="s">
        <v>1833</v>
      </c>
      <c r="B302" s="666">
        <v>37</v>
      </c>
      <c r="C302" s="235" t="s">
        <v>1834</v>
      </c>
      <c r="D302" s="235"/>
      <c r="E302" s="235">
        <v>1850</v>
      </c>
      <c r="F302" s="235">
        <v>800</v>
      </c>
      <c r="G302" s="235"/>
      <c r="H302" s="235">
        <v>2500</v>
      </c>
      <c r="I302" s="234">
        <v>45</v>
      </c>
      <c r="J302" s="684">
        <v>7627.5000000000009</v>
      </c>
      <c r="K302" s="236">
        <f t="shared" si="36"/>
        <v>7627.5000000000009</v>
      </c>
      <c r="L302" s="237">
        <f t="shared" si="37"/>
        <v>1753.4482758620693</v>
      </c>
      <c r="M302" s="238">
        <f t="shared" si="38"/>
        <v>1753.4482758620693</v>
      </c>
    </row>
    <row r="303" spans="1:13">
      <c r="A303" s="234" t="s">
        <v>1835</v>
      </c>
      <c r="B303" s="666">
        <v>37</v>
      </c>
      <c r="C303" s="235" t="s">
        <v>1836</v>
      </c>
      <c r="D303" s="235"/>
      <c r="E303" s="235">
        <v>2000</v>
      </c>
      <c r="F303" s="235">
        <v>2500</v>
      </c>
      <c r="G303" s="235"/>
      <c r="H303" s="235"/>
      <c r="I303" s="234">
        <v>60</v>
      </c>
      <c r="J303" s="684">
        <v>6547.5</v>
      </c>
      <c r="K303" s="236">
        <f t="shared" si="36"/>
        <v>6547.5</v>
      </c>
      <c r="L303" s="237">
        <f t="shared" si="37"/>
        <v>1505.1724137931035</v>
      </c>
      <c r="M303" s="238">
        <f t="shared" si="38"/>
        <v>1505.1724137931035</v>
      </c>
    </row>
    <row r="304" spans="1:13">
      <c r="A304" s="234" t="s">
        <v>1837</v>
      </c>
      <c r="B304" s="666">
        <v>37</v>
      </c>
      <c r="C304" s="235" t="s">
        <v>1838</v>
      </c>
      <c r="D304" s="235"/>
      <c r="E304" s="235">
        <v>3000</v>
      </c>
      <c r="F304" s="235">
        <v>500</v>
      </c>
      <c r="G304" s="235"/>
      <c r="H304" s="235">
        <v>1450</v>
      </c>
      <c r="I304" s="234">
        <v>60</v>
      </c>
      <c r="J304" s="684">
        <v>8707.5</v>
      </c>
      <c r="K304" s="236">
        <f t="shared" si="36"/>
        <v>8707.5</v>
      </c>
      <c r="L304" s="237">
        <f t="shared" si="37"/>
        <v>2001.7241379310346</v>
      </c>
      <c r="M304" s="238">
        <f t="shared" si="38"/>
        <v>2001.7241379310346</v>
      </c>
    </row>
    <row r="305" spans="1:13" ht="15" customHeight="1">
      <c r="A305" s="243"/>
      <c r="B305" s="664" t="s">
        <v>1839</v>
      </c>
      <c r="C305" s="662"/>
      <c r="D305" s="662"/>
      <c r="E305" s="662"/>
      <c r="F305" s="662"/>
      <c r="G305" s="662"/>
      <c r="H305" s="662"/>
      <c r="I305" s="662"/>
      <c r="J305" s="686">
        <v>0</v>
      </c>
      <c r="K305" s="662"/>
      <c r="L305" s="662"/>
      <c r="M305" s="662"/>
    </row>
    <row r="306" spans="1:13">
      <c r="A306" s="239" t="s">
        <v>1840</v>
      </c>
      <c r="B306" s="666">
        <v>38</v>
      </c>
      <c r="C306" s="240" t="s">
        <v>1841</v>
      </c>
      <c r="D306" s="240"/>
      <c r="E306" s="240">
        <v>2250</v>
      </c>
      <c r="F306" s="240">
        <v>1800</v>
      </c>
      <c r="G306" s="240"/>
      <c r="H306" s="240"/>
      <c r="I306" s="239">
        <v>145</v>
      </c>
      <c r="J306" s="685">
        <v>16875</v>
      </c>
      <c r="K306" s="236">
        <f t="shared" ref="K306:K317" si="39">J306-(J306*$K$2)</f>
        <v>16875</v>
      </c>
      <c r="L306" s="237">
        <f t="shared" ref="L306:L317" si="40">J306/$M$2</f>
        <v>3879.3103448275865</v>
      </c>
      <c r="M306" s="238">
        <f t="shared" ref="M306:M317" si="41">L306-(L306*$K$2)</f>
        <v>3879.3103448275865</v>
      </c>
    </row>
    <row r="307" spans="1:13">
      <c r="A307" s="234" t="s">
        <v>1842</v>
      </c>
      <c r="B307" s="666">
        <v>38</v>
      </c>
      <c r="C307" s="235" t="s">
        <v>1843</v>
      </c>
      <c r="D307" s="235"/>
      <c r="E307" s="235">
        <v>1700</v>
      </c>
      <c r="F307" s="235">
        <v>1700</v>
      </c>
      <c r="G307" s="235"/>
      <c r="H307" s="235"/>
      <c r="I307" s="234">
        <v>138</v>
      </c>
      <c r="J307" s="684">
        <v>18225</v>
      </c>
      <c r="K307" s="236">
        <f t="shared" si="39"/>
        <v>18225</v>
      </c>
      <c r="L307" s="237">
        <f t="shared" si="40"/>
        <v>4189.6551724137935</v>
      </c>
      <c r="M307" s="238">
        <f t="shared" si="41"/>
        <v>4189.6551724137935</v>
      </c>
    </row>
    <row r="308" spans="1:13">
      <c r="A308" s="234" t="s">
        <v>1844</v>
      </c>
      <c r="B308" s="666">
        <v>38</v>
      </c>
      <c r="C308" s="235" t="s">
        <v>1845</v>
      </c>
      <c r="D308" s="235"/>
      <c r="E308" s="235">
        <v>1700</v>
      </c>
      <c r="F308" s="235">
        <v>2000</v>
      </c>
      <c r="G308" s="235"/>
      <c r="H308" s="235"/>
      <c r="I308" s="234">
        <v>159</v>
      </c>
      <c r="J308" s="684">
        <v>21532.5</v>
      </c>
      <c r="K308" s="236">
        <f t="shared" si="39"/>
        <v>21532.5</v>
      </c>
      <c r="L308" s="237">
        <f t="shared" si="40"/>
        <v>4950</v>
      </c>
      <c r="M308" s="238">
        <f t="shared" si="41"/>
        <v>4950</v>
      </c>
    </row>
    <row r="309" spans="1:13">
      <c r="A309" s="234" t="s">
        <v>1846</v>
      </c>
      <c r="B309" s="666">
        <v>38</v>
      </c>
      <c r="C309" s="235" t="s">
        <v>1847</v>
      </c>
      <c r="D309" s="235"/>
      <c r="E309" s="235">
        <v>3000</v>
      </c>
      <c r="F309" s="235">
        <v>2000</v>
      </c>
      <c r="G309" s="235"/>
      <c r="H309" s="235"/>
      <c r="I309" s="234">
        <v>285</v>
      </c>
      <c r="J309" s="684">
        <v>30375.000000000004</v>
      </c>
      <c r="K309" s="236">
        <f t="shared" si="39"/>
        <v>30375.000000000004</v>
      </c>
      <c r="L309" s="237">
        <f t="shared" si="40"/>
        <v>6982.7586206896567</v>
      </c>
      <c r="M309" s="238">
        <f t="shared" si="41"/>
        <v>6982.7586206896567</v>
      </c>
    </row>
    <row r="310" spans="1:13">
      <c r="A310" s="234" t="s">
        <v>1848</v>
      </c>
      <c r="B310" s="666">
        <v>38</v>
      </c>
      <c r="C310" s="235" t="s">
        <v>1849</v>
      </c>
      <c r="D310" s="235"/>
      <c r="E310" s="235">
        <v>1750</v>
      </c>
      <c r="F310" s="235">
        <v>3000</v>
      </c>
      <c r="G310" s="235"/>
      <c r="H310" s="235"/>
      <c r="I310" s="234">
        <v>320</v>
      </c>
      <c r="J310" s="684">
        <v>38475</v>
      </c>
      <c r="K310" s="236">
        <f t="shared" si="39"/>
        <v>38475</v>
      </c>
      <c r="L310" s="237">
        <f t="shared" si="40"/>
        <v>8844.8275862068967</v>
      </c>
      <c r="M310" s="238">
        <f t="shared" si="41"/>
        <v>8844.8275862068967</v>
      </c>
    </row>
    <row r="311" spans="1:13">
      <c r="A311" s="244" t="s">
        <v>1850</v>
      </c>
      <c r="B311" s="669">
        <v>38</v>
      </c>
      <c r="C311" s="245" t="s">
        <v>1851</v>
      </c>
      <c r="D311" s="245"/>
      <c r="E311" s="245">
        <v>2000</v>
      </c>
      <c r="F311" s="245">
        <v>1800</v>
      </c>
      <c r="G311" s="245"/>
      <c r="H311" s="245"/>
      <c r="I311" s="244">
        <v>248</v>
      </c>
      <c r="J311" s="687">
        <v>25582.5</v>
      </c>
      <c r="K311" s="236">
        <f t="shared" si="39"/>
        <v>25582.5</v>
      </c>
      <c r="L311" s="237">
        <f t="shared" si="40"/>
        <v>5881.0344827586214</v>
      </c>
      <c r="M311" s="238">
        <f t="shared" si="41"/>
        <v>5881.0344827586214</v>
      </c>
    </row>
    <row r="312" spans="1:13">
      <c r="A312" s="249" t="s">
        <v>1852</v>
      </c>
      <c r="B312" s="666">
        <v>39</v>
      </c>
      <c r="C312" s="250" t="s">
        <v>1853</v>
      </c>
      <c r="D312" s="250"/>
      <c r="E312" s="250">
        <v>2000</v>
      </c>
      <c r="F312" s="250">
        <v>2500</v>
      </c>
      <c r="G312" s="250"/>
      <c r="H312" s="250"/>
      <c r="I312" s="249">
        <v>170</v>
      </c>
      <c r="J312" s="684">
        <v>20182.5</v>
      </c>
      <c r="K312" s="236">
        <f t="shared" si="39"/>
        <v>20182.5</v>
      </c>
      <c r="L312" s="237">
        <f t="shared" si="40"/>
        <v>4639.6551724137935</v>
      </c>
      <c r="M312" s="238">
        <f t="shared" si="41"/>
        <v>4639.6551724137935</v>
      </c>
    </row>
    <row r="313" spans="1:13">
      <c r="A313" s="249" t="s">
        <v>1854</v>
      </c>
      <c r="B313" s="666">
        <v>39</v>
      </c>
      <c r="C313" s="250" t="s">
        <v>1855</v>
      </c>
      <c r="D313" s="250"/>
      <c r="E313" s="250">
        <v>2000</v>
      </c>
      <c r="F313" s="250">
        <v>3500</v>
      </c>
      <c r="G313" s="250"/>
      <c r="H313" s="250"/>
      <c r="I313" s="249">
        <v>200</v>
      </c>
      <c r="J313" s="684">
        <v>21262.5</v>
      </c>
      <c r="K313" s="236">
        <f t="shared" si="39"/>
        <v>21262.5</v>
      </c>
      <c r="L313" s="237">
        <f t="shared" si="40"/>
        <v>4887.9310344827591</v>
      </c>
      <c r="M313" s="238">
        <f t="shared" si="41"/>
        <v>4887.9310344827591</v>
      </c>
    </row>
    <row r="314" spans="1:13" ht="27.6">
      <c r="A314" s="256" t="s">
        <v>1856</v>
      </c>
      <c r="B314" s="670">
        <v>39</v>
      </c>
      <c r="C314" s="252" t="s">
        <v>1857</v>
      </c>
      <c r="D314" s="252"/>
      <c r="E314" s="252">
        <v>6000</v>
      </c>
      <c r="F314" s="252">
        <v>4000</v>
      </c>
      <c r="G314" s="252"/>
      <c r="H314" s="252"/>
      <c r="I314" s="251">
        <v>3150</v>
      </c>
      <c r="J314" s="688">
        <v>202500</v>
      </c>
      <c r="K314" s="236">
        <f t="shared" si="39"/>
        <v>202500</v>
      </c>
      <c r="L314" s="237">
        <f t="shared" si="40"/>
        <v>46551.724137931036</v>
      </c>
      <c r="M314" s="238">
        <f t="shared" si="41"/>
        <v>46551.724137931036</v>
      </c>
    </row>
    <row r="315" spans="1:13">
      <c r="A315" s="234" t="s">
        <v>1858</v>
      </c>
      <c r="B315" s="666">
        <v>40</v>
      </c>
      <c r="C315" s="235" t="s">
        <v>1859</v>
      </c>
      <c r="D315" s="235"/>
      <c r="E315" s="235">
        <v>1800</v>
      </c>
      <c r="F315" s="235">
        <v>3200</v>
      </c>
      <c r="G315" s="235"/>
      <c r="H315" s="235"/>
      <c r="I315" s="234">
        <v>650</v>
      </c>
      <c r="J315" s="684">
        <v>67297.5</v>
      </c>
      <c r="K315" s="236">
        <f t="shared" si="39"/>
        <v>67297.5</v>
      </c>
      <c r="L315" s="237">
        <f t="shared" si="40"/>
        <v>15470.689655172415</v>
      </c>
      <c r="M315" s="238">
        <f t="shared" si="41"/>
        <v>15470.689655172415</v>
      </c>
    </row>
    <row r="316" spans="1:13">
      <c r="A316" s="234" t="s">
        <v>1860</v>
      </c>
      <c r="B316" s="666">
        <v>40</v>
      </c>
      <c r="C316" s="235" t="s">
        <v>1847</v>
      </c>
      <c r="D316" s="235"/>
      <c r="E316" s="235">
        <v>3000</v>
      </c>
      <c r="F316" s="235">
        <v>2000</v>
      </c>
      <c r="G316" s="235"/>
      <c r="H316" s="235"/>
      <c r="I316" s="234">
        <v>207</v>
      </c>
      <c r="J316" s="684">
        <v>31725.000000000004</v>
      </c>
      <c r="K316" s="236">
        <f t="shared" si="39"/>
        <v>31725.000000000004</v>
      </c>
      <c r="L316" s="237">
        <f t="shared" si="40"/>
        <v>7293.1034482758632</v>
      </c>
      <c r="M316" s="238">
        <f t="shared" si="41"/>
        <v>7293.1034482758632</v>
      </c>
    </row>
    <row r="317" spans="1:13">
      <c r="A317" s="234" t="s">
        <v>1861</v>
      </c>
      <c r="B317" s="666">
        <v>40</v>
      </c>
      <c r="C317" s="235" t="s">
        <v>1862</v>
      </c>
      <c r="D317" s="235"/>
      <c r="E317" s="235">
        <v>1750</v>
      </c>
      <c r="F317" s="235">
        <v>3500</v>
      </c>
      <c r="G317" s="235"/>
      <c r="H317" s="235"/>
      <c r="I317" s="234">
        <v>825</v>
      </c>
      <c r="J317" s="684">
        <v>53325</v>
      </c>
      <c r="K317" s="236">
        <f t="shared" si="39"/>
        <v>53325</v>
      </c>
      <c r="L317" s="237">
        <f t="shared" si="40"/>
        <v>12258.620689655174</v>
      </c>
      <c r="M317" s="238">
        <f t="shared" si="41"/>
        <v>12258.620689655174</v>
      </c>
    </row>
    <row r="318" spans="1:13" ht="15" customHeight="1">
      <c r="A318" s="243"/>
      <c r="B318" s="664" t="s">
        <v>1863</v>
      </c>
      <c r="C318" s="662"/>
      <c r="D318" s="662"/>
      <c r="E318" s="662"/>
      <c r="F318" s="662"/>
      <c r="G318" s="662"/>
      <c r="H318" s="662"/>
      <c r="I318" s="662"/>
      <c r="J318" s="686">
        <v>0</v>
      </c>
      <c r="K318" s="662"/>
      <c r="L318" s="662"/>
      <c r="M318" s="662"/>
    </row>
    <row r="319" spans="1:13">
      <c r="A319" s="234" t="s">
        <v>1864</v>
      </c>
      <c r="B319" s="666">
        <v>40</v>
      </c>
      <c r="C319" s="235" t="s">
        <v>1865</v>
      </c>
      <c r="D319" s="235"/>
      <c r="E319" s="235">
        <v>4000</v>
      </c>
      <c r="F319" s="235">
        <v>5000</v>
      </c>
      <c r="G319" s="235"/>
      <c r="H319" s="235"/>
      <c r="I319" s="234">
        <v>350</v>
      </c>
      <c r="J319" s="684">
        <v>45225</v>
      </c>
      <c r="K319" s="236">
        <f t="shared" ref="K319:K327" si="42">J319-(J319*$K$2)</f>
        <v>45225</v>
      </c>
      <c r="L319" s="237">
        <f t="shared" ref="L319:L327" si="43">J319/$M$2</f>
        <v>10396.551724137931</v>
      </c>
      <c r="M319" s="238">
        <f t="shared" ref="M319:M327" si="44">L319-(L319*$K$2)</f>
        <v>10396.551724137931</v>
      </c>
    </row>
    <row r="320" spans="1:13">
      <c r="A320" s="234" t="s">
        <v>1866</v>
      </c>
      <c r="B320" s="666">
        <v>40</v>
      </c>
      <c r="C320" s="235" t="s">
        <v>1867</v>
      </c>
      <c r="D320" s="235"/>
      <c r="E320" s="235">
        <v>3500</v>
      </c>
      <c r="F320" s="235">
        <v>2200</v>
      </c>
      <c r="G320" s="235"/>
      <c r="H320" s="235"/>
      <c r="I320" s="234">
        <v>330</v>
      </c>
      <c r="J320" s="684">
        <v>33075</v>
      </c>
      <c r="K320" s="236">
        <f t="shared" si="42"/>
        <v>33075</v>
      </c>
      <c r="L320" s="237">
        <f t="shared" si="43"/>
        <v>7603.4482758620697</v>
      </c>
      <c r="M320" s="238">
        <f t="shared" si="44"/>
        <v>7603.4482758620697</v>
      </c>
    </row>
    <row r="321" spans="1:13">
      <c r="A321" s="234" t="s">
        <v>1868</v>
      </c>
      <c r="B321" s="666">
        <v>41</v>
      </c>
      <c r="C321" s="235" t="s">
        <v>1869</v>
      </c>
      <c r="D321" s="235"/>
      <c r="E321" s="235">
        <v>3250</v>
      </c>
      <c r="F321" s="235">
        <v>2800</v>
      </c>
      <c r="G321" s="235"/>
      <c r="H321" s="235"/>
      <c r="I321" s="234">
        <v>325</v>
      </c>
      <c r="J321" s="684">
        <v>31725.000000000004</v>
      </c>
      <c r="K321" s="236">
        <f t="shared" si="42"/>
        <v>31725.000000000004</v>
      </c>
      <c r="L321" s="237">
        <f t="shared" si="43"/>
        <v>7293.1034482758632</v>
      </c>
      <c r="M321" s="238">
        <f t="shared" si="44"/>
        <v>7293.1034482758632</v>
      </c>
    </row>
    <row r="322" spans="1:13">
      <c r="A322" s="234" t="s">
        <v>1870</v>
      </c>
      <c r="B322" s="666">
        <v>41</v>
      </c>
      <c r="C322" s="235" t="s">
        <v>1865</v>
      </c>
      <c r="D322" s="235"/>
      <c r="E322" s="235">
        <v>4000</v>
      </c>
      <c r="F322" s="235">
        <v>5000</v>
      </c>
      <c r="G322" s="235"/>
      <c r="H322" s="235"/>
      <c r="I322" s="234">
        <v>400</v>
      </c>
      <c r="J322" s="684">
        <v>42525</v>
      </c>
      <c r="K322" s="236">
        <f t="shared" si="42"/>
        <v>42525</v>
      </c>
      <c r="L322" s="237">
        <f t="shared" si="43"/>
        <v>9775.8620689655181</v>
      </c>
      <c r="M322" s="238">
        <f t="shared" si="44"/>
        <v>9775.8620689655181</v>
      </c>
    </row>
    <row r="323" spans="1:13">
      <c r="A323" s="234" t="s">
        <v>1871</v>
      </c>
      <c r="B323" s="666">
        <v>41</v>
      </c>
      <c r="C323" s="235" t="s">
        <v>1687</v>
      </c>
      <c r="D323" s="235">
        <v>1000</v>
      </c>
      <c r="E323" s="235"/>
      <c r="F323" s="235"/>
      <c r="G323" s="235"/>
      <c r="H323" s="235"/>
      <c r="I323" s="234">
        <v>60</v>
      </c>
      <c r="J323" s="684">
        <v>5062.5</v>
      </c>
      <c r="K323" s="236">
        <f t="shared" si="42"/>
        <v>5062.5</v>
      </c>
      <c r="L323" s="237">
        <f t="shared" si="43"/>
        <v>1163.793103448276</v>
      </c>
      <c r="M323" s="238">
        <f t="shared" si="44"/>
        <v>1163.793103448276</v>
      </c>
    </row>
    <row r="324" spans="1:13">
      <c r="A324" s="234"/>
      <c r="B324" s="666">
        <v>41</v>
      </c>
      <c r="C324" s="235" t="s">
        <v>1696</v>
      </c>
      <c r="D324" s="235">
        <v>2000</v>
      </c>
      <c r="E324" s="235"/>
      <c r="F324" s="235"/>
      <c r="G324" s="235"/>
      <c r="H324" s="235"/>
      <c r="I324" s="234">
        <v>115</v>
      </c>
      <c r="J324" s="684">
        <v>13432.5</v>
      </c>
      <c r="K324" s="236">
        <f t="shared" si="42"/>
        <v>13432.5</v>
      </c>
      <c r="L324" s="237">
        <f t="shared" si="43"/>
        <v>3087.9310344827591</v>
      </c>
      <c r="M324" s="238">
        <f t="shared" si="44"/>
        <v>3087.9310344827591</v>
      </c>
    </row>
    <row r="325" spans="1:13">
      <c r="A325" s="234"/>
      <c r="B325" s="666">
        <v>41</v>
      </c>
      <c r="C325" s="235" t="s">
        <v>1666</v>
      </c>
      <c r="D325" s="235">
        <v>3000</v>
      </c>
      <c r="E325" s="235"/>
      <c r="F325" s="235"/>
      <c r="G325" s="235"/>
      <c r="H325" s="235"/>
      <c r="I325" s="234">
        <v>220</v>
      </c>
      <c r="J325" s="684">
        <v>26325</v>
      </c>
      <c r="K325" s="236">
        <f t="shared" si="42"/>
        <v>26325</v>
      </c>
      <c r="L325" s="237">
        <f t="shared" si="43"/>
        <v>6051.7241379310353</v>
      </c>
      <c r="M325" s="238">
        <f t="shared" si="44"/>
        <v>6051.7241379310353</v>
      </c>
    </row>
    <row r="326" spans="1:13">
      <c r="A326" s="234"/>
      <c r="B326" s="666">
        <v>41</v>
      </c>
      <c r="C326" s="235" t="s">
        <v>1667</v>
      </c>
      <c r="D326" s="235">
        <v>4000</v>
      </c>
      <c r="E326" s="235"/>
      <c r="F326" s="235"/>
      <c r="G326" s="235"/>
      <c r="H326" s="235"/>
      <c r="I326" s="234">
        <v>310</v>
      </c>
      <c r="J326" s="684">
        <v>41850</v>
      </c>
      <c r="K326" s="236">
        <f t="shared" si="42"/>
        <v>41850</v>
      </c>
      <c r="L326" s="237">
        <f t="shared" si="43"/>
        <v>9620.6896551724149</v>
      </c>
      <c r="M326" s="238">
        <f t="shared" si="44"/>
        <v>9620.6896551724149</v>
      </c>
    </row>
    <row r="327" spans="1:13">
      <c r="A327" s="234"/>
      <c r="B327" s="666">
        <v>41</v>
      </c>
      <c r="C327" s="235" t="s">
        <v>1704</v>
      </c>
      <c r="D327" s="235">
        <v>5000</v>
      </c>
      <c r="E327" s="235"/>
      <c r="F327" s="235"/>
      <c r="G327" s="235"/>
      <c r="H327" s="235"/>
      <c r="I327" s="234">
        <v>400</v>
      </c>
      <c r="J327" s="684">
        <v>60750.000000000007</v>
      </c>
      <c r="K327" s="236">
        <f t="shared" si="42"/>
        <v>60750.000000000007</v>
      </c>
      <c r="L327" s="237">
        <f t="shared" si="43"/>
        <v>13965.517241379313</v>
      </c>
      <c r="M327" s="238">
        <f t="shared" si="44"/>
        <v>13965.517241379313</v>
      </c>
    </row>
    <row r="328" spans="1:13" ht="15" customHeight="1">
      <c r="A328" s="243"/>
      <c r="B328" s="664" t="s">
        <v>1872</v>
      </c>
      <c r="C328" s="662"/>
      <c r="D328" s="662"/>
      <c r="E328" s="662"/>
      <c r="F328" s="662"/>
      <c r="G328" s="662"/>
      <c r="H328" s="662"/>
      <c r="I328" s="662"/>
      <c r="J328" s="686">
        <v>0</v>
      </c>
      <c r="K328" s="662"/>
      <c r="L328" s="662"/>
      <c r="M328" s="662"/>
    </row>
    <row r="329" spans="1:13">
      <c r="A329" s="234" t="s">
        <v>4957</v>
      </c>
      <c r="B329" s="667">
        <v>42</v>
      </c>
      <c r="C329" s="235" t="s">
        <v>1873</v>
      </c>
      <c r="D329" s="235"/>
      <c r="E329" s="235">
        <v>2500</v>
      </c>
      <c r="F329" s="235">
        <v>1850</v>
      </c>
      <c r="G329" s="235"/>
      <c r="H329" s="235"/>
      <c r="I329" s="234">
        <v>140</v>
      </c>
      <c r="J329" s="684">
        <v>18225</v>
      </c>
      <c r="K329" s="236">
        <f t="shared" ref="K329:K339" si="45">J329-(J329*$K$2)</f>
        <v>18225</v>
      </c>
      <c r="L329" s="237">
        <f t="shared" ref="L329:L339" si="46">J329/$M$2</f>
        <v>4189.6551724137935</v>
      </c>
      <c r="M329" s="238">
        <f t="shared" ref="M329:M339" si="47">L329-(L329*$K$2)</f>
        <v>4189.6551724137935</v>
      </c>
    </row>
    <row r="330" spans="1:13">
      <c r="A330" s="244" t="s">
        <v>4958</v>
      </c>
      <c r="B330" s="671">
        <v>42</v>
      </c>
      <c r="C330" s="245" t="s">
        <v>1874</v>
      </c>
      <c r="D330" s="245"/>
      <c r="E330" s="245">
        <v>2500</v>
      </c>
      <c r="F330" s="245">
        <v>1600</v>
      </c>
      <c r="G330" s="245"/>
      <c r="H330" s="245"/>
      <c r="I330" s="244">
        <v>120</v>
      </c>
      <c r="J330" s="687">
        <v>17529.75</v>
      </c>
      <c r="K330" s="246">
        <f t="shared" si="45"/>
        <v>17529.75</v>
      </c>
      <c r="L330" s="247">
        <f t="shared" si="46"/>
        <v>4029.8275862068967</v>
      </c>
      <c r="M330" s="248">
        <f t="shared" si="47"/>
        <v>4029.8275862068967</v>
      </c>
    </row>
    <row r="331" spans="1:13">
      <c r="A331" s="239" t="s">
        <v>1875</v>
      </c>
      <c r="B331" s="667">
        <v>42</v>
      </c>
      <c r="C331" s="240" t="s">
        <v>1841</v>
      </c>
      <c r="D331" s="240"/>
      <c r="E331" s="240">
        <v>2250</v>
      </c>
      <c r="F331" s="240">
        <v>1800</v>
      </c>
      <c r="G331" s="240"/>
      <c r="H331" s="240"/>
      <c r="I331" s="239">
        <v>145</v>
      </c>
      <c r="J331" s="685">
        <v>17482.5</v>
      </c>
      <c r="K331" s="236">
        <f t="shared" si="45"/>
        <v>17482.5</v>
      </c>
      <c r="L331" s="237">
        <f t="shared" si="46"/>
        <v>4018.9655172413795</v>
      </c>
      <c r="M331" s="238">
        <f t="shared" si="47"/>
        <v>4018.9655172413795</v>
      </c>
    </row>
    <row r="332" spans="1:13">
      <c r="A332" s="239"/>
      <c r="B332" s="667">
        <v>42</v>
      </c>
      <c r="C332" s="240" t="s">
        <v>1876</v>
      </c>
      <c r="D332" s="240"/>
      <c r="E332" s="240">
        <v>3500</v>
      </c>
      <c r="F332" s="240">
        <v>2500</v>
      </c>
      <c r="G332" s="240"/>
      <c r="H332" s="240"/>
      <c r="I332" s="239">
        <v>280</v>
      </c>
      <c r="J332" s="685">
        <v>26325</v>
      </c>
      <c r="K332" s="236">
        <f t="shared" si="45"/>
        <v>26325</v>
      </c>
      <c r="L332" s="237">
        <f t="shared" si="46"/>
        <v>6051.7241379310353</v>
      </c>
      <c r="M332" s="238">
        <f t="shared" si="47"/>
        <v>6051.7241379310353</v>
      </c>
    </row>
    <row r="333" spans="1:13">
      <c r="A333" s="234" t="s">
        <v>1877</v>
      </c>
      <c r="B333" s="667">
        <v>42</v>
      </c>
      <c r="C333" s="235" t="s">
        <v>1851</v>
      </c>
      <c r="D333" s="235"/>
      <c r="E333" s="235">
        <v>2000</v>
      </c>
      <c r="F333" s="235">
        <v>1800</v>
      </c>
      <c r="G333" s="235"/>
      <c r="H333" s="235"/>
      <c r="I333" s="234">
        <v>75</v>
      </c>
      <c r="J333" s="684">
        <v>3982.5000000000005</v>
      </c>
      <c r="K333" s="236">
        <f t="shared" si="45"/>
        <v>3982.5000000000005</v>
      </c>
      <c r="L333" s="237">
        <f t="shared" si="46"/>
        <v>915.51724137931058</v>
      </c>
      <c r="M333" s="238">
        <f t="shared" si="47"/>
        <v>915.51724137931058</v>
      </c>
    </row>
    <row r="334" spans="1:13">
      <c r="A334" s="234" t="s">
        <v>1878</v>
      </c>
      <c r="B334" s="667">
        <v>42</v>
      </c>
      <c r="C334" s="235" t="s">
        <v>1851</v>
      </c>
      <c r="D334" s="235"/>
      <c r="E334" s="235">
        <v>2000</v>
      </c>
      <c r="F334" s="235">
        <v>1800</v>
      </c>
      <c r="G334" s="235"/>
      <c r="H334" s="235"/>
      <c r="I334" s="234">
        <v>75</v>
      </c>
      <c r="J334" s="684">
        <v>4252.5</v>
      </c>
      <c r="K334" s="236">
        <f t="shared" si="45"/>
        <v>4252.5</v>
      </c>
      <c r="L334" s="237">
        <f t="shared" si="46"/>
        <v>977.58620689655186</v>
      </c>
      <c r="M334" s="238">
        <f t="shared" si="47"/>
        <v>977.58620689655186</v>
      </c>
    </row>
    <row r="335" spans="1:13">
      <c r="A335" s="234" t="s">
        <v>1879</v>
      </c>
      <c r="B335" s="667">
        <v>43</v>
      </c>
      <c r="C335" s="250" t="s">
        <v>1880</v>
      </c>
      <c r="D335" s="250"/>
      <c r="E335" s="250">
        <v>2250</v>
      </c>
      <c r="F335" s="250">
        <v>1800</v>
      </c>
      <c r="G335" s="250"/>
      <c r="H335" s="250"/>
      <c r="I335" s="249">
        <v>150</v>
      </c>
      <c r="J335" s="684">
        <v>17529.75</v>
      </c>
      <c r="K335" s="236">
        <f t="shared" si="45"/>
        <v>17529.75</v>
      </c>
      <c r="L335" s="237">
        <f t="shared" si="46"/>
        <v>4029.8275862068967</v>
      </c>
      <c r="M335" s="238">
        <f t="shared" si="47"/>
        <v>4029.8275862068967</v>
      </c>
    </row>
    <row r="336" spans="1:13">
      <c r="A336" s="234"/>
      <c r="B336" s="667">
        <v>43</v>
      </c>
      <c r="C336" s="250" t="s">
        <v>1881</v>
      </c>
      <c r="D336" s="250"/>
      <c r="E336" s="250">
        <v>3500</v>
      </c>
      <c r="F336" s="250">
        <v>2500</v>
      </c>
      <c r="G336" s="250"/>
      <c r="H336" s="250"/>
      <c r="I336" s="249">
        <v>300</v>
      </c>
      <c r="J336" s="684">
        <v>26662.5</v>
      </c>
      <c r="K336" s="236">
        <f t="shared" si="45"/>
        <v>26662.5</v>
      </c>
      <c r="L336" s="237">
        <f t="shared" si="46"/>
        <v>6129.310344827587</v>
      </c>
      <c r="M336" s="238">
        <f t="shared" si="47"/>
        <v>6129.310344827587</v>
      </c>
    </row>
    <row r="337" spans="1:13">
      <c r="A337" s="234" t="s">
        <v>1882</v>
      </c>
      <c r="B337" s="667">
        <v>43</v>
      </c>
      <c r="C337" s="250" t="s">
        <v>1883</v>
      </c>
      <c r="D337" s="250"/>
      <c r="E337" s="250">
        <v>2250</v>
      </c>
      <c r="F337" s="250">
        <v>1900</v>
      </c>
      <c r="G337" s="250"/>
      <c r="H337" s="250"/>
      <c r="I337" s="249">
        <v>160</v>
      </c>
      <c r="J337" s="684">
        <v>17529.75</v>
      </c>
      <c r="K337" s="236">
        <f t="shared" si="45"/>
        <v>17529.75</v>
      </c>
      <c r="L337" s="237">
        <f t="shared" si="46"/>
        <v>4029.8275862068967</v>
      </c>
      <c r="M337" s="238">
        <f t="shared" si="47"/>
        <v>4029.8275862068967</v>
      </c>
    </row>
    <row r="338" spans="1:13">
      <c r="A338" s="234"/>
      <c r="B338" s="667">
        <v>43</v>
      </c>
      <c r="C338" s="250" t="s">
        <v>1884</v>
      </c>
      <c r="D338" s="250"/>
      <c r="E338" s="250">
        <v>3500</v>
      </c>
      <c r="F338" s="250">
        <v>2700</v>
      </c>
      <c r="G338" s="250"/>
      <c r="H338" s="250"/>
      <c r="I338" s="249">
        <v>320</v>
      </c>
      <c r="J338" s="684">
        <v>26662.5</v>
      </c>
      <c r="K338" s="236">
        <f t="shared" si="45"/>
        <v>26662.5</v>
      </c>
      <c r="L338" s="237">
        <f t="shared" si="46"/>
        <v>6129.310344827587</v>
      </c>
      <c r="M338" s="238">
        <f t="shared" si="47"/>
        <v>6129.310344827587</v>
      </c>
    </row>
    <row r="339" spans="1:13">
      <c r="A339" s="234" t="s">
        <v>1885</v>
      </c>
      <c r="B339" s="667">
        <v>43</v>
      </c>
      <c r="C339" s="250" t="s">
        <v>1886</v>
      </c>
      <c r="D339" s="250"/>
      <c r="E339" s="250">
        <v>2500</v>
      </c>
      <c r="F339" s="250">
        <v>1600</v>
      </c>
      <c r="G339" s="250"/>
      <c r="H339" s="250"/>
      <c r="I339" s="249">
        <v>120</v>
      </c>
      <c r="J339" s="684">
        <v>17529.75</v>
      </c>
      <c r="K339" s="236">
        <f t="shared" si="45"/>
        <v>17529.75</v>
      </c>
      <c r="L339" s="237">
        <f t="shared" si="46"/>
        <v>4029.8275862068967</v>
      </c>
      <c r="M339" s="238">
        <f t="shared" si="47"/>
        <v>4029.8275862068967</v>
      </c>
    </row>
    <row r="340" spans="1:13" ht="15" customHeight="1">
      <c r="A340" s="257"/>
      <c r="B340" s="672" t="s">
        <v>1887</v>
      </c>
      <c r="C340" s="259"/>
      <c r="D340" s="259"/>
      <c r="E340" s="259"/>
      <c r="F340" s="259"/>
      <c r="G340" s="259"/>
      <c r="H340" s="259"/>
      <c r="I340" s="258"/>
      <c r="J340" s="689">
        <v>0</v>
      </c>
      <c r="K340" s="260"/>
      <c r="L340" s="261"/>
      <c r="M340" s="262"/>
    </row>
    <row r="341" spans="1:13">
      <c r="A341" s="234" t="s">
        <v>1888</v>
      </c>
      <c r="B341" s="667">
        <v>42</v>
      </c>
      <c r="C341" s="235" t="s">
        <v>1889</v>
      </c>
      <c r="D341" s="235"/>
      <c r="E341" s="235">
        <v>2000</v>
      </c>
      <c r="F341" s="235">
        <v>2000</v>
      </c>
      <c r="G341" s="235"/>
      <c r="H341" s="235"/>
      <c r="I341" s="234">
        <v>195</v>
      </c>
      <c r="J341" s="684">
        <v>8775</v>
      </c>
      <c r="K341" s="236">
        <f>J341-(J341*$K$2)</f>
        <v>8775</v>
      </c>
      <c r="L341" s="237">
        <f>J341/$M$2</f>
        <v>2017.2413793103449</v>
      </c>
      <c r="M341" s="238">
        <f>L341-(L341*$K$2)</f>
        <v>2017.2413793103449</v>
      </c>
    </row>
    <row r="342" spans="1:13">
      <c r="A342" s="234" t="s">
        <v>1890</v>
      </c>
      <c r="B342" s="667">
        <v>42</v>
      </c>
      <c r="C342" s="235" t="s">
        <v>1889</v>
      </c>
      <c r="D342" s="235"/>
      <c r="E342" s="235">
        <v>2000</v>
      </c>
      <c r="F342" s="235">
        <v>2000</v>
      </c>
      <c r="G342" s="235"/>
      <c r="H342" s="235"/>
      <c r="I342" s="234">
        <v>195</v>
      </c>
      <c r="J342" s="684">
        <v>13365</v>
      </c>
      <c r="K342" s="236">
        <f>J342-(J342*$K$2)</f>
        <v>13365</v>
      </c>
      <c r="L342" s="237">
        <f>J342/$M$2</f>
        <v>3072.4137931034484</v>
      </c>
      <c r="M342" s="238">
        <f>L342-(L342*$K$2)</f>
        <v>3072.4137931034484</v>
      </c>
    </row>
    <row r="343" spans="1:13" ht="15" customHeight="1">
      <c r="A343" s="243"/>
      <c r="B343" s="664" t="s">
        <v>1891</v>
      </c>
      <c r="C343" s="662"/>
      <c r="D343" s="662"/>
      <c r="E343" s="662"/>
      <c r="F343" s="662"/>
      <c r="G343" s="662"/>
      <c r="H343" s="662"/>
      <c r="I343" s="662"/>
      <c r="J343" s="686">
        <v>0</v>
      </c>
      <c r="K343" s="662"/>
      <c r="L343" s="662"/>
      <c r="M343" s="662"/>
    </row>
    <row r="344" spans="1:13">
      <c r="A344" s="234" t="s">
        <v>4959</v>
      </c>
      <c r="B344" s="667">
        <v>44</v>
      </c>
      <c r="C344" s="235" t="s">
        <v>1892</v>
      </c>
      <c r="D344" s="235"/>
      <c r="E344" s="235">
        <v>3800</v>
      </c>
      <c r="F344" s="235">
        <v>2700</v>
      </c>
      <c r="G344" s="235"/>
      <c r="H344" s="235"/>
      <c r="I344" s="234">
        <v>575</v>
      </c>
      <c r="J344" s="684">
        <v>39825</v>
      </c>
      <c r="K344" s="236">
        <f t="shared" ref="K344:K353" si="48">J344-(J344*$K$2)</f>
        <v>39825</v>
      </c>
      <c r="L344" s="237">
        <f t="shared" ref="L344:L353" si="49">J344/$M$2</f>
        <v>9155.1724137931051</v>
      </c>
      <c r="M344" s="238">
        <f t="shared" ref="M344:M353" si="50">L344-(L344*$K$2)</f>
        <v>9155.1724137931051</v>
      </c>
    </row>
    <row r="345" spans="1:13">
      <c r="A345" s="239" t="s">
        <v>4960</v>
      </c>
      <c r="B345" s="667">
        <v>44</v>
      </c>
      <c r="C345" s="240" t="s">
        <v>1893</v>
      </c>
      <c r="D345" s="240"/>
      <c r="E345" s="240">
        <v>2600</v>
      </c>
      <c r="F345" s="240">
        <v>2600</v>
      </c>
      <c r="G345" s="240"/>
      <c r="H345" s="240"/>
      <c r="I345" s="239">
        <v>212</v>
      </c>
      <c r="J345" s="685">
        <v>28282.500000000004</v>
      </c>
      <c r="K345" s="236">
        <f t="shared" si="48"/>
        <v>28282.500000000004</v>
      </c>
      <c r="L345" s="237">
        <f t="shared" si="49"/>
        <v>6501.7241379310362</v>
      </c>
      <c r="M345" s="238">
        <f t="shared" si="50"/>
        <v>6501.7241379310362</v>
      </c>
    </row>
    <row r="346" spans="1:13">
      <c r="A346" s="239" t="s">
        <v>4961</v>
      </c>
      <c r="B346" s="667">
        <v>44</v>
      </c>
      <c r="C346" s="240" t="s">
        <v>1841</v>
      </c>
      <c r="D346" s="240"/>
      <c r="E346" s="240">
        <v>2250</v>
      </c>
      <c r="F346" s="240">
        <v>1800</v>
      </c>
      <c r="G346" s="240"/>
      <c r="H346" s="240"/>
      <c r="I346" s="239">
        <v>138</v>
      </c>
      <c r="J346" s="685">
        <v>25987.5</v>
      </c>
      <c r="K346" s="236">
        <f t="shared" si="48"/>
        <v>25987.5</v>
      </c>
      <c r="L346" s="237">
        <f t="shared" si="49"/>
        <v>5974.1379310344837</v>
      </c>
      <c r="M346" s="238">
        <f t="shared" si="50"/>
        <v>5974.1379310344837</v>
      </c>
    </row>
    <row r="347" spans="1:13">
      <c r="A347" s="239" t="s">
        <v>4962</v>
      </c>
      <c r="B347" s="667">
        <v>44</v>
      </c>
      <c r="C347" s="240" t="s">
        <v>1894</v>
      </c>
      <c r="D347" s="240"/>
      <c r="E347" s="240">
        <v>2400</v>
      </c>
      <c r="F347" s="240">
        <v>1800</v>
      </c>
      <c r="G347" s="240"/>
      <c r="H347" s="240"/>
      <c r="I347" s="239">
        <v>147</v>
      </c>
      <c r="J347" s="685">
        <v>26932.5</v>
      </c>
      <c r="K347" s="236">
        <f t="shared" si="48"/>
        <v>26932.5</v>
      </c>
      <c r="L347" s="237">
        <f t="shared" si="49"/>
        <v>6191.3793103448279</v>
      </c>
      <c r="M347" s="238">
        <f t="shared" si="50"/>
        <v>6191.3793103448279</v>
      </c>
    </row>
    <row r="348" spans="1:13">
      <c r="A348" s="239" t="s">
        <v>4963</v>
      </c>
      <c r="B348" s="667">
        <v>44</v>
      </c>
      <c r="C348" s="240" t="s">
        <v>1894</v>
      </c>
      <c r="D348" s="240"/>
      <c r="E348" s="240">
        <v>2400</v>
      </c>
      <c r="F348" s="240">
        <v>1800</v>
      </c>
      <c r="G348" s="240"/>
      <c r="H348" s="240"/>
      <c r="I348" s="239">
        <v>168</v>
      </c>
      <c r="J348" s="685">
        <v>29025.000000000004</v>
      </c>
      <c r="K348" s="236">
        <f t="shared" si="48"/>
        <v>29025.000000000004</v>
      </c>
      <c r="L348" s="237">
        <f t="shared" si="49"/>
        <v>6672.4137931034493</v>
      </c>
      <c r="M348" s="238">
        <f t="shared" si="50"/>
        <v>6672.4137931034493</v>
      </c>
    </row>
    <row r="349" spans="1:13">
      <c r="A349" s="239" t="s">
        <v>4964</v>
      </c>
      <c r="B349" s="667">
        <v>44</v>
      </c>
      <c r="C349" s="240" t="s">
        <v>1895</v>
      </c>
      <c r="D349" s="240"/>
      <c r="E349" s="240">
        <v>2500</v>
      </c>
      <c r="F349" s="240">
        <v>2200</v>
      </c>
      <c r="G349" s="240"/>
      <c r="H349" s="240"/>
      <c r="I349" s="239">
        <v>185</v>
      </c>
      <c r="J349" s="685">
        <v>31725.000000000004</v>
      </c>
      <c r="K349" s="236">
        <f t="shared" si="48"/>
        <v>31725.000000000004</v>
      </c>
      <c r="L349" s="237">
        <f t="shared" si="49"/>
        <v>7293.1034482758632</v>
      </c>
      <c r="M349" s="238">
        <f t="shared" si="50"/>
        <v>7293.1034482758632</v>
      </c>
    </row>
    <row r="350" spans="1:13">
      <c r="A350" s="239"/>
      <c r="B350" s="667">
        <v>44</v>
      </c>
      <c r="C350" s="240" t="s">
        <v>1896</v>
      </c>
      <c r="D350" s="240"/>
      <c r="E350" s="240">
        <v>3500</v>
      </c>
      <c r="F350" s="240">
        <v>3000</v>
      </c>
      <c r="G350" s="240"/>
      <c r="H350" s="240"/>
      <c r="I350" s="239">
        <v>330</v>
      </c>
      <c r="J350" s="685">
        <v>40297.5</v>
      </c>
      <c r="K350" s="236">
        <f t="shared" si="48"/>
        <v>40297.5</v>
      </c>
      <c r="L350" s="237">
        <f t="shared" si="49"/>
        <v>9263.7931034482772</v>
      </c>
      <c r="M350" s="238">
        <f t="shared" si="50"/>
        <v>9263.7931034482772</v>
      </c>
    </row>
    <row r="351" spans="1:13">
      <c r="A351" s="239" t="s">
        <v>4965</v>
      </c>
      <c r="B351" s="667">
        <v>44</v>
      </c>
      <c r="C351" s="240" t="s">
        <v>1897</v>
      </c>
      <c r="D351" s="240"/>
      <c r="E351" s="240">
        <v>2600</v>
      </c>
      <c r="F351" s="240">
        <v>2600</v>
      </c>
      <c r="G351" s="240"/>
      <c r="H351" s="240"/>
      <c r="I351" s="239">
        <v>230</v>
      </c>
      <c r="J351" s="685">
        <v>26932.5</v>
      </c>
      <c r="K351" s="236">
        <f t="shared" si="48"/>
        <v>26932.5</v>
      </c>
      <c r="L351" s="237">
        <f t="shared" si="49"/>
        <v>6191.3793103448279</v>
      </c>
      <c r="M351" s="238">
        <f t="shared" si="50"/>
        <v>6191.3793103448279</v>
      </c>
    </row>
    <row r="352" spans="1:13" ht="15" customHeight="1">
      <c r="A352" s="239" t="s">
        <v>1898</v>
      </c>
      <c r="B352" s="667">
        <v>45</v>
      </c>
      <c r="C352" s="263" t="s">
        <v>1899</v>
      </c>
      <c r="D352" s="263"/>
      <c r="E352" s="263">
        <v>3700</v>
      </c>
      <c r="F352" s="263">
        <v>2600</v>
      </c>
      <c r="G352" s="263"/>
      <c r="H352" s="263"/>
      <c r="I352" s="239">
        <v>300</v>
      </c>
      <c r="J352" s="685">
        <v>35775</v>
      </c>
      <c r="K352" s="264">
        <f t="shared" si="48"/>
        <v>35775</v>
      </c>
      <c r="L352" s="265">
        <f t="shared" si="49"/>
        <v>8224.1379310344837</v>
      </c>
      <c r="M352" s="266">
        <f t="shared" si="50"/>
        <v>8224.1379310344837</v>
      </c>
    </row>
    <row r="353" spans="1:13">
      <c r="A353" s="239" t="s">
        <v>4966</v>
      </c>
      <c r="B353" s="667">
        <v>45</v>
      </c>
      <c r="C353" s="240" t="s">
        <v>1900</v>
      </c>
      <c r="D353" s="240"/>
      <c r="E353" s="240">
        <v>3000</v>
      </c>
      <c r="F353" s="240">
        <v>2500</v>
      </c>
      <c r="G353" s="240"/>
      <c r="H353" s="240"/>
      <c r="I353" s="239">
        <v>230</v>
      </c>
      <c r="J353" s="685">
        <v>33075</v>
      </c>
      <c r="K353" s="236">
        <f t="shared" si="48"/>
        <v>33075</v>
      </c>
      <c r="L353" s="237">
        <f t="shared" si="49"/>
        <v>7603.4482758620697</v>
      </c>
      <c r="M353" s="238">
        <f t="shared" si="50"/>
        <v>7603.4482758620697</v>
      </c>
    </row>
    <row r="354" spans="1:13" ht="15" customHeight="1">
      <c r="A354" s="243"/>
      <c r="B354" s="677" t="s">
        <v>1901</v>
      </c>
      <c r="C354" s="243"/>
      <c r="D354" s="243"/>
      <c r="E354" s="243"/>
      <c r="F354" s="243"/>
      <c r="G354" s="243"/>
      <c r="H354" s="243"/>
      <c r="I354" s="243"/>
      <c r="J354" s="690">
        <v>0</v>
      </c>
      <c r="K354" s="243"/>
      <c r="L354" s="243"/>
      <c r="M354" s="243"/>
    </row>
    <row r="355" spans="1:13">
      <c r="A355" s="239" t="s">
        <v>1902</v>
      </c>
      <c r="B355" s="667">
        <v>46</v>
      </c>
      <c r="C355" s="240" t="s">
        <v>1903</v>
      </c>
      <c r="D355" s="240"/>
      <c r="E355" s="240">
        <v>2600</v>
      </c>
      <c r="F355" s="240">
        <v>4000</v>
      </c>
      <c r="G355" s="240"/>
      <c r="H355" s="240"/>
      <c r="I355" s="239">
        <v>305</v>
      </c>
      <c r="J355" s="685">
        <v>53325</v>
      </c>
      <c r="K355" s="236">
        <f t="shared" ref="K355:K360" si="51">J355-(J355*$K$2)</f>
        <v>53325</v>
      </c>
      <c r="L355" s="237">
        <f t="shared" ref="L355:L360" si="52">J355/$M$2</f>
        <v>12258.620689655174</v>
      </c>
      <c r="M355" s="238">
        <f t="shared" ref="M355:M360" si="53">L355-(L355*$K$2)</f>
        <v>12258.620689655174</v>
      </c>
    </row>
    <row r="356" spans="1:13">
      <c r="A356" s="239" t="s">
        <v>1904</v>
      </c>
      <c r="B356" s="667">
        <v>46</v>
      </c>
      <c r="C356" s="240" t="s">
        <v>1903</v>
      </c>
      <c r="D356" s="240"/>
      <c r="E356" s="240">
        <v>2600</v>
      </c>
      <c r="F356" s="240">
        <v>4000</v>
      </c>
      <c r="G356" s="240"/>
      <c r="H356" s="240"/>
      <c r="I356" s="239">
        <v>365</v>
      </c>
      <c r="J356" s="685">
        <v>50625</v>
      </c>
      <c r="K356" s="236">
        <f t="shared" si="51"/>
        <v>50625</v>
      </c>
      <c r="L356" s="237">
        <f t="shared" si="52"/>
        <v>11637.931034482759</v>
      </c>
      <c r="M356" s="238">
        <f t="shared" si="53"/>
        <v>11637.931034482759</v>
      </c>
    </row>
    <row r="357" spans="1:13">
      <c r="A357" s="239" t="s">
        <v>1905</v>
      </c>
      <c r="B357" s="667">
        <v>46</v>
      </c>
      <c r="C357" s="240" t="s">
        <v>1903</v>
      </c>
      <c r="D357" s="240"/>
      <c r="E357" s="240">
        <v>2600</v>
      </c>
      <c r="F357" s="240">
        <v>4000</v>
      </c>
      <c r="G357" s="240"/>
      <c r="H357" s="240"/>
      <c r="I357" s="239">
        <v>330</v>
      </c>
      <c r="J357" s="685">
        <v>50625</v>
      </c>
      <c r="K357" s="236">
        <f t="shared" si="51"/>
        <v>50625</v>
      </c>
      <c r="L357" s="237">
        <f t="shared" si="52"/>
        <v>11637.931034482759</v>
      </c>
      <c r="M357" s="238">
        <f t="shared" si="53"/>
        <v>11637.931034482759</v>
      </c>
    </row>
    <row r="358" spans="1:13">
      <c r="A358" s="239" t="s">
        <v>1906</v>
      </c>
      <c r="B358" s="667">
        <v>46</v>
      </c>
      <c r="C358" s="240" t="s">
        <v>1907</v>
      </c>
      <c r="D358" s="240"/>
      <c r="E358" s="240">
        <v>2600</v>
      </c>
      <c r="F358" s="240">
        <v>2250</v>
      </c>
      <c r="G358" s="240"/>
      <c r="H358" s="240">
        <v>8500</v>
      </c>
      <c r="I358" s="239">
        <v>485</v>
      </c>
      <c r="J358" s="685">
        <v>80325</v>
      </c>
      <c r="K358" s="236">
        <f t="shared" si="51"/>
        <v>80325</v>
      </c>
      <c r="L358" s="237">
        <f t="shared" si="52"/>
        <v>18465.517241379312</v>
      </c>
      <c r="M358" s="238">
        <f t="shared" si="53"/>
        <v>18465.517241379312</v>
      </c>
    </row>
    <row r="359" spans="1:13">
      <c r="A359" s="239" t="s">
        <v>1908</v>
      </c>
      <c r="B359" s="667">
        <v>46</v>
      </c>
      <c r="C359" s="240" t="s">
        <v>1907</v>
      </c>
      <c r="D359" s="240"/>
      <c r="E359" s="240">
        <v>2600</v>
      </c>
      <c r="F359" s="240">
        <v>2250</v>
      </c>
      <c r="G359" s="240"/>
      <c r="H359" s="240">
        <v>8500</v>
      </c>
      <c r="I359" s="239">
        <v>425</v>
      </c>
      <c r="J359" s="685">
        <v>77625</v>
      </c>
      <c r="K359" s="236">
        <f t="shared" si="51"/>
        <v>77625</v>
      </c>
      <c r="L359" s="237">
        <f t="shared" si="52"/>
        <v>17844.827586206899</v>
      </c>
      <c r="M359" s="238">
        <f t="shared" si="53"/>
        <v>17844.827586206899</v>
      </c>
    </row>
    <row r="360" spans="1:13">
      <c r="A360" s="239" t="s">
        <v>1909</v>
      </c>
      <c r="B360" s="667">
        <v>46</v>
      </c>
      <c r="C360" s="240" t="s">
        <v>1907</v>
      </c>
      <c r="D360" s="240"/>
      <c r="E360" s="240">
        <v>2600</v>
      </c>
      <c r="F360" s="240">
        <v>2250</v>
      </c>
      <c r="G360" s="240"/>
      <c r="H360" s="240">
        <v>8500</v>
      </c>
      <c r="I360" s="239">
        <v>450</v>
      </c>
      <c r="J360" s="685">
        <v>77625</v>
      </c>
      <c r="K360" s="236">
        <f t="shared" si="51"/>
        <v>77625</v>
      </c>
      <c r="L360" s="237">
        <f t="shared" si="52"/>
        <v>17844.827586206899</v>
      </c>
      <c r="M360" s="238">
        <f t="shared" si="53"/>
        <v>17844.827586206899</v>
      </c>
    </row>
    <row r="361" spans="1:13" ht="15" customHeight="1">
      <c r="A361" s="243"/>
      <c r="B361" s="677" t="s">
        <v>1910</v>
      </c>
      <c r="C361" s="243"/>
      <c r="D361" s="243"/>
      <c r="E361" s="243"/>
      <c r="F361" s="243"/>
      <c r="G361" s="243"/>
      <c r="H361" s="243"/>
      <c r="I361" s="243"/>
      <c r="J361" s="690">
        <v>0</v>
      </c>
      <c r="K361" s="243"/>
      <c r="L361" s="243"/>
      <c r="M361" s="243"/>
    </row>
    <row r="362" spans="1:13">
      <c r="A362" s="234" t="s">
        <v>1911</v>
      </c>
      <c r="B362" s="666">
        <v>48</v>
      </c>
      <c r="C362" s="235" t="s">
        <v>1912</v>
      </c>
      <c r="D362" s="235"/>
      <c r="E362" s="235">
        <v>2000</v>
      </c>
      <c r="F362" s="235">
        <v>1000</v>
      </c>
      <c r="G362" s="235"/>
      <c r="H362" s="235"/>
      <c r="I362" s="234">
        <v>94</v>
      </c>
      <c r="J362" s="684">
        <v>10125</v>
      </c>
      <c r="K362" s="236">
        <f t="shared" ref="K362:K367" si="54">J362-(J362*$K$2)</f>
        <v>10125</v>
      </c>
      <c r="L362" s="237">
        <f t="shared" ref="L362:L367" si="55">J362/$M$2</f>
        <v>2327.5862068965521</v>
      </c>
      <c r="M362" s="238">
        <f t="shared" ref="M362:M367" si="56">L362-(L362*$K$2)</f>
        <v>2327.5862068965521</v>
      </c>
    </row>
    <row r="363" spans="1:13">
      <c r="A363" s="234" t="s">
        <v>1913</v>
      </c>
      <c r="B363" s="666">
        <v>48</v>
      </c>
      <c r="C363" s="235" t="s">
        <v>1914</v>
      </c>
      <c r="D363" s="235"/>
      <c r="E363" s="235">
        <v>2000</v>
      </c>
      <c r="F363" s="235">
        <v>2250</v>
      </c>
      <c r="G363" s="235"/>
      <c r="H363" s="235"/>
      <c r="I363" s="234">
        <v>118</v>
      </c>
      <c r="J363" s="684">
        <v>13432.5</v>
      </c>
      <c r="K363" s="236">
        <f t="shared" si="54"/>
        <v>13432.5</v>
      </c>
      <c r="L363" s="237">
        <f t="shared" si="55"/>
        <v>3087.9310344827591</v>
      </c>
      <c r="M363" s="238">
        <f t="shared" si="56"/>
        <v>3087.9310344827591</v>
      </c>
    </row>
    <row r="364" spans="1:13">
      <c r="A364" s="234" t="s">
        <v>1915</v>
      </c>
      <c r="B364" s="666">
        <v>48</v>
      </c>
      <c r="C364" s="235" t="s">
        <v>1916</v>
      </c>
      <c r="D364" s="235"/>
      <c r="E364" s="235">
        <v>3200</v>
      </c>
      <c r="F364" s="235">
        <v>2200</v>
      </c>
      <c r="G364" s="235"/>
      <c r="H364" s="235"/>
      <c r="I364" s="234">
        <v>150</v>
      </c>
      <c r="J364" s="684">
        <v>18832.5</v>
      </c>
      <c r="K364" s="236">
        <f t="shared" si="54"/>
        <v>18832.5</v>
      </c>
      <c r="L364" s="237">
        <f t="shared" si="55"/>
        <v>4329.310344827587</v>
      </c>
      <c r="M364" s="238">
        <f t="shared" si="56"/>
        <v>4329.310344827587</v>
      </c>
    </row>
    <row r="365" spans="1:13">
      <c r="A365" s="234" t="s">
        <v>1917</v>
      </c>
      <c r="B365" s="666">
        <v>48</v>
      </c>
      <c r="C365" s="235" t="s">
        <v>1918</v>
      </c>
      <c r="D365" s="235"/>
      <c r="E365" s="235">
        <v>1000</v>
      </c>
      <c r="F365" s="235">
        <v>1000</v>
      </c>
      <c r="G365" s="235"/>
      <c r="H365" s="235"/>
      <c r="I365" s="234">
        <v>60</v>
      </c>
      <c r="J365" s="684">
        <v>11812.5</v>
      </c>
      <c r="K365" s="236">
        <f t="shared" si="54"/>
        <v>11812.5</v>
      </c>
      <c r="L365" s="237">
        <f t="shared" si="55"/>
        <v>2715.5172413793107</v>
      </c>
      <c r="M365" s="238">
        <f t="shared" si="56"/>
        <v>2715.5172413793107</v>
      </c>
    </row>
    <row r="366" spans="1:13">
      <c r="A366" s="234" t="s">
        <v>1919</v>
      </c>
      <c r="B366" s="666">
        <v>49</v>
      </c>
      <c r="C366" s="235" t="s">
        <v>1667</v>
      </c>
      <c r="D366" s="235">
        <v>4000</v>
      </c>
      <c r="E366" s="235"/>
      <c r="F366" s="235"/>
      <c r="G366" s="235"/>
      <c r="H366" s="235"/>
      <c r="I366" s="234">
        <v>450</v>
      </c>
      <c r="J366" s="684">
        <v>33750</v>
      </c>
      <c r="K366" s="236">
        <f t="shared" si="54"/>
        <v>33750</v>
      </c>
      <c r="L366" s="237">
        <f t="shared" si="55"/>
        <v>7758.620689655173</v>
      </c>
      <c r="M366" s="238">
        <f t="shared" si="56"/>
        <v>7758.620689655173</v>
      </c>
    </row>
    <row r="367" spans="1:13">
      <c r="A367" s="234" t="s">
        <v>1920</v>
      </c>
      <c r="B367" s="666">
        <v>49</v>
      </c>
      <c r="C367" s="235" t="s">
        <v>1667</v>
      </c>
      <c r="D367" s="235">
        <v>4000</v>
      </c>
      <c r="E367" s="235"/>
      <c r="F367" s="235"/>
      <c r="G367" s="235"/>
      <c r="H367" s="235"/>
      <c r="I367" s="234">
        <v>600</v>
      </c>
      <c r="J367" s="684">
        <v>45225</v>
      </c>
      <c r="K367" s="236">
        <f t="shared" si="54"/>
        <v>45225</v>
      </c>
      <c r="L367" s="237">
        <f t="shared" si="55"/>
        <v>10396.551724137931</v>
      </c>
      <c r="M367" s="238">
        <f t="shared" si="56"/>
        <v>10396.551724137931</v>
      </c>
    </row>
    <row r="368" spans="1:13" s="674" customFormat="1" ht="15" customHeight="1">
      <c r="A368" s="243"/>
      <c r="B368" s="677" t="s">
        <v>1921</v>
      </c>
      <c r="C368" s="243"/>
      <c r="D368" s="243"/>
      <c r="E368" s="243"/>
      <c r="F368" s="243"/>
      <c r="G368" s="243"/>
      <c r="H368" s="243"/>
      <c r="I368" s="243"/>
      <c r="J368" s="690">
        <v>0</v>
      </c>
      <c r="K368" s="243"/>
      <c r="L368" s="243"/>
      <c r="M368" s="243"/>
    </row>
    <row r="369" spans="1:13">
      <c r="A369" s="234" t="s">
        <v>1922</v>
      </c>
      <c r="B369" s="666">
        <v>50</v>
      </c>
      <c r="C369" s="235" t="s">
        <v>4973</v>
      </c>
      <c r="D369" s="235"/>
      <c r="E369" s="235">
        <v>10000</v>
      </c>
      <c r="F369" s="235">
        <v>12000</v>
      </c>
      <c r="G369" s="235"/>
      <c r="H369" s="235"/>
      <c r="I369" s="234">
        <v>5000</v>
      </c>
      <c r="J369" s="684">
        <v>675000</v>
      </c>
      <c r="K369" s="236">
        <f>J369-(J369*$K$2)</f>
        <v>675000</v>
      </c>
      <c r="L369" s="237">
        <f>J369/$M$2</f>
        <v>155172.41379310345</v>
      </c>
      <c r="M369" s="238">
        <f>L369-(L369*$K$2)</f>
        <v>155172.41379310345</v>
      </c>
    </row>
    <row r="370" spans="1:13">
      <c r="A370" s="234" t="s">
        <v>1923</v>
      </c>
      <c r="B370" s="666">
        <v>50</v>
      </c>
      <c r="C370" s="235" t="s">
        <v>1924</v>
      </c>
      <c r="D370" s="235"/>
      <c r="E370" s="235">
        <v>3500</v>
      </c>
      <c r="F370" s="235">
        <v>2000</v>
      </c>
      <c r="G370" s="235"/>
      <c r="H370" s="235"/>
      <c r="I370" s="234">
        <v>288</v>
      </c>
      <c r="J370" s="684">
        <v>14782.500000000002</v>
      </c>
      <c r="K370" s="236">
        <f>J370-(J370*$K$2)</f>
        <v>14782.500000000002</v>
      </c>
      <c r="L370" s="237">
        <f>J370/$M$2</f>
        <v>3398.275862068966</v>
      </c>
      <c r="M370" s="238">
        <f>L370-(L370*$K$2)</f>
        <v>3398.275862068966</v>
      </c>
    </row>
    <row r="371" spans="1:13">
      <c r="A371" s="234" t="s">
        <v>1925</v>
      </c>
      <c r="B371" s="666">
        <v>50</v>
      </c>
      <c r="C371" s="235" t="s">
        <v>1926</v>
      </c>
      <c r="D371" s="235"/>
      <c r="E371" s="235">
        <v>12000</v>
      </c>
      <c r="F371" s="235">
        <v>4500</v>
      </c>
      <c r="G371" s="235"/>
      <c r="H371" s="235"/>
      <c r="I371" s="234">
        <v>60</v>
      </c>
      <c r="J371" s="684">
        <v>17212.5</v>
      </c>
      <c r="K371" s="236">
        <f>J371-(J371*$K$2)</f>
        <v>17212.5</v>
      </c>
      <c r="L371" s="237">
        <f>J371/$M$2</f>
        <v>3956.8965517241381</v>
      </c>
      <c r="M371" s="238">
        <f>L371-(L371*$K$2)</f>
        <v>3956.8965517241381</v>
      </c>
    </row>
    <row r="372" spans="1:13">
      <c r="A372" s="234" t="s">
        <v>1927</v>
      </c>
      <c r="B372" s="666">
        <v>50</v>
      </c>
      <c r="C372" s="235" t="s">
        <v>1928</v>
      </c>
      <c r="D372" s="235"/>
      <c r="E372" s="235">
        <v>6000</v>
      </c>
      <c r="F372" s="235">
        <v>5000</v>
      </c>
      <c r="G372" s="235"/>
      <c r="H372" s="235"/>
      <c r="I372" s="234">
        <v>200</v>
      </c>
      <c r="J372" s="684">
        <v>16875</v>
      </c>
      <c r="K372" s="236">
        <f>J372-(J372*$K$2)</f>
        <v>16875</v>
      </c>
      <c r="L372" s="237">
        <f>J372/$M$2</f>
        <v>3879.3103448275865</v>
      </c>
      <c r="M372" s="238">
        <f>L372-(L372*$K$2)</f>
        <v>3879.3103448275865</v>
      </c>
    </row>
    <row r="373" spans="1:13" ht="15" customHeight="1">
      <c r="A373" s="243"/>
      <c r="B373" s="677" t="s">
        <v>1929</v>
      </c>
      <c r="C373" s="243"/>
      <c r="D373" s="243"/>
      <c r="E373" s="243"/>
      <c r="F373" s="243"/>
      <c r="G373" s="243"/>
      <c r="H373" s="243"/>
      <c r="I373" s="243"/>
      <c r="J373" s="690">
        <v>0</v>
      </c>
      <c r="K373" s="243"/>
      <c r="L373" s="243"/>
      <c r="M373" s="243"/>
    </row>
    <row r="374" spans="1:13">
      <c r="A374" s="234" t="s">
        <v>1930</v>
      </c>
      <c r="B374" s="666">
        <v>52</v>
      </c>
      <c r="C374" s="235" t="s">
        <v>1931</v>
      </c>
      <c r="D374" s="235"/>
      <c r="E374" s="235">
        <v>3000</v>
      </c>
      <c r="F374" s="235">
        <v>1750</v>
      </c>
      <c r="G374" s="235"/>
      <c r="H374" s="235">
        <v>9000</v>
      </c>
      <c r="I374" s="234">
        <v>1200</v>
      </c>
      <c r="J374" s="684">
        <v>93825</v>
      </c>
      <c r="K374" s="236">
        <f>J374-(J374*$K$2)</f>
        <v>93825</v>
      </c>
      <c r="L374" s="237">
        <f>J374/$M$2</f>
        <v>21568.96551724138</v>
      </c>
      <c r="M374" s="238">
        <f>L374-(L374*$K$2)</f>
        <v>21568.96551724138</v>
      </c>
    </row>
    <row r="375" spans="1:13">
      <c r="A375" s="239" t="s">
        <v>1932</v>
      </c>
      <c r="B375" s="667">
        <v>52</v>
      </c>
      <c r="C375" s="240" t="s">
        <v>1933</v>
      </c>
      <c r="D375" s="240"/>
      <c r="E375" s="240">
        <v>3300</v>
      </c>
      <c r="F375" s="240">
        <v>1750</v>
      </c>
      <c r="G375" s="240"/>
      <c r="H375" s="240">
        <v>9000</v>
      </c>
      <c r="I375" s="239">
        <v>1750</v>
      </c>
      <c r="J375" s="685">
        <v>161325</v>
      </c>
      <c r="K375" s="236">
        <f>J375-(J375*$K$2)</f>
        <v>161325</v>
      </c>
      <c r="L375" s="237">
        <f>J375/$M$2</f>
        <v>37086.206896551725</v>
      </c>
      <c r="M375" s="238">
        <f>L375-(L375*$K$2)</f>
        <v>37086.206896551725</v>
      </c>
    </row>
    <row r="376" spans="1:13">
      <c r="A376" s="239" t="s">
        <v>1934</v>
      </c>
      <c r="B376" s="667">
        <v>52</v>
      </c>
      <c r="C376" s="240" t="s">
        <v>1935</v>
      </c>
      <c r="D376" s="240"/>
      <c r="E376" s="240">
        <v>3300</v>
      </c>
      <c r="F376" s="240">
        <v>1750</v>
      </c>
      <c r="G376" s="240"/>
      <c r="H376" s="240">
        <v>9000</v>
      </c>
      <c r="I376" s="239">
        <v>1750</v>
      </c>
      <c r="J376" s="685">
        <v>111375.00000000001</v>
      </c>
      <c r="K376" s="236">
        <f>J376-(J376*$K$2)</f>
        <v>111375.00000000001</v>
      </c>
      <c r="L376" s="237">
        <f>J376/$M$2</f>
        <v>25603.448275862076</v>
      </c>
      <c r="M376" s="238">
        <f>L376-(L376*$K$2)</f>
        <v>25603.448275862076</v>
      </c>
    </row>
    <row r="377" spans="1:13">
      <c r="A377" s="267" t="s">
        <v>1936</v>
      </c>
      <c r="B377" s="233">
        <v>53</v>
      </c>
      <c r="C377" s="256" t="s">
        <v>1937</v>
      </c>
      <c r="D377" s="256"/>
      <c r="E377" s="256">
        <v>3100</v>
      </c>
      <c r="F377" s="256">
        <v>2100</v>
      </c>
      <c r="G377" s="256"/>
      <c r="H377" s="256">
        <v>11500</v>
      </c>
      <c r="I377" s="267">
        <v>2230</v>
      </c>
      <c r="J377" s="685">
        <v>161325</v>
      </c>
      <c r="K377" s="236">
        <f>J377-(J377*$K$2)</f>
        <v>161325</v>
      </c>
      <c r="L377" s="237">
        <f>J377/$M$2</f>
        <v>37086.206896551725</v>
      </c>
      <c r="M377" s="238">
        <f>L377-(L377*$K$2)</f>
        <v>37086.206896551725</v>
      </c>
    </row>
    <row r="378" spans="1:13" ht="15" customHeight="1">
      <c r="A378" s="674"/>
      <c r="B378" s="678" t="s">
        <v>1938</v>
      </c>
      <c r="C378" s="674"/>
      <c r="D378" s="674"/>
      <c r="E378" s="674"/>
      <c r="F378" s="674"/>
      <c r="G378" s="674"/>
      <c r="H378" s="674"/>
      <c r="I378" s="674"/>
      <c r="J378" s="690">
        <v>0</v>
      </c>
      <c r="K378" s="243"/>
      <c r="L378" s="243"/>
      <c r="M378" s="243"/>
    </row>
    <row r="379" spans="1:13">
      <c r="A379" s="267" t="s">
        <v>1939</v>
      </c>
      <c r="B379" s="665">
        <v>54</v>
      </c>
      <c r="C379" s="256" t="s">
        <v>1940</v>
      </c>
      <c r="D379" s="256"/>
      <c r="E379" s="256">
        <v>1500</v>
      </c>
      <c r="F379" s="256">
        <v>1500</v>
      </c>
      <c r="G379" s="256"/>
      <c r="H379" s="256">
        <v>4000</v>
      </c>
      <c r="I379" s="267">
        <v>1750</v>
      </c>
      <c r="J379" s="685">
        <v>66825</v>
      </c>
      <c r="K379" s="236">
        <f>J379-(J379*$K$2)</f>
        <v>66825</v>
      </c>
      <c r="L379" s="237">
        <f>J379/$M$2</f>
        <v>15362.068965517243</v>
      </c>
      <c r="M379" s="238">
        <f>L379-(L379*$K$2)</f>
        <v>15362.068965517243</v>
      </c>
    </row>
    <row r="380" spans="1:13">
      <c r="A380" s="267" t="s">
        <v>1941</v>
      </c>
      <c r="B380" s="665">
        <v>54</v>
      </c>
      <c r="C380" s="256" t="s">
        <v>1942</v>
      </c>
      <c r="D380" s="256"/>
      <c r="E380" s="256">
        <v>1500</v>
      </c>
      <c r="F380" s="256">
        <v>1600</v>
      </c>
      <c r="G380" s="256"/>
      <c r="H380" s="256">
        <v>4000</v>
      </c>
      <c r="I380" s="267">
        <v>2100</v>
      </c>
      <c r="J380" s="685">
        <v>66825</v>
      </c>
      <c r="K380" s="236">
        <f>J380-(J380*$K$2)</f>
        <v>66825</v>
      </c>
      <c r="L380" s="237">
        <f>J380/$M$2</f>
        <v>15362.068965517243</v>
      </c>
      <c r="M380" s="238">
        <f>L380-(L380*$K$2)</f>
        <v>15362.068965517243</v>
      </c>
    </row>
    <row r="381" spans="1:13">
      <c r="A381" s="234" t="s">
        <v>1943</v>
      </c>
      <c r="B381" s="666">
        <v>54</v>
      </c>
      <c r="C381" s="235" t="s">
        <v>1944</v>
      </c>
      <c r="D381" s="235"/>
      <c r="E381" s="235">
        <v>2300</v>
      </c>
      <c r="F381" s="235">
        <v>2500</v>
      </c>
      <c r="G381" s="235"/>
      <c r="H381" s="235">
        <v>10000</v>
      </c>
      <c r="I381" s="234">
        <v>3500</v>
      </c>
      <c r="J381" s="684">
        <v>201825</v>
      </c>
      <c r="K381" s="236">
        <f>J381-(J381*$K$2)</f>
        <v>201825</v>
      </c>
      <c r="L381" s="237">
        <f>J381/$M$2</f>
        <v>46396.551724137935</v>
      </c>
      <c r="M381" s="238">
        <f>L381-(L381*$K$2)</f>
        <v>46396.551724137935</v>
      </c>
    </row>
    <row r="382" spans="1:13">
      <c r="A382" s="267" t="s">
        <v>1945</v>
      </c>
      <c r="B382" s="665">
        <v>54</v>
      </c>
      <c r="C382" s="256" t="s">
        <v>1946</v>
      </c>
      <c r="D382" s="256"/>
      <c r="E382" s="256">
        <v>2800</v>
      </c>
      <c r="F382" s="256">
        <v>1600</v>
      </c>
      <c r="G382" s="256"/>
      <c r="H382" s="256">
        <v>5500</v>
      </c>
      <c r="I382" s="267">
        <v>3500</v>
      </c>
      <c r="J382" s="685">
        <v>60750.000000000007</v>
      </c>
      <c r="K382" s="236">
        <f>J382-(J382*$K$2)</f>
        <v>60750.000000000007</v>
      </c>
      <c r="L382" s="237">
        <f>J382/$M$2</f>
        <v>13965.517241379313</v>
      </c>
      <c r="M382" s="238">
        <f>L382-(L382*$K$2)</f>
        <v>13965.517241379313</v>
      </c>
    </row>
    <row r="383" spans="1:13">
      <c r="A383" s="267" t="s">
        <v>1947</v>
      </c>
      <c r="B383" s="665">
        <v>54</v>
      </c>
      <c r="C383" s="256" t="s">
        <v>1948</v>
      </c>
      <c r="D383" s="256"/>
      <c r="E383" s="256">
        <v>2000</v>
      </c>
      <c r="F383" s="256">
        <v>2000</v>
      </c>
      <c r="G383" s="256"/>
      <c r="H383" s="256">
        <v>6000</v>
      </c>
      <c r="I383" s="267">
        <v>3500</v>
      </c>
      <c r="J383" s="685">
        <v>98887.5</v>
      </c>
      <c r="K383" s="236">
        <f>J383-(J383*$K$2)</f>
        <v>98887.5</v>
      </c>
      <c r="L383" s="237">
        <f>J383/$M$2</f>
        <v>22732.758620689656</v>
      </c>
      <c r="M383" s="238">
        <f>L383-(L383*$K$2)</f>
        <v>22732.758620689656</v>
      </c>
    </row>
    <row r="384" spans="1:13" ht="15" customHeight="1">
      <c r="A384" s="243"/>
      <c r="B384" s="677" t="s">
        <v>1949</v>
      </c>
      <c r="C384" s="243"/>
      <c r="D384" s="243"/>
      <c r="E384" s="243"/>
      <c r="F384" s="243"/>
      <c r="G384" s="243"/>
      <c r="H384" s="243"/>
      <c r="I384" s="243"/>
      <c r="J384" s="690">
        <v>0</v>
      </c>
      <c r="K384" s="243"/>
      <c r="L384" s="243"/>
      <c r="M384" s="243"/>
    </row>
    <row r="385" spans="1:13">
      <c r="A385" s="234" t="s">
        <v>1950</v>
      </c>
      <c r="B385" s="666">
        <v>56</v>
      </c>
      <c r="C385" s="235" t="s">
        <v>1951</v>
      </c>
      <c r="D385" s="235"/>
      <c r="E385" s="235"/>
      <c r="F385" s="235">
        <v>8000</v>
      </c>
      <c r="G385" s="235"/>
      <c r="H385" s="235">
        <v>2500</v>
      </c>
      <c r="I385" s="234">
        <v>1100</v>
      </c>
      <c r="J385" s="684">
        <v>66825</v>
      </c>
      <c r="K385" s="236">
        <f t="shared" ref="K385:K392" si="57">J385-(J385*$K$2)</f>
        <v>66825</v>
      </c>
      <c r="L385" s="237">
        <f t="shared" ref="L385:L392" si="58">J385/$M$2</f>
        <v>15362.068965517243</v>
      </c>
      <c r="M385" s="238">
        <f t="shared" ref="M385:M392" si="59">L385-(L385*$K$2)</f>
        <v>15362.068965517243</v>
      </c>
    </row>
    <row r="386" spans="1:13">
      <c r="A386" s="234" t="s">
        <v>1952</v>
      </c>
      <c r="B386" s="666">
        <v>56</v>
      </c>
      <c r="C386" s="235" t="s">
        <v>1951</v>
      </c>
      <c r="D386" s="235"/>
      <c r="E386" s="235"/>
      <c r="F386" s="235">
        <v>8000</v>
      </c>
      <c r="G386" s="235"/>
      <c r="H386" s="235">
        <v>2500</v>
      </c>
      <c r="I386" s="234">
        <v>1200</v>
      </c>
      <c r="J386" s="684">
        <v>80325</v>
      </c>
      <c r="K386" s="236">
        <f t="shared" si="57"/>
        <v>80325</v>
      </c>
      <c r="L386" s="237">
        <f t="shared" si="58"/>
        <v>18465.517241379312</v>
      </c>
      <c r="M386" s="238">
        <f t="shared" si="59"/>
        <v>18465.517241379312</v>
      </c>
    </row>
    <row r="387" spans="1:13">
      <c r="A387" s="234" t="s">
        <v>1953</v>
      </c>
      <c r="B387" s="666">
        <v>56</v>
      </c>
      <c r="C387" s="235" t="s">
        <v>4975</v>
      </c>
      <c r="D387" s="235"/>
      <c r="E387" s="235">
        <v>3800</v>
      </c>
      <c r="F387" s="235">
        <v>3700</v>
      </c>
      <c r="G387" s="235"/>
      <c r="H387" s="235">
        <v>9000</v>
      </c>
      <c r="I387" s="234">
        <v>3200</v>
      </c>
      <c r="J387" s="684">
        <v>124875.00000000001</v>
      </c>
      <c r="K387" s="236">
        <f t="shared" si="57"/>
        <v>124875.00000000001</v>
      </c>
      <c r="L387" s="237">
        <f t="shared" si="58"/>
        <v>28706.896551724145</v>
      </c>
      <c r="M387" s="238">
        <f t="shared" si="59"/>
        <v>28706.896551724145</v>
      </c>
    </row>
    <row r="388" spans="1:13">
      <c r="A388" s="234" t="s">
        <v>1954</v>
      </c>
      <c r="B388" s="666">
        <v>56</v>
      </c>
      <c r="C388" s="235" t="s">
        <v>4975</v>
      </c>
      <c r="D388" s="235"/>
      <c r="E388" s="235">
        <v>3800</v>
      </c>
      <c r="F388" s="235">
        <v>3700</v>
      </c>
      <c r="G388" s="235"/>
      <c r="H388" s="235">
        <v>9000</v>
      </c>
      <c r="I388" s="234">
        <v>3050</v>
      </c>
      <c r="J388" s="684">
        <v>124875.00000000001</v>
      </c>
      <c r="K388" s="236">
        <f t="shared" si="57"/>
        <v>124875.00000000001</v>
      </c>
      <c r="L388" s="237">
        <f t="shared" si="58"/>
        <v>28706.896551724145</v>
      </c>
      <c r="M388" s="238">
        <f t="shared" si="59"/>
        <v>28706.896551724145</v>
      </c>
    </row>
    <row r="389" spans="1:13">
      <c r="A389" s="234" t="s">
        <v>1955</v>
      </c>
      <c r="B389" s="666">
        <v>56</v>
      </c>
      <c r="C389" s="235" t="s">
        <v>4974</v>
      </c>
      <c r="D389" s="235"/>
      <c r="E389" s="235">
        <v>3000</v>
      </c>
      <c r="F389" s="235">
        <v>3700</v>
      </c>
      <c r="G389" s="235"/>
      <c r="H389" s="235">
        <v>9000</v>
      </c>
      <c r="I389" s="234">
        <v>2950</v>
      </c>
      <c r="J389" s="684">
        <v>107325</v>
      </c>
      <c r="K389" s="236">
        <f t="shared" si="57"/>
        <v>107325</v>
      </c>
      <c r="L389" s="237">
        <f t="shared" si="58"/>
        <v>24672.413793103449</v>
      </c>
      <c r="M389" s="238">
        <f t="shared" si="59"/>
        <v>24672.413793103449</v>
      </c>
    </row>
    <row r="390" spans="1:13">
      <c r="A390" s="234" t="s">
        <v>1956</v>
      </c>
      <c r="B390" s="666">
        <v>56</v>
      </c>
      <c r="C390" s="235" t="s">
        <v>4977</v>
      </c>
      <c r="D390" s="235"/>
      <c r="E390" s="235">
        <v>2500</v>
      </c>
      <c r="F390" s="235">
        <v>3700</v>
      </c>
      <c r="G390" s="235"/>
      <c r="H390" s="235">
        <v>10000</v>
      </c>
      <c r="I390" s="234">
        <v>2900</v>
      </c>
      <c r="J390" s="684">
        <v>107325</v>
      </c>
      <c r="K390" s="236">
        <f t="shared" si="57"/>
        <v>107325</v>
      </c>
      <c r="L390" s="237">
        <f t="shared" si="58"/>
        <v>24672.413793103449</v>
      </c>
      <c r="M390" s="238">
        <f t="shared" si="59"/>
        <v>24672.413793103449</v>
      </c>
    </row>
    <row r="391" spans="1:13">
      <c r="A391" s="234" t="s">
        <v>1957</v>
      </c>
      <c r="B391" s="666">
        <v>56</v>
      </c>
      <c r="C391" s="235" t="s">
        <v>4976</v>
      </c>
      <c r="D391" s="235"/>
      <c r="E391" s="235">
        <v>2800</v>
      </c>
      <c r="F391" s="235">
        <v>3700</v>
      </c>
      <c r="G391" s="235"/>
      <c r="H391" s="235">
        <v>10000</v>
      </c>
      <c r="I391" s="234">
        <v>3000</v>
      </c>
      <c r="J391" s="684">
        <v>124875.00000000001</v>
      </c>
      <c r="K391" s="236">
        <f t="shared" si="57"/>
        <v>124875.00000000001</v>
      </c>
      <c r="L391" s="237">
        <f t="shared" si="58"/>
        <v>28706.896551724145</v>
      </c>
      <c r="M391" s="238">
        <f t="shared" si="59"/>
        <v>28706.896551724145</v>
      </c>
    </row>
    <row r="392" spans="1:13">
      <c r="A392" s="234" t="s">
        <v>1958</v>
      </c>
      <c r="B392" s="666">
        <v>56</v>
      </c>
      <c r="C392" s="235" t="s">
        <v>4976</v>
      </c>
      <c r="D392" s="235"/>
      <c r="E392" s="235">
        <v>2800</v>
      </c>
      <c r="F392" s="235">
        <v>3700</v>
      </c>
      <c r="G392" s="235"/>
      <c r="H392" s="235">
        <v>10000</v>
      </c>
      <c r="I392" s="234">
        <v>3000</v>
      </c>
      <c r="J392" s="684">
        <v>124875.00000000001</v>
      </c>
      <c r="K392" s="236">
        <f t="shared" si="57"/>
        <v>124875.00000000001</v>
      </c>
      <c r="L392" s="237">
        <f t="shared" si="58"/>
        <v>28706.896551724145</v>
      </c>
      <c r="M392" s="238">
        <f t="shared" si="59"/>
        <v>28706.896551724145</v>
      </c>
    </row>
    <row r="393" spans="1:13" ht="15" customHeight="1">
      <c r="A393" s="243"/>
      <c r="B393" s="677" t="s">
        <v>1959</v>
      </c>
      <c r="C393" s="243"/>
      <c r="D393" s="243"/>
      <c r="E393" s="243"/>
      <c r="F393" s="243"/>
      <c r="G393" s="243"/>
      <c r="H393" s="243"/>
      <c r="I393" s="243"/>
      <c r="J393" s="690">
        <v>0</v>
      </c>
      <c r="K393" s="243"/>
      <c r="L393" s="243"/>
      <c r="M393" s="243"/>
    </row>
    <row r="394" spans="1:13">
      <c r="A394" s="234" t="s">
        <v>1960</v>
      </c>
      <c r="B394" s="666">
        <v>58</v>
      </c>
      <c r="C394" s="235" t="s">
        <v>1961</v>
      </c>
      <c r="D394" s="235">
        <v>3500</v>
      </c>
      <c r="E394" s="235">
        <v>6000</v>
      </c>
      <c r="F394" s="235"/>
      <c r="G394" s="235"/>
      <c r="H394" s="235"/>
      <c r="I394" s="234">
        <v>1900</v>
      </c>
      <c r="J394" s="684">
        <v>66825</v>
      </c>
      <c r="K394" s="236">
        <f t="shared" ref="K394:K402" si="60">J394-(J394*$K$2)</f>
        <v>66825</v>
      </c>
      <c r="L394" s="237">
        <f t="shared" ref="L394:L402" si="61">J394/$M$2</f>
        <v>15362.068965517243</v>
      </c>
      <c r="M394" s="238">
        <f t="shared" ref="M394:M402" si="62">L394-(L394*$K$2)</f>
        <v>15362.068965517243</v>
      </c>
    </row>
    <row r="395" spans="1:13">
      <c r="A395" s="234" t="s">
        <v>1962</v>
      </c>
      <c r="B395" s="666">
        <v>58</v>
      </c>
      <c r="C395" s="235" t="s">
        <v>1961</v>
      </c>
      <c r="D395" s="235">
        <v>3500</v>
      </c>
      <c r="E395" s="235">
        <v>6000</v>
      </c>
      <c r="F395" s="235"/>
      <c r="G395" s="235"/>
      <c r="H395" s="235"/>
      <c r="I395" s="234">
        <v>2000</v>
      </c>
      <c r="J395" s="684">
        <v>80325</v>
      </c>
      <c r="K395" s="236">
        <f t="shared" si="60"/>
        <v>80325</v>
      </c>
      <c r="L395" s="237">
        <f t="shared" si="61"/>
        <v>18465.517241379312</v>
      </c>
      <c r="M395" s="238">
        <f t="shared" si="62"/>
        <v>18465.517241379312</v>
      </c>
    </row>
    <row r="396" spans="1:13">
      <c r="A396" s="234" t="s">
        <v>1963</v>
      </c>
      <c r="B396" s="666">
        <v>58</v>
      </c>
      <c r="C396" s="235" t="s">
        <v>1961</v>
      </c>
      <c r="D396" s="235">
        <v>3500</v>
      </c>
      <c r="E396" s="235">
        <v>6000</v>
      </c>
      <c r="F396" s="235"/>
      <c r="G396" s="235"/>
      <c r="H396" s="235"/>
      <c r="I396" s="234">
        <v>2100</v>
      </c>
      <c r="J396" s="684">
        <v>80325</v>
      </c>
      <c r="K396" s="236">
        <f t="shared" si="60"/>
        <v>80325</v>
      </c>
      <c r="L396" s="237">
        <f t="shared" si="61"/>
        <v>18465.517241379312</v>
      </c>
      <c r="M396" s="238">
        <f t="shared" si="62"/>
        <v>18465.517241379312</v>
      </c>
    </row>
    <row r="397" spans="1:13">
      <c r="A397" s="234" t="s">
        <v>1964</v>
      </c>
      <c r="B397" s="666">
        <v>58</v>
      </c>
      <c r="C397" s="235" t="s">
        <v>1961</v>
      </c>
      <c r="D397" s="235">
        <v>3500</v>
      </c>
      <c r="E397" s="235">
        <v>6000</v>
      </c>
      <c r="F397" s="235"/>
      <c r="G397" s="235"/>
      <c r="H397" s="235"/>
      <c r="I397" s="234">
        <v>1900</v>
      </c>
      <c r="J397" s="684">
        <v>66825</v>
      </c>
      <c r="K397" s="236">
        <f t="shared" si="60"/>
        <v>66825</v>
      </c>
      <c r="L397" s="237">
        <f t="shared" si="61"/>
        <v>15362.068965517243</v>
      </c>
      <c r="M397" s="238">
        <f t="shared" si="62"/>
        <v>15362.068965517243</v>
      </c>
    </row>
    <row r="398" spans="1:13">
      <c r="A398" s="234" t="s">
        <v>1965</v>
      </c>
      <c r="B398" s="666">
        <v>58</v>
      </c>
      <c r="C398" s="235" t="s">
        <v>1961</v>
      </c>
      <c r="D398" s="235">
        <v>3500</v>
      </c>
      <c r="E398" s="235">
        <v>6000</v>
      </c>
      <c r="F398" s="235"/>
      <c r="G398" s="235"/>
      <c r="H398" s="235"/>
      <c r="I398" s="234">
        <v>2000</v>
      </c>
      <c r="J398" s="684">
        <v>80325</v>
      </c>
      <c r="K398" s="236">
        <f t="shared" si="60"/>
        <v>80325</v>
      </c>
      <c r="L398" s="237">
        <f t="shared" si="61"/>
        <v>18465.517241379312</v>
      </c>
      <c r="M398" s="238">
        <f t="shared" si="62"/>
        <v>18465.517241379312</v>
      </c>
    </row>
    <row r="399" spans="1:13">
      <c r="A399" s="234" t="s">
        <v>1966</v>
      </c>
      <c r="B399" s="666">
        <v>58</v>
      </c>
      <c r="C399" s="235" t="s">
        <v>1961</v>
      </c>
      <c r="D399" s="235">
        <v>3500</v>
      </c>
      <c r="E399" s="235">
        <v>6000</v>
      </c>
      <c r="F399" s="235"/>
      <c r="G399" s="235"/>
      <c r="H399" s="235"/>
      <c r="I399" s="234">
        <v>2100</v>
      </c>
      <c r="J399" s="684">
        <v>80325</v>
      </c>
      <c r="K399" s="236">
        <f t="shared" si="60"/>
        <v>80325</v>
      </c>
      <c r="L399" s="237">
        <f t="shared" si="61"/>
        <v>18465.517241379312</v>
      </c>
      <c r="M399" s="238">
        <f t="shared" si="62"/>
        <v>18465.517241379312</v>
      </c>
    </row>
    <row r="400" spans="1:13">
      <c r="A400" s="234" t="s">
        <v>1967</v>
      </c>
      <c r="B400" s="666">
        <v>58</v>
      </c>
      <c r="C400" s="235" t="s">
        <v>1961</v>
      </c>
      <c r="D400" s="235">
        <v>3500</v>
      </c>
      <c r="E400" s="235">
        <v>6000</v>
      </c>
      <c r="F400" s="235"/>
      <c r="G400" s="235"/>
      <c r="H400" s="235"/>
      <c r="I400" s="234">
        <v>1900</v>
      </c>
      <c r="J400" s="684">
        <v>66825</v>
      </c>
      <c r="K400" s="236">
        <f t="shared" si="60"/>
        <v>66825</v>
      </c>
      <c r="L400" s="237">
        <f t="shared" si="61"/>
        <v>15362.068965517243</v>
      </c>
      <c r="M400" s="238">
        <f t="shared" si="62"/>
        <v>15362.068965517243</v>
      </c>
    </row>
    <row r="401" spans="1:13">
      <c r="A401" s="234" t="s">
        <v>1968</v>
      </c>
      <c r="B401" s="666">
        <v>58</v>
      </c>
      <c r="C401" s="235" t="s">
        <v>1961</v>
      </c>
      <c r="D401" s="235">
        <v>3500</v>
      </c>
      <c r="E401" s="235">
        <v>6000</v>
      </c>
      <c r="F401" s="235"/>
      <c r="G401" s="235"/>
      <c r="H401" s="235"/>
      <c r="I401" s="234">
        <v>2000</v>
      </c>
      <c r="J401" s="684">
        <v>80325</v>
      </c>
      <c r="K401" s="236">
        <f t="shared" si="60"/>
        <v>80325</v>
      </c>
      <c r="L401" s="237">
        <f t="shared" si="61"/>
        <v>18465.517241379312</v>
      </c>
      <c r="M401" s="238">
        <f t="shared" si="62"/>
        <v>18465.517241379312</v>
      </c>
    </row>
    <row r="402" spans="1:13">
      <c r="A402" s="234" t="s">
        <v>1969</v>
      </c>
      <c r="B402" s="666">
        <v>58</v>
      </c>
      <c r="C402" s="235" t="s">
        <v>1961</v>
      </c>
      <c r="D402" s="235">
        <v>3500</v>
      </c>
      <c r="E402" s="235">
        <v>6000</v>
      </c>
      <c r="F402" s="235"/>
      <c r="G402" s="235"/>
      <c r="H402" s="235"/>
      <c r="I402" s="234">
        <v>2100</v>
      </c>
      <c r="J402" s="684">
        <v>80325</v>
      </c>
      <c r="K402" s="236">
        <f t="shared" si="60"/>
        <v>80325</v>
      </c>
      <c r="L402" s="237">
        <f t="shared" si="61"/>
        <v>18465.517241379312</v>
      </c>
      <c r="M402" s="238">
        <f t="shared" si="62"/>
        <v>18465.517241379312</v>
      </c>
    </row>
    <row r="403" spans="1:13" ht="15" customHeight="1">
      <c r="A403" s="243"/>
      <c r="B403" s="677" t="s">
        <v>1970</v>
      </c>
      <c r="C403" s="243"/>
      <c r="D403" s="243"/>
      <c r="E403" s="243"/>
      <c r="F403" s="243"/>
      <c r="G403" s="243"/>
      <c r="H403" s="243"/>
      <c r="I403" s="243"/>
      <c r="J403" s="690">
        <v>0</v>
      </c>
      <c r="K403" s="243"/>
      <c r="L403" s="243"/>
      <c r="M403" s="243"/>
    </row>
    <row r="404" spans="1:13">
      <c r="A404" s="234" t="s">
        <v>1971</v>
      </c>
      <c r="B404" s="666">
        <v>60</v>
      </c>
      <c r="C404" s="235" t="s">
        <v>1972</v>
      </c>
      <c r="D404" s="235"/>
      <c r="E404" s="235">
        <v>6000</v>
      </c>
      <c r="F404" s="235">
        <v>7000</v>
      </c>
      <c r="G404" s="235"/>
      <c r="H404" s="235">
        <v>5000</v>
      </c>
      <c r="I404" s="234">
        <v>4750</v>
      </c>
      <c r="J404" s="684">
        <v>134325</v>
      </c>
      <c r="K404" s="236">
        <f>J404-(J404*$K$2)</f>
        <v>134325</v>
      </c>
      <c r="L404" s="237">
        <f>J404/$M$2</f>
        <v>30879.310344827587</v>
      </c>
      <c r="M404" s="238">
        <f>L404-(L404*$K$2)</f>
        <v>30879.310344827587</v>
      </c>
    </row>
    <row r="405" spans="1:13">
      <c r="A405" s="234" t="s">
        <v>1973</v>
      </c>
      <c r="B405" s="666">
        <v>60</v>
      </c>
      <c r="C405" s="235" t="s">
        <v>1974</v>
      </c>
      <c r="D405" s="235"/>
      <c r="E405" s="235">
        <v>5000</v>
      </c>
      <c r="F405" s="235">
        <v>6500</v>
      </c>
      <c r="G405" s="235"/>
      <c r="H405" s="235"/>
      <c r="I405" s="234">
        <v>3000</v>
      </c>
      <c r="J405" s="684">
        <v>131625</v>
      </c>
      <c r="K405" s="236">
        <f>J405-(J405*$K$2)</f>
        <v>131625</v>
      </c>
      <c r="L405" s="237">
        <f>J405/$M$2</f>
        <v>30258.620689655174</v>
      </c>
      <c r="M405" s="238">
        <f>L405-(L405*$K$2)</f>
        <v>30258.620689655174</v>
      </c>
    </row>
    <row r="406" spans="1:13" ht="15" customHeight="1">
      <c r="A406" s="243"/>
      <c r="B406" s="677" t="s">
        <v>1975</v>
      </c>
      <c r="C406" s="243"/>
      <c r="D406" s="243"/>
      <c r="E406" s="243"/>
      <c r="F406" s="243"/>
      <c r="G406" s="243"/>
      <c r="H406" s="243"/>
      <c r="I406" s="243"/>
      <c r="J406" s="690">
        <v>0</v>
      </c>
      <c r="K406" s="243"/>
      <c r="L406" s="243"/>
      <c r="M406" s="243"/>
    </row>
    <row r="407" spans="1:13">
      <c r="A407" s="234" t="s">
        <v>1976</v>
      </c>
      <c r="B407" s="666">
        <v>62</v>
      </c>
      <c r="C407" s="235" t="s">
        <v>1977</v>
      </c>
      <c r="D407" s="235"/>
      <c r="E407" s="235">
        <v>6000</v>
      </c>
      <c r="F407" s="235">
        <v>2100</v>
      </c>
      <c r="G407" s="235"/>
      <c r="H407" s="235"/>
      <c r="I407" s="234">
        <v>350</v>
      </c>
      <c r="J407" s="684">
        <v>12825</v>
      </c>
      <c r="K407" s="236">
        <f t="shared" ref="K407:K412" si="63">J407-(J407*$K$2)</f>
        <v>12825</v>
      </c>
      <c r="L407" s="237">
        <f t="shared" ref="L407:L412" si="64">J407/$M$2</f>
        <v>2948.2758620689656</v>
      </c>
      <c r="M407" s="238">
        <f t="shared" ref="M407:M412" si="65">L407-(L407*$K$2)</f>
        <v>2948.2758620689656</v>
      </c>
    </row>
    <row r="408" spans="1:13">
      <c r="A408" s="234" t="s">
        <v>1978</v>
      </c>
      <c r="B408" s="666">
        <v>62</v>
      </c>
      <c r="C408" s="235" t="s">
        <v>1977</v>
      </c>
      <c r="D408" s="235"/>
      <c r="E408" s="235">
        <v>6000</v>
      </c>
      <c r="F408" s="235">
        <v>2100</v>
      </c>
      <c r="G408" s="235"/>
      <c r="H408" s="235"/>
      <c r="I408" s="234">
        <v>350</v>
      </c>
      <c r="J408" s="684">
        <v>12825</v>
      </c>
      <c r="K408" s="236">
        <f t="shared" si="63"/>
        <v>12825</v>
      </c>
      <c r="L408" s="237">
        <f t="shared" si="64"/>
        <v>2948.2758620689656</v>
      </c>
      <c r="M408" s="238">
        <f t="shared" si="65"/>
        <v>2948.2758620689656</v>
      </c>
    </row>
    <row r="409" spans="1:13">
      <c r="A409" s="234" t="s">
        <v>1979</v>
      </c>
      <c r="B409" s="666">
        <v>62</v>
      </c>
      <c r="C409" s="235" t="s">
        <v>1977</v>
      </c>
      <c r="D409" s="235"/>
      <c r="E409" s="235">
        <v>6000</v>
      </c>
      <c r="F409" s="235">
        <v>2100</v>
      </c>
      <c r="G409" s="235"/>
      <c r="H409" s="235"/>
      <c r="I409" s="234">
        <v>350</v>
      </c>
      <c r="J409" s="684">
        <v>12825</v>
      </c>
      <c r="K409" s="236">
        <f t="shared" si="63"/>
        <v>12825</v>
      </c>
      <c r="L409" s="237">
        <f t="shared" si="64"/>
        <v>2948.2758620689656</v>
      </c>
      <c r="M409" s="238">
        <f t="shared" si="65"/>
        <v>2948.2758620689656</v>
      </c>
    </row>
    <row r="410" spans="1:13">
      <c r="A410" s="234" t="s">
        <v>1980</v>
      </c>
      <c r="B410" s="666">
        <v>62</v>
      </c>
      <c r="C410" s="235" t="s">
        <v>1981</v>
      </c>
      <c r="D410" s="235"/>
      <c r="E410" s="235">
        <v>6000</v>
      </c>
      <c r="F410" s="235">
        <v>4500</v>
      </c>
      <c r="G410" s="235"/>
      <c r="H410" s="235"/>
      <c r="I410" s="234">
        <v>450</v>
      </c>
      <c r="J410" s="684">
        <v>12082.5</v>
      </c>
      <c r="K410" s="236">
        <f t="shared" si="63"/>
        <v>12082.5</v>
      </c>
      <c r="L410" s="237">
        <f t="shared" si="64"/>
        <v>2777.5862068965521</v>
      </c>
      <c r="M410" s="238">
        <f t="shared" si="65"/>
        <v>2777.5862068965521</v>
      </c>
    </row>
    <row r="411" spans="1:13">
      <c r="A411" s="234" t="s">
        <v>1982</v>
      </c>
      <c r="B411" s="666">
        <v>63</v>
      </c>
      <c r="C411" s="235" t="s">
        <v>1983</v>
      </c>
      <c r="D411" s="235"/>
      <c r="E411" s="235">
        <v>1500</v>
      </c>
      <c r="F411" s="235">
        <v>800</v>
      </c>
      <c r="G411" s="235"/>
      <c r="H411" s="235"/>
      <c r="I411" s="234">
        <v>65</v>
      </c>
      <c r="J411" s="684">
        <v>3847.5000000000005</v>
      </c>
      <c r="K411" s="236">
        <f t="shared" si="63"/>
        <v>3847.5000000000005</v>
      </c>
      <c r="L411" s="237">
        <f t="shared" si="64"/>
        <v>884.48275862068988</v>
      </c>
      <c r="M411" s="238">
        <f t="shared" si="65"/>
        <v>884.48275862068988</v>
      </c>
    </row>
    <row r="412" spans="1:13">
      <c r="A412" s="234" t="s">
        <v>1984</v>
      </c>
      <c r="B412" s="666">
        <v>63</v>
      </c>
      <c r="C412" s="235" t="s">
        <v>1985</v>
      </c>
      <c r="D412" s="235"/>
      <c r="E412" s="235">
        <v>1500</v>
      </c>
      <c r="F412" s="235">
        <v>900</v>
      </c>
      <c r="G412" s="235"/>
      <c r="H412" s="235"/>
      <c r="I412" s="234">
        <v>65</v>
      </c>
      <c r="J412" s="684">
        <v>4036.5000000000005</v>
      </c>
      <c r="K412" s="236">
        <f t="shared" si="63"/>
        <v>4036.5000000000005</v>
      </c>
      <c r="L412" s="237">
        <f t="shared" si="64"/>
        <v>927.93103448275883</v>
      </c>
      <c r="M412" s="238">
        <f t="shared" si="65"/>
        <v>927.93103448275883</v>
      </c>
    </row>
    <row r="413" spans="1:13" ht="15" customHeight="1">
      <c r="A413" s="243"/>
      <c r="B413" s="677" t="s">
        <v>1986</v>
      </c>
      <c r="C413" s="243"/>
      <c r="D413" s="243"/>
      <c r="E413" s="243"/>
      <c r="F413" s="243"/>
      <c r="G413" s="243"/>
      <c r="H413" s="243"/>
      <c r="I413" s="243"/>
      <c r="J413" s="690">
        <v>0</v>
      </c>
      <c r="K413" s="243"/>
      <c r="L413" s="243"/>
      <c r="M413" s="243"/>
    </row>
    <row r="414" spans="1:13">
      <c r="A414" s="234" t="s">
        <v>1987</v>
      </c>
      <c r="B414" s="666">
        <v>64</v>
      </c>
      <c r="C414" s="235" t="s">
        <v>1876</v>
      </c>
      <c r="D414" s="235"/>
      <c r="E414" s="235">
        <v>3500</v>
      </c>
      <c r="F414" s="235">
        <v>2500</v>
      </c>
      <c r="G414" s="235"/>
      <c r="H414" s="235"/>
      <c r="I414" s="234">
        <v>650</v>
      </c>
      <c r="J414" s="684">
        <v>33412.5</v>
      </c>
      <c r="K414" s="236">
        <f t="shared" ref="K414:K432" si="66">J414-(J414*$K$2)</f>
        <v>33412.5</v>
      </c>
      <c r="L414" s="237">
        <f t="shared" ref="L414:L432" si="67">J414/$M$2</f>
        <v>7681.0344827586214</v>
      </c>
      <c r="M414" s="238">
        <f t="shared" ref="M414:M432" si="68">L414-(L414*$K$2)</f>
        <v>7681.0344827586214</v>
      </c>
    </row>
    <row r="415" spans="1:13">
      <c r="A415" s="234" t="s">
        <v>1988</v>
      </c>
      <c r="B415" s="666">
        <v>64</v>
      </c>
      <c r="C415" s="235" t="s">
        <v>1989</v>
      </c>
      <c r="D415" s="235"/>
      <c r="E415" s="235">
        <v>4000</v>
      </c>
      <c r="F415" s="235">
        <v>3000</v>
      </c>
      <c r="G415" s="235"/>
      <c r="H415" s="235"/>
      <c r="I415" s="234">
        <v>585</v>
      </c>
      <c r="J415" s="684">
        <v>60750.000000000007</v>
      </c>
      <c r="K415" s="236">
        <f t="shared" si="66"/>
        <v>60750.000000000007</v>
      </c>
      <c r="L415" s="237">
        <f t="shared" si="67"/>
        <v>13965.517241379313</v>
      </c>
      <c r="M415" s="238">
        <f t="shared" si="68"/>
        <v>13965.517241379313</v>
      </c>
    </row>
    <row r="416" spans="1:13">
      <c r="A416" s="234" t="s">
        <v>1990</v>
      </c>
      <c r="B416" s="666">
        <v>64</v>
      </c>
      <c r="C416" s="235" t="s">
        <v>1895</v>
      </c>
      <c r="D416" s="235"/>
      <c r="E416" s="235">
        <v>2500</v>
      </c>
      <c r="F416" s="235">
        <v>2200</v>
      </c>
      <c r="G416" s="235"/>
      <c r="H416" s="235"/>
      <c r="I416" s="234">
        <v>225</v>
      </c>
      <c r="J416" s="684">
        <v>22275</v>
      </c>
      <c r="K416" s="236">
        <f t="shared" si="66"/>
        <v>22275</v>
      </c>
      <c r="L416" s="237">
        <f t="shared" si="67"/>
        <v>5120.6896551724139</v>
      </c>
      <c r="M416" s="238">
        <f t="shared" si="68"/>
        <v>5120.6896551724139</v>
      </c>
    </row>
    <row r="417" spans="1:13">
      <c r="A417" s="234" t="s">
        <v>1991</v>
      </c>
      <c r="B417" s="666">
        <v>64</v>
      </c>
      <c r="C417" s="235" t="s">
        <v>1992</v>
      </c>
      <c r="D417" s="235"/>
      <c r="E417" s="235">
        <v>2000</v>
      </c>
      <c r="F417" s="235"/>
      <c r="G417" s="235"/>
      <c r="H417" s="235">
        <v>6000</v>
      </c>
      <c r="I417" s="234">
        <v>85</v>
      </c>
      <c r="J417" s="684">
        <v>13432.5</v>
      </c>
      <c r="K417" s="236">
        <f t="shared" si="66"/>
        <v>13432.5</v>
      </c>
      <c r="L417" s="237">
        <f t="shared" si="67"/>
        <v>3087.9310344827591</v>
      </c>
      <c r="M417" s="238">
        <f t="shared" si="68"/>
        <v>3087.9310344827591</v>
      </c>
    </row>
    <row r="418" spans="1:13">
      <c r="A418" s="234" t="s">
        <v>1993</v>
      </c>
      <c r="B418" s="666">
        <v>64</v>
      </c>
      <c r="C418" s="235" t="s">
        <v>1696</v>
      </c>
      <c r="D418" s="235">
        <v>2000</v>
      </c>
      <c r="E418" s="235"/>
      <c r="F418" s="235"/>
      <c r="G418" s="235"/>
      <c r="H418" s="235"/>
      <c r="I418" s="234">
        <v>285</v>
      </c>
      <c r="J418" s="684">
        <v>6547.5</v>
      </c>
      <c r="K418" s="236">
        <f t="shared" si="66"/>
        <v>6547.5</v>
      </c>
      <c r="L418" s="237">
        <f t="shared" si="67"/>
        <v>1505.1724137931035</v>
      </c>
      <c r="M418" s="238">
        <f t="shared" si="68"/>
        <v>1505.1724137931035</v>
      </c>
    </row>
    <row r="419" spans="1:13">
      <c r="A419" s="234"/>
      <c r="B419" s="666">
        <v>64</v>
      </c>
      <c r="C419" s="235" t="s">
        <v>1666</v>
      </c>
      <c r="D419" s="235">
        <v>3000</v>
      </c>
      <c r="E419" s="235"/>
      <c r="F419" s="235"/>
      <c r="G419" s="235"/>
      <c r="H419" s="235"/>
      <c r="I419" s="234">
        <v>400</v>
      </c>
      <c r="J419" s="684">
        <v>10395</v>
      </c>
      <c r="K419" s="236">
        <f t="shared" si="66"/>
        <v>10395</v>
      </c>
      <c r="L419" s="237">
        <f t="shared" si="67"/>
        <v>2389.6551724137935</v>
      </c>
      <c r="M419" s="238">
        <f t="shared" si="68"/>
        <v>2389.6551724137935</v>
      </c>
    </row>
    <row r="420" spans="1:13">
      <c r="A420" s="234"/>
      <c r="B420" s="666">
        <v>64</v>
      </c>
      <c r="C420" s="235" t="s">
        <v>1667</v>
      </c>
      <c r="D420" s="235">
        <v>4000</v>
      </c>
      <c r="E420" s="235"/>
      <c r="F420" s="235"/>
      <c r="G420" s="235"/>
      <c r="H420" s="235"/>
      <c r="I420" s="234">
        <v>520</v>
      </c>
      <c r="J420" s="684">
        <v>18832.5</v>
      </c>
      <c r="K420" s="236">
        <f t="shared" si="66"/>
        <v>18832.5</v>
      </c>
      <c r="L420" s="237">
        <f t="shared" si="67"/>
        <v>4329.310344827587</v>
      </c>
      <c r="M420" s="238">
        <f t="shared" si="68"/>
        <v>4329.310344827587</v>
      </c>
    </row>
    <row r="421" spans="1:13">
      <c r="A421" s="234"/>
      <c r="B421" s="666">
        <v>64</v>
      </c>
      <c r="C421" s="235" t="s">
        <v>1704</v>
      </c>
      <c r="D421" s="235">
        <v>5000</v>
      </c>
      <c r="E421" s="235"/>
      <c r="F421" s="235"/>
      <c r="G421" s="235"/>
      <c r="H421" s="235"/>
      <c r="I421" s="234">
        <v>685</v>
      </c>
      <c r="J421" s="684">
        <v>38475</v>
      </c>
      <c r="K421" s="236">
        <f t="shared" si="66"/>
        <v>38475</v>
      </c>
      <c r="L421" s="237">
        <f t="shared" si="67"/>
        <v>8844.8275862068967</v>
      </c>
      <c r="M421" s="238">
        <f t="shared" si="68"/>
        <v>8844.8275862068967</v>
      </c>
    </row>
    <row r="422" spans="1:13">
      <c r="A422" s="234" t="s">
        <v>1994</v>
      </c>
      <c r="B422" s="666">
        <v>64</v>
      </c>
      <c r="C422" s="235" t="s">
        <v>1696</v>
      </c>
      <c r="D422" s="235">
        <v>2000</v>
      </c>
      <c r="E422" s="235"/>
      <c r="F422" s="235"/>
      <c r="G422" s="235"/>
      <c r="H422" s="235"/>
      <c r="I422" s="234">
        <v>50</v>
      </c>
      <c r="J422" s="684">
        <v>3915.0000000000005</v>
      </c>
      <c r="K422" s="236">
        <f t="shared" si="66"/>
        <v>3915.0000000000005</v>
      </c>
      <c r="L422" s="237">
        <f t="shared" si="67"/>
        <v>900.00000000000023</v>
      </c>
      <c r="M422" s="238">
        <f t="shared" si="68"/>
        <v>900.00000000000023</v>
      </c>
    </row>
    <row r="423" spans="1:13">
      <c r="A423" s="234"/>
      <c r="B423" s="666">
        <v>64</v>
      </c>
      <c r="C423" s="235" t="s">
        <v>1666</v>
      </c>
      <c r="D423" s="235">
        <v>3000</v>
      </c>
      <c r="E423" s="235"/>
      <c r="F423" s="235"/>
      <c r="G423" s="235"/>
      <c r="H423" s="235"/>
      <c r="I423" s="234">
        <v>140</v>
      </c>
      <c r="J423" s="684">
        <v>6412.5</v>
      </c>
      <c r="K423" s="236">
        <f t="shared" si="66"/>
        <v>6412.5</v>
      </c>
      <c r="L423" s="237">
        <f t="shared" si="67"/>
        <v>1474.1379310344828</v>
      </c>
      <c r="M423" s="238">
        <f t="shared" si="68"/>
        <v>1474.1379310344828</v>
      </c>
    </row>
    <row r="424" spans="1:13">
      <c r="A424" s="234"/>
      <c r="B424" s="666">
        <v>64</v>
      </c>
      <c r="C424" s="235" t="s">
        <v>1667</v>
      </c>
      <c r="D424" s="235">
        <v>4000</v>
      </c>
      <c r="E424" s="235"/>
      <c r="F424" s="235"/>
      <c r="G424" s="235"/>
      <c r="H424" s="235"/>
      <c r="I424" s="234">
        <v>225</v>
      </c>
      <c r="J424" s="684">
        <v>12150</v>
      </c>
      <c r="K424" s="236">
        <f t="shared" si="66"/>
        <v>12150</v>
      </c>
      <c r="L424" s="237">
        <f t="shared" si="67"/>
        <v>2793.1034482758623</v>
      </c>
      <c r="M424" s="238">
        <f t="shared" si="68"/>
        <v>2793.1034482758623</v>
      </c>
    </row>
    <row r="425" spans="1:13">
      <c r="A425" s="234"/>
      <c r="B425" s="666">
        <v>64</v>
      </c>
      <c r="C425" s="235" t="s">
        <v>1704</v>
      </c>
      <c r="D425" s="235">
        <v>5000</v>
      </c>
      <c r="E425" s="235"/>
      <c r="F425" s="235"/>
      <c r="G425" s="235"/>
      <c r="H425" s="235"/>
      <c r="I425" s="234">
        <v>350</v>
      </c>
      <c r="J425" s="684">
        <v>22275</v>
      </c>
      <c r="K425" s="236">
        <f t="shared" si="66"/>
        <v>22275</v>
      </c>
      <c r="L425" s="237">
        <f t="shared" si="67"/>
        <v>5120.6896551724139</v>
      </c>
      <c r="M425" s="238">
        <f t="shared" si="68"/>
        <v>5120.6896551724139</v>
      </c>
    </row>
    <row r="426" spans="1:13">
      <c r="A426" s="234" t="s">
        <v>1995</v>
      </c>
      <c r="B426" s="666">
        <v>64</v>
      </c>
      <c r="C426" s="235" t="s">
        <v>1996</v>
      </c>
      <c r="D426" s="235"/>
      <c r="E426" s="235">
        <v>1750</v>
      </c>
      <c r="F426" s="235">
        <v>1200</v>
      </c>
      <c r="G426" s="235"/>
      <c r="H426" s="235"/>
      <c r="I426" s="234">
        <v>150</v>
      </c>
      <c r="J426" s="685">
        <v>8032.5000000000009</v>
      </c>
      <c r="K426" s="236">
        <f t="shared" si="66"/>
        <v>8032.5000000000009</v>
      </c>
      <c r="L426" s="237">
        <f t="shared" si="67"/>
        <v>1846.5517241379314</v>
      </c>
      <c r="M426" s="238">
        <f t="shared" si="68"/>
        <v>1846.5517241379314</v>
      </c>
    </row>
    <row r="427" spans="1:13">
      <c r="A427" s="234" t="s">
        <v>1997</v>
      </c>
      <c r="B427" s="666">
        <v>65</v>
      </c>
      <c r="C427" s="235" t="s">
        <v>1998</v>
      </c>
      <c r="D427" s="235"/>
      <c r="E427" s="235">
        <v>2500</v>
      </c>
      <c r="F427" s="235">
        <v>2500</v>
      </c>
      <c r="G427" s="235"/>
      <c r="H427" s="235"/>
      <c r="I427" s="234">
        <v>275</v>
      </c>
      <c r="J427" s="684">
        <v>10125</v>
      </c>
      <c r="K427" s="236">
        <f t="shared" si="66"/>
        <v>10125</v>
      </c>
      <c r="L427" s="237">
        <f t="shared" si="67"/>
        <v>2327.5862068965521</v>
      </c>
      <c r="M427" s="238">
        <f t="shared" si="68"/>
        <v>2327.5862068965521</v>
      </c>
    </row>
    <row r="428" spans="1:13">
      <c r="A428" s="234" t="s">
        <v>1999</v>
      </c>
      <c r="B428" s="666">
        <v>65</v>
      </c>
      <c r="C428" s="235" t="s">
        <v>2000</v>
      </c>
      <c r="D428" s="235"/>
      <c r="E428" s="235">
        <v>2500</v>
      </c>
      <c r="F428" s="235">
        <v>6000</v>
      </c>
      <c r="G428" s="235"/>
      <c r="H428" s="235"/>
      <c r="I428" s="234">
        <v>450</v>
      </c>
      <c r="J428" s="684">
        <v>15525.000000000002</v>
      </c>
      <c r="K428" s="236">
        <f t="shared" si="66"/>
        <v>15525.000000000002</v>
      </c>
      <c r="L428" s="237">
        <f t="shared" si="67"/>
        <v>3568.96551724138</v>
      </c>
      <c r="M428" s="238">
        <f t="shared" si="68"/>
        <v>3568.96551724138</v>
      </c>
    </row>
    <row r="429" spans="1:13">
      <c r="A429" s="234" t="s">
        <v>2001</v>
      </c>
      <c r="B429" s="666">
        <v>65</v>
      </c>
      <c r="C429" s="235" t="s">
        <v>2002</v>
      </c>
      <c r="D429" s="235"/>
      <c r="E429" s="235">
        <v>3000</v>
      </c>
      <c r="F429" s="235">
        <v>3200</v>
      </c>
      <c r="G429" s="235"/>
      <c r="H429" s="235"/>
      <c r="I429" s="234">
        <v>300</v>
      </c>
      <c r="J429" s="684">
        <v>12082.5</v>
      </c>
      <c r="K429" s="236">
        <f t="shared" si="66"/>
        <v>12082.5</v>
      </c>
      <c r="L429" s="237">
        <f t="shared" si="67"/>
        <v>2777.5862068965521</v>
      </c>
      <c r="M429" s="238">
        <f t="shared" si="68"/>
        <v>2777.5862068965521</v>
      </c>
    </row>
    <row r="430" spans="1:13">
      <c r="A430" s="234" t="s">
        <v>2003</v>
      </c>
      <c r="B430" s="666">
        <v>65</v>
      </c>
      <c r="C430" s="235" t="s">
        <v>1998</v>
      </c>
      <c r="D430" s="235"/>
      <c r="E430" s="235">
        <v>2500</v>
      </c>
      <c r="F430" s="235">
        <v>2500</v>
      </c>
      <c r="G430" s="235"/>
      <c r="H430" s="235"/>
      <c r="I430" s="234">
        <v>275</v>
      </c>
      <c r="J430" s="684">
        <v>8437.5</v>
      </c>
      <c r="K430" s="236">
        <f t="shared" si="66"/>
        <v>8437.5</v>
      </c>
      <c r="L430" s="237">
        <f t="shared" si="67"/>
        <v>1939.6551724137933</v>
      </c>
      <c r="M430" s="238">
        <f t="shared" si="68"/>
        <v>1939.6551724137933</v>
      </c>
    </row>
    <row r="431" spans="1:13">
      <c r="A431" s="234" t="s">
        <v>2004</v>
      </c>
      <c r="B431" s="666">
        <v>65</v>
      </c>
      <c r="C431" s="235" t="s">
        <v>1767</v>
      </c>
      <c r="D431" s="235"/>
      <c r="E431" s="235">
        <v>2500</v>
      </c>
      <c r="F431" s="235">
        <v>2000</v>
      </c>
      <c r="G431" s="235"/>
      <c r="H431" s="235"/>
      <c r="I431" s="234">
        <v>200</v>
      </c>
      <c r="J431" s="684">
        <v>10125</v>
      </c>
      <c r="K431" s="236">
        <f t="shared" si="66"/>
        <v>10125</v>
      </c>
      <c r="L431" s="237">
        <f t="shared" si="67"/>
        <v>2327.5862068965521</v>
      </c>
      <c r="M431" s="238">
        <f t="shared" si="68"/>
        <v>2327.5862068965521</v>
      </c>
    </row>
    <row r="432" spans="1:13">
      <c r="A432" s="234" t="s">
        <v>2005</v>
      </c>
      <c r="B432" s="666">
        <v>65</v>
      </c>
      <c r="C432" s="235" t="s">
        <v>2006</v>
      </c>
      <c r="D432" s="235"/>
      <c r="E432" s="235">
        <v>4000</v>
      </c>
      <c r="F432" s="235">
        <v>1500</v>
      </c>
      <c r="G432" s="235"/>
      <c r="H432" s="235"/>
      <c r="I432" s="234">
        <v>180</v>
      </c>
      <c r="J432" s="684">
        <v>11137.5</v>
      </c>
      <c r="K432" s="236">
        <f t="shared" si="66"/>
        <v>11137.5</v>
      </c>
      <c r="L432" s="237">
        <f t="shared" si="67"/>
        <v>2560.344827586207</v>
      </c>
      <c r="M432" s="238">
        <f t="shared" si="68"/>
        <v>2560.344827586207</v>
      </c>
    </row>
    <row r="433" spans="1:13" ht="15" customHeight="1">
      <c r="A433" s="243"/>
      <c r="B433" s="677" t="s">
        <v>2007</v>
      </c>
      <c r="C433" s="243"/>
      <c r="D433" s="243"/>
      <c r="E433" s="243"/>
      <c r="F433" s="243"/>
      <c r="G433" s="243"/>
      <c r="H433" s="243"/>
      <c r="I433" s="243"/>
      <c r="J433" s="690">
        <v>0</v>
      </c>
      <c r="K433" s="243"/>
      <c r="L433" s="243"/>
      <c r="M433" s="243"/>
    </row>
    <row r="434" spans="1:13">
      <c r="A434" s="239" t="s">
        <v>2008</v>
      </c>
      <c r="B434" s="667">
        <v>66</v>
      </c>
      <c r="C434" s="240" t="s">
        <v>2009</v>
      </c>
      <c r="D434" s="240"/>
      <c r="E434" s="240">
        <v>3500</v>
      </c>
      <c r="F434" s="240">
        <v>5000</v>
      </c>
      <c r="G434" s="240"/>
      <c r="H434" s="240"/>
      <c r="I434" s="239">
        <v>675</v>
      </c>
      <c r="J434" s="685">
        <v>64125.000000000007</v>
      </c>
      <c r="K434" s="236">
        <f>J434-(J434*$K$2)</f>
        <v>64125.000000000007</v>
      </c>
      <c r="L434" s="237">
        <f>J434/$M$2</f>
        <v>14741.37931034483</v>
      </c>
      <c r="M434" s="238">
        <f>L434-(L434*$K$2)</f>
        <v>14741.37931034483</v>
      </c>
    </row>
    <row r="435" spans="1:13">
      <c r="A435" s="239" t="s">
        <v>2010</v>
      </c>
      <c r="B435" s="667">
        <v>66</v>
      </c>
      <c r="C435" s="240" t="s">
        <v>2011</v>
      </c>
      <c r="D435" s="240"/>
      <c r="E435" s="240">
        <v>7500</v>
      </c>
      <c r="F435" s="240">
        <v>8000</v>
      </c>
      <c r="G435" s="240"/>
      <c r="H435" s="240"/>
      <c r="I435" s="239">
        <v>2250</v>
      </c>
      <c r="J435" s="685">
        <v>182250</v>
      </c>
      <c r="K435" s="236">
        <f>J435-(J435*$K$2)</f>
        <v>182250</v>
      </c>
      <c r="L435" s="237">
        <f>J435/$M$2</f>
        <v>41896.551724137935</v>
      </c>
      <c r="M435" s="238">
        <f>L435-(L435*$K$2)</f>
        <v>41896.551724137935</v>
      </c>
    </row>
    <row r="436" spans="1:13" ht="15" customHeight="1">
      <c r="A436" s="674"/>
      <c r="B436" s="678" t="s">
        <v>2012</v>
      </c>
      <c r="C436" s="674"/>
      <c r="D436" s="674"/>
      <c r="E436" s="674"/>
      <c r="F436" s="674"/>
      <c r="G436" s="674"/>
      <c r="H436" s="674"/>
      <c r="I436" s="674"/>
      <c r="J436" s="691">
        <v>0</v>
      </c>
      <c r="K436" s="243"/>
      <c r="L436" s="243"/>
      <c r="M436" s="243"/>
    </row>
    <row r="437" spans="1:13">
      <c r="A437" s="267" t="s">
        <v>2013</v>
      </c>
      <c r="B437" s="665">
        <v>67</v>
      </c>
      <c r="C437" s="256" t="s">
        <v>2014</v>
      </c>
      <c r="D437" s="256"/>
      <c r="E437" s="256">
        <v>3500</v>
      </c>
      <c r="F437" s="256">
        <v>4000</v>
      </c>
      <c r="G437" s="256"/>
      <c r="H437" s="256"/>
      <c r="I437" s="267">
        <v>635</v>
      </c>
      <c r="J437" s="682">
        <v>72225</v>
      </c>
      <c r="K437" s="236">
        <f>J437-(J437*$K$2)</f>
        <v>72225</v>
      </c>
      <c r="L437" s="237">
        <f>J437/$M$2</f>
        <v>16603.448275862069</v>
      </c>
      <c r="M437" s="238">
        <f>L437-(L437*$K$2)</f>
        <v>16603.448275862069</v>
      </c>
    </row>
    <row r="438" spans="1:13">
      <c r="A438" s="239" t="s">
        <v>2015</v>
      </c>
      <c r="B438" s="667">
        <v>67</v>
      </c>
      <c r="C438" s="240" t="s">
        <v>2016</v>
      </c>
      <c r="D438" s="240"/>
      <c r="E438" s="240">
        <v>2250</v>
      </c>
      <c r="F438" s="240">
        <v>3500</v>
      </c>
      <c r="G438" s="240"/>
      <c r="H438" s="240"/>
      <c r="I438" s="239">
        <v>445</v>
      </c>
      <c r="J438" s="685">
        <v>40473</v>
      </c>
      <c r="K438" s="236">
        <f>J438-(J438*$K$2)</f>
        <v>40473</v>
      </c>
      <c r="L438" s="237">
        <f>J438/$M$2</f>
        <v>9304.1379310344837</v>
      </c>
      <c r="M438" s="238">
        <f>L438-(L438*$K$2)</f>
        <v>9304.1379310344837</v>
      </c>
    </row>
    <row r="439" spans="1:13" ht="15" customHeight="1">
      <c r="A439" s="243"/>
      <c r="B439" s="677" t="s">
        <v>2017</v>
      </c>
      <c r="C439" s="243"/>
      <c r="D439" s="243"/>
      <c r="E439" s="243"/>
      <c r="F439" s="243"/>
      <c r="G439" s="243"/>
      <c r="H439" s="243"/>
      <c r="I439" s="243"/>
      <c r="J439" s="690">
        <v>0</v>
      </c>
      <c r="K439" s="243"/>
      <c r="L439" s="243"/>
      <c r="M439" s="243"/>
    </row>
    <row r="440" spans="1:13">
      <c r="A440" s="234" t="s">
        <v>2018</v>
      </c>
      <c r="B440" s="666">
        <v>68</v>
      </c>
      <c r="C440" s="240" t="s">
        <v>2019</v>
      </c>
      <c r="D440" s="240"/>
      <c r="E440" s="240">
        <v>2500</v>
      </c>
      <c r="F440" s="240">
        <v>4000</v>
      </c>
      <c r="G440" s="240"/>
      <c r="H440" s="240"/>
      <c r="I440" s="234">
        <v>590</v>
      </c>
      <c r="J440" s="684">
        <v>40162.5</v>
      </c>
      <c r="K440" s="236">
        <f t="shared" ref="K440:K446" si="69">J440-(J440*$K$2)</f>
        <v>40162.5</v>
      </c>
      <c r="L440" s="237">
        <f t="shared" ref="L440:L446" si="70">J440/$M$2</f>
        <v>9232.7586206896558</v>
      </c>
      <c r="M440" s="238">
        <f t="shared" ref="M440:M446" si="71">L440-(L440*$K$2)</f>
        <v>9232.7586206896558</v>
      </c>
    </row>
    <row r="441" spans="1:13">
      <c r="A441" s="234" t="s">
        <v>2020</v>
      </c>
      <c r="B441" s="666">
        <v>68</v>
      </c>
      <c r="C441" s="240" t="s">
        <v>2021</v>
      </c>
      <c r="D441" s="240"/>
      <c r="E441" s="240">
        <v>1800</v>
      </c>
      <c r="F441" s="240">
        <v>2250</v>
      </c>
      <c r="G441" s="240"/>
      <c r="H441" s="240"/>
      <c r="I441" s="234">
        <v>280</v>
      </c>
      <c r="J441" s="684">
        <v>19575</v>
      </c>
      <c r="K441" s="236">
        <f t="shared" si="69"/>
        <v>19575</v>
      </c>
      <c r="L441" s="237">
        <f t="shared" si="70"/>
        <v>4500</v>
      </c>
      <c r="M441" s="238">
        <f t="shared" si="71"/>
        <v>4500</v>
      </c>
    </row>
    <row r="442" spans="1:13">
      <c r="A442" s="234" t="s">
        <v>2022</v>
      </c>
      <c r="B442" s="666">
        <v>68</v>
      </c>
      <c r="C442" s="240" t="s">
        <v>2021</v>
      </c>
      <c r="D442" s="240"/>
      <c r="E442" s="240">
        <v>1800</v>
      </c>
      <c r="F442" s="240">
        <v>2250</v>
      </c>
      <c r="G442" s="240"/>
      <c r="H442" s="240"/>
      <c r="I442" s="234">
        <v>210</v>
      </c>
      <c r="J442" s="684">
        <v>15862.500000000002</v>
      </c>
      <c r="K442" s="236">
        <f t="shared" si="69"/>
        <v>15862.500000000002</v>
      </c>
      <c r="L442" s="237">
        <f t="shared" si="70"/>
        <v>3646.5517241379316</v>
      </c>
      <c r="M442" s="238">
        <f t="shared" si="71"/>
        <v>3646.5517241379316</v>
      </c>
    </row>
    <row r="443" spans="1:13">
      <c r="A443" s="234" t="s">
        <v>2023</v>
      </c>
      <c r="B443" s="666">
        <v>68</v>
      </c>
      <c r="C443" s="240" t="s">
        <v>2019</v>
      </c>
      <c r="D443" s="240"/>
      <c r="E443" s="240">
        <v>2500</v>
      </c>
      <c r="F443" s="240">
        <v>4000</v>
      </c>
      <c r="G443" s="240"/>
      <c r="H443" s="240"/>
      <c r="I443" s="234">
        <v>400</v>
      </c>
      <c r="J443" s="684">
        <v>30375.000000000004</v>
      </c>
      <c r="K443" s="236">
        <f t="shared" si="69"/>
        <v>30375.000000000004</v>
      </c>
      <c r="L443" s="237">
        <f t="shared" si="70"/>
        <v>6982.7586206896567</v>
      </c>
      <c r="M443" s="238">
        <f t="shared" si="71"/>
        <v>6982.7586206896567</v>
      </c>
    </row>
    <row r="444" spans="1:13">
      <c r="A444" s="234" t="s">
        <v>2024</v>
      </c>
      <c r="B444" s="666">
        <v>69</v>
      </c>
      <c r="C444" s="240" t="s">
        <v>2019</v>
      </c>
      <c r="D444" s="240"/>
      <c r="E444" s="240">
        <v>2500</v>
      </c>
      <c r="F444" s="240">
        <v>4000</v>
      </c>
      <c r="G444" s="240"/>
      <c r="H444" s="240"/>
      <c r="I444" s="234">
        <v>590</v>
      </c>
      <c r="J444" s="684">
        <v>57375.000000000007</v>
      </c>
      <c r="K444" s="236">
        <f t="shared" si="69"/>
        <v>57375.000000000007</v>
      </c>
      <c r="L444" s="237">
        <f t="shared" si="70"/>
        <v>13189.655172413795</v>
      </c>
      <c r="M444" s="238">
        <f t="shared" si="71"/>
        <v>13189.655172413795</v>
      </c>
    </row>
    <row r="445" spans="1:13">
      <c r="A445" s="234" t="s">
        <v>2025</v>
      </c>
      <c r="B445" s="666">
        <v>69</v>
      </c>
      <c r="C445" s="240" t="s">
        <v>2021</v>
      </c>
      <c r="D445" s="240"/>
      <c r="E445" s="240">
        <v>1800</v>
      </c>
      <c r="F445" s="240">
        <v>2250</v>
      </c>
      <c r="G445" s="240"/>
      <c r="H445" s="240"/>
      <c r="I445" s="234">
        <v>280</v>
      </c>
      <c r="J445" s="684">
        <v>30375.000000000004</v>
      </c>
      <c r="K445" s="236">
        <f t="shared" si="69"/>
        <v>30375.000000000004</v>
      </c>
      <c r="L445" s="237">
        <f t="shared" si="70"/>
        <v>6982.7586206896567</v>
      </c>
      <c r="M445" s="238">
        <f t="shared" si="71"/>
        <v>6982.7586206896567</v>
      </c>
    </row>
    <row r="446" spans="1:13">
      <c r="A446" s="234" t="s">
        <v>2026</v>
      </c>
      <c r="B446" s="666">
        <v>69</v>
      </c>
      <c r="C446" s="240" t="s">
        <v>2021</v>
      </c>
      <c r="D446" s="240"/>
      <c r="E446" s="240">
        <v>1800</v>
      </c>
      <c r="F446" s="240">
        <v>2250</v>
      </c>
      <c r="G446" s="240"/>
      <c r="H446" s="240"/>
      <c r="I446" s="234">
        <v>210</v>
      </c>
      <c r="J446" s="684">
        <v>23625</v>
      </c>
      <c r="K446" s="236">
        <f t="shared" si="69"/>
        <v>23625</v>
      </c>
      <c r="L446" s="237">
        <f t="shared" si="70"/>
        <v>5431.0344827586214</v>
      </c>
      <c r="M446" s="238">
        <f t="shared" si="71"/>
        <v>5431.0344827586214</v>
      </c>
    </row>
    <row r="447" spans="1:13" ht="15" customHeight="1">
      <c r="A447" s="243"/>
      <c r="B447" s="677" t="s">
        <v>2027</v>
      </c>
      <c r="C447" s="243"/>
      <c r="D447" s="243"/>
      <c r="E447" s="243"/>
      <c r="F447" s="243"/>
      <c r="G447" s="243"/>
      <c r="H447" s="243"/>
      <c r="I447" s="243"/>
      <c r="J447" s="690">
        <v>0</v>
      </c>
      <c r="K447" s="243"/>
      <c r="L447" s="243"/>
      <c r="M447" s="243"/>
    </row>
    <row r="448" spans="1:13">
      <c r="A448" s="234" t="s">
        <v>2028</v>
      </c>
      <c r="B448" s="666">
        <v>70</v>
      </c>
      <c r="C448" s="240" t="s">
        <v>2029</v>
      </c>
      <c r="D448" s="240"/>
      <c r="E448" s="240">
        <v>2500</v>
      </c>
      <c r="F448" s="240"/>
      <c r="G448" s="240"/>
      <c r="H448" s="240">
        <v>15000</v>
      </c>
      <c r="I448" s="234">
        <v>1200</v>
      </c>
      <c r="J448" s="684">
        <v>148500</v>
      </c>
      <c r="K448" s="236">
        <f t="shared" ref="K448:K458" si="72">J448-(J448*$K$2)</f>
        <v>148500</v>
      </c>
      <c r="L448" s="237">
        <f t="shared" ref="L448:L458" si="73">J448/$M$2</f>
        <v>34137.931034482761</v>
      </c>
      <c r="M448" s="238">
        <f t="shared" ref="M448:M458" si="74">L448-(L448*$K$2)</f>
        <v>34137.931034482761</v>
      </c>
    </row>
    <row r="449" spans="1:13">
      <c r="A449" s="234" t="s">
        <v>2030</v>
      </c>
      <c r="B449" s="666">
        <v>70</v>
      </c>
      <c r="C449" s="240" t="s">
        <v>2031</v>
      </c>
      <c r="D449" s="240"/>
      <c r="E449" s="240">
        <v>3500</v>
      </c>
      <c r="F449" s="240"/>
      <c r="G449" s="240"/>
      <c r="H449" s="240">
        <v>4500</v>
      </c>
      <c r="I449" s="234">
        <v>850</v>
      </c>
      <c r="J449" s="684">
        <v>66825</v>
      </c>
      <c r="K449" s="236">
        <f t="shared" si="72"/>
        <v>66825</v>
      </c>
      <c r="L449" s="237">
        <f t="shared" si="73"/>
        <v>15362.068965517243</v>
      </c>
      <c r="M449" s="238">
        <f t="shared" si="74"/>
        <v>15362.068965517243</v>
      </c>
    </row>
    <row r="450" spans="1:13">
      <c r="A450" s="234" t="s">
        <v>2032</v>
      </c>
      <c r="B450" s="666">
        <v>70</v>
      </c>
      <c r="C450" s="240" t="s">
        <v>2033</v>
      </c>
      <c r="D450" s="240"/>
      <c r="E450" s="240">
        <v>3000</v>
      </c>
      <c r="F450" s="240"/>
      <c r="G450" s="240"/>
      <c r="H450" s="240">
        <v>7500</v>
      </c>
      <c r="I450" s="234">
        <v>695</v>
      </c>
      <c r="J450" s="684">
        <v>26325</v>
      </c>
      <c r="K450" s="236">
        <f t="shared" si="72"/>
        <v>26325</v>
      </c>
      <c r="L450" s="237">
        <f t="shared" si="73"/>
        <v>6051.7241379310353</v>
      </c>
      <c r="M450" s="238">
        <f t="shared" si="74"/>
        <v>6051.7241379310353</v>
      </c>
    </row>
    <row r="451" spans="1:13">
      <c r="A451" s="234" t="s">
        <v>2034</v>
      </c>
      <c r="B451" s="666">
        <v>70</v>
      </c>
      <c r="C451" s="240" t="s">
        <v>2035</v>
      </c>
      <c r="D451" s="240"/>
      <c r="E451" s="240">
        <v>3000</v>
      </c>
      <c r="F451" s="240"/>
      <c r="G451" s="240"/>
      <c r="H451" s="240">
        <v>15000</v>
      </c>
      <c r="I451" s="234">
        <v>825</v>
      </c>
      <c r="J451" s="684">
        <v>128250.00000000001</v>
      </c>
      <c r="K451" s="236">
        <f t="shared" si="72"/>
        <v>128250.00000000001</v>
      </c>
      <c r="L451" s="237">
        <f t="shared" si="73"/>
        <v>29482.758620689659</v>
      </c>
      <c r="M451" s="238">
        <f t="shared" si="74"/>
        <v>29482.758620689659</v>
      </c>
    </row>
    <row r="452" spans="1:13">
      <c r="A452" s="234" t="s">
        <v>2036</v>
      </c>
      <c r="B452" s="666">
        <v>70</v>
      </c>
      <c r="C452" s="240" t="s">
        <v>2037</v>
      </c>
      <c r="D452" s="240"/>
      <c r="E452" s="240">
        <v>2000</v>
      </c>
      <c r="F452" s="240"/>
      <c r="G452" s="240"/>
      <c r="H452" s="240">
        <v>15000</v>
      </c>
      <c r="I452" s="234">
        <v>700</v>
      </c>
      <c r="J452" s="684">
        <v>57712.500000000007</v>
      </c>
      <c r="K452" s="236">
        <f t="shared" si="72"/>
        <v>57712.500000000007</v>
      </c>
      <c r="L452" s="237">
        <f t="shared" si="73"/>
        <v>13267.241379310348</v>
      </c>
      <c r="M452" s="238">
        <f t="shared" si="74"/>
        <v>13267.241379310348</v>
      </c>
    </row>
    <row r="453" spans="1:13">
      <c r="A453" s="234" t="s">
        <v>2038</v>
      </c>
      <c r="B453" s="666">
        <v>71</v>
      </c>
      <c r="C453" s="240" t="s">
        <v>2035</v>
      </c>
      <c r="D453" s="240"/>
      <c r="E453" s="240">
        <v>3000</v>
      </c>
      <c r="F453" s="240"/>
      <c r="G453" s="240"/>
      <c r="H453" s="240">
        <v>15000</v>
      </c>
      <c r="I453" s="234">
        <v>850</v>
      </c>
      <c r="J453" s="684">
        <v>84375</v>
      </c>
      <c r="K453" s="236">
        <f t="shared" si="72"/>
        <v>84375</v>
      </c>
      <c r="L453" s="237">
        <f t="shared" si="73"/>
        <v>19396.551724137931</v>
      </c>
      <c r="M453" s="238">
        <f t="shared" si="74"/>
        <v>19396.551724137931</v>
      </c>
    </row>
    <row r="454" spans="1:13">
      <c r="A454" s="234" t="s">
        <v>2039</v>
      </c>
      <c r="B454" s="666">
        <v>71</v>
      </c>
      <c r="C454" s="240" t="s">
        <v>2040</v>
      </c>
      <c r="D454" s="240"/>
      <c r="E454" s="240">
        <v>4500</v>
      </c>
      <c r="F454" s="240"/>
      <c r="G454" s="240"/>
      <c r="H454" s="240">
        <v>7000</v>
      </c>
      <c r="I454" s="234">
        <v>620</v>
      </c>
      <c r="J454" s="684">
        <v>32062.500000000004</v>
      </c>
      <c r="K454" s="236">
        <f t="shared" si="72"/>
        <v>32062.500000000004</v>
      </c>
      <c r="L454" s="237">
        <f t="shared" si="73"/>
        <v>7370.6896551724149</v>
      </c>
      <c r="M454" s="238">
        <f t="shared" si="74"/>
        <v>7370.6896551724149</v>
      </c>
    </row>
    <row r="455" spans="1:13">
      <c r="A455" s="234" t="s">
        <v>2041</v>
      </c>
      <c r="B455" s="666">
        <v>71</v>
      </c>
      <c r="C455" s="240" t="s">
        <v>2042</v>
      </c>
      <c r="D455" s="240"/>
      <c r="E455" s="240">
        <v>5000</v>
      </c>
      <c r="F455" s="240"/>
      <c r="G455" s="240"/>
      <c r="H455" s="240">
        <v>11000</v>
      </c>
      <c r="I455" s="234">
        <v>1100</v>
      </c>
      <c r="J455" s="684">
        <v>114750.00000000001</v>
      </c>
      <c r="K455" s="236">
        <f t="shared" si="72"/>
        <v>114750.00000000001</v>
      </c>
      <c r="L455" s="237">
        <f t="shared" si="73"/>
        <v>26379.310344827591</v>
      </c>
      <c r="M455" s="238">
        <f t="shared" si="74"/>
        <v>26379.310344827591</v>
      </c>
    </row>
    <row r="456" spans="1:13">
      <c r="A456" s="234" t="s">
        <v>2043</v>
      </c>
      <c r="B456" s="666">
        <v>72</v>
      </c>
      <c r="C456" s="240" t="s">
        <v>2033</v>
      </c>
      <c r="D456" s="240"/>
      <c r="E456" s="240">
        <v>3000</v>
      </c>
      <c r="F456" s="240"/>
      <c r="G456" s="240"/>
      <c r="H456" s="240">
        <v>7500</v>
      </c>
      <c r="I456" s="234">
        <v>695</v>
      </c>
      <c r="J456" s="684">
        <v>26932.5</v>
      </c>
      <c r="K456" s="236">
        <f t="shared" si="72"/>
        <v>26932.5</v>
      </c>
      <c r="L456" s="237">
        <f t="shared" si="73"/>
        <v>6191.3793103448279</v>
      </c>
      <c r="M456" s="238">
        <f t="shared" si="74"/>
        <v>6191.3793103448279</v>
      </c>
    </row>
    <row r="457" spans="1:13">
      <c r="A457" s="234" t="s">
        <v>2044</v>
      </c>
      <c r="B457" s="666">
        <v>72</v>
      </c>
      <c r="C457" s="240" t="s">
        <v>2045</v>
      </c>
      <c r="D457" s="240"/>
      <c r="E457" s="240">
        <v>2000</v>
      </c>
      <c r="F457" s="240"/>
      <c r="G457" s="240"/>
      <c r="H457" s="240">
        <v>20000</v>
      </c>
      <c r="I457" s="234">
        <v>1100</v>
      </c>
      <c r="J457" s="684">
        <v>134325</v>
      </c>
      <c r="K457" s="236">
        <f t="shared" si="72"/>
        <v>134325</v>
      </c>
      <c r="L457" s="237">
        <f t="shared" si="73"/>
        <v>30879.310344827587</v>
      </c>
      <c r="M457" s="238">
        <f t="shared" si="74"/>
        <v>30879.310344827587</v>
      </c>
    </row>
    <row r="458" spans="1:13">
      <c r="A458" s="234" t="s">
        <v>2046</v>
      </c>
      <c r="B458" s="666">
        <v>72</v>
      </c>
      <c r="C458" s="240" t="s">
        <v>2045</v>
      </c>
      <c r="D458" s="240"/>
      <c r="E458" s="240">
        <v>2000</v>
      </c>
      <c r="F458" s="240"/>
      <c r="G458" s="240"/>
      <c r="H458" s="240">
        <v>20000</v>
      </c>
      <c r="I458" s="234">
        <v>1125</v>
      </c>
      <c r="J458" s="684">
        <v>155250</v>
      </c>
      <c r="K458" s="236">
        <f t="shared" si="72"/>
        <v>155250</v>
      </c>
      <c r="L458" s="237">
        <f t="shared" si="73"/>
        <v>35689.655172413797</v>
      </c>
      <c r="M458" s="238">
        <f t="shared" si="74"/>
        <v>35689.655172413797</v>
      </c>
    </row>
    <row r="459" spans="1:13" ht="15" customHeight="1">
      <c r="A459" s="243"/>
      <c r="B459" s="677" t="s">
        <v>2047</v>
      </c>
      <c r="C459" s="243"/>
      <c r="D459" s="243"/>
      <c r="E459" s="243"/>
      <c r="F459" s="243"/>
      <c r="G459" s="243"/>
      <c r="H459" s="243"/>
      <c r="I459" s="243"/>
      <c r="J459" s="690">
        <v>0</v>
      </c>
      <c r="K459" s="243"/>
      <c r="L459" s="243"/>
      <c r="M459" s="243"/>
    </row>
    <row r="460" spans="1:13">
      <c r="A460" s="234" t="s">
        <v>2048</v>
      </c>
      <c r="B460" s="666">
        <v>73</v>
      </c>
      <c r="C460" s="235" t="s">
        <v>2049</v>
      </c>
      <c r="D460" s="235"/>
      <c r="E460" s="235">
        <v>2500</v>
      </c>
      <c r="F460" s="235"/>
      <c r="G460" s="235"/>
      <c r="H460" s="235">
        <v>6500</v>
      </c>
      <c r="I460" s="234">
        <v>295</v>
      </c>
      <c r="J460" s="684">
        <v>25582.5</v>
      </c>
      <c r="K460" s="236">
        <f t="shared" ref="K460:K484" si="75">J460-(J460*$K$2)</f>
        <v>25582.5</v>
      </c>
      <c r="L460" s="237">
        <f t="shared" ref="L460:L484" si="76">J460/$M$2</f>
        <v>5881.0344827586214</v>
      </c>
      <c r="M460" s="238">
        <f t="shared" ref="M460:M481" si="77">L460-(L460*$K$2)</f>
        <v>5881.0344827586214</v>
      </c>
    </row>
    <row r="461" spans="1:13">
      <c r="A461" s="234" t="s">
        <v>2050</v>
      </c>
      <c r="B461" s="666">
        <v>73</v>
      </c>
      <c r="C461" s="235" t="s">
        <v>2049</v>
      </c>
      <c r="D461" s="235"/>
      <c r="E461" s="235">
        <v>2500</v>
      </c>
      <c r="F461" s="235"/>
      <c r="G461" s="235"/>
      <c r="H461" s="235">
        <v>6500</v>
      </c>
      <c r="I461" s="234">
        <v>320</v>
      </c>
      <c r="J461" s="684">
        <v>26932.5</v>
      </c>
      <c r="K461" s="236">
        <f t="shared" si="75"/>
        <v>26932.5</v>
      </c>
      <c r="L461" s="237">
        <f t="shared" si="76"/>
        <v>6191.3793103448279</v>
      </c>
      <c r="M461" s="238">
        <f t="shared" si="77"/>
        <v>6191.3793103448279</v>
      </c>
    </row>
    <row r="462" spans="1:13">
      <c r="A462" s="234" t="s">
        <v>2051</v>
      </c>
      <c r="B462" s="666">
        <v>73</v>
      </c>
      <c r="C462" s="235" t="s">
        <v>2049</v>
      </c>
      <c r="D462" s="235"/>
      <c r="E462" s="235">
        <v>2500</v>
      </c>
      <c r="F462" s="235"/>
      <c r="G462" s="235"/>
      <c r="H462" s="235">
        <v>6500</v>
      </c>
      <c r="I462" s="234">
        <v>395</v>
      </c>
      <c r="J462" s="684">
        <v>32062.500000000004</v>
      </c>
      <c r="K462" s="236">
        <f t="shared" si="75"/>
        <v>32062.500000000004</v>
      </c>
      <c r="L462" s="237">
        <f t="shared" si="76"/>
        <v>7370.6896551724149</v>
      </c>
      <c r="M462" s="238">
        <f t="shared" si="77"/>
        <v>7370.6896551724149</v>
      </c>
    </row>
    <row r="463" spans="1:13">
      <c r="A463" s="234" t="s">
        <v>2052</v>
      </c>
      <c r="B463" s="666">
        <v>74</v>
      </c>
      <c r="C463" s="235" t="s">
        <v>1666</v>
      </c>
      <c r="D463" s="235">
        <v>3000</v>
      </c>
      <c r="E463" s="235"/>
      <c r="F463" s="235"/>
      <c r="G463" s="235"/>
      <c r="H463" s="235"/>
      <c r="I463" s="234">
        <v>270</v>
      </c>
      <c r="J463" s="684">
        <v>12487.5</v>
      </c>
      <c r="K463" s="236">
        <f t="shared" si="75"/>
        <v>12487.5</v>
      </c>
      <c r="L463" s="237">
        <f t="shared" si="76"/>
        <v>2870.6896551724139</v>
      </c>
      <c r="M463" s="238">
        <f t="shared" si="77"/>
        <v>2870.6896551724139</v>
      </c>
    </row>
    <row r="464" spans="1:13">
      <c r="A464" s="234" t="s">
        <v>2053</v>
      </c>
      <c r="B464" s="666">
        <v>74</v>
      </c>
      <c r="C464" s="235" t="s">
        <v>1666</v>
      </c>
      <c r="D464" s="235">
        <v>3000</v>
      </c>
      <c r="E464" s="235"/>
      <c r="F464" s="235"/>
      <c r="G464" s="235"/>
      <c r="H464" s="235"/>
      <c r="I464" s="234">
        <v>295</v>
      </c>
      <c r="J464" s="684">
        <v>12757.5</v>
      </c>
      <c r="K464" s="236">
        <f t="shared" si="75"/>
        <v>12757.5</v>
      </c>
      <c r="L464" s="237">
        <f t="shared" si="76"/>
        <v>2932.7586206896553</v>
      </c>
      <c r="M464" s="238">
        <f t="shared" si="77"/>
        <v>2932.7586206896553</v>
      </c>
    </row>
    <row r="465" spans="1:13">
      <c r="A465" s="234" t="s">
        <v>2054</v>
      </c>
      <c r="B465" s="666">
        <v>74</v>
      </c>
      <c r="C465" s="235" t="s">
        <v>2055</v>
      </c>
      <c r="D465" s="235"/>
      <c r="E465" s="235">
        <v>4000</v>
      </c>
      <c r="F465" s="235">
        <v>4500</v>
      </c>
      <c r="G465" s="235">
        <v>500</v>
      </c>
      <c r="H465" s="235"/>
      <c r="I465" s="234">
        <v>385</v>
      </c>
      <c r="J465" s="684">
        <v>30375.000000000004</v>
      </c>
      <c r="K465" s="236">
        <f t="shared" si="75"/>
        <v>30375.000000000004</v>
      </c>
      <c r="L465" s="237">
        <f t="shared" si="76"/>
        <v>6982.7586206896567</v>
      </c>
      <c r="M465" s="238">
        <f t="shared" si="77"/>
        <v>6982.7586206896567</v>
      </c>
    </row>
    <row r="466" spans="1:13">
      <c r="A466" s="234" t="s">
        <v>2056</v>
      </c>
      <c r="B466" s="666">
        <v>74</v>
      </c>
      <c r="C466" s="235" t="s">
        <v>2057</v>
      </c>
      <c r="D466" s="235"/>
      <c r="E466" s="235">
        <v>3500</v>
      </c>
      <c r="F466" s="235">
        <v>4500</v>
      </c>
      <c r="G466" s="235">
        <v>1000</v>
      </c>
      <c r="H466" s="235"/>
      <c r="I466" s="234">
        <v>300</v>
      </c>
      <c r="J466" s="684">
        <v>22275</v>
      </c>
      <c r="K466" s="236">
        <f t="shared" si="75"/>
        <v>22275</v>
      </c>
      <c r="L466" s="237">
        <f t="shared" si="76"/>
        <v>5120.6896551724139</v>
      </c>
      <c r="M466" s="238">
        <f t="shared" si="77"/>
        <v>5120.6896551724139</v>
      </c>
    </row>
    <row r="467" spans="1:13">
      <c r="A467" s="234" t="s">
        <v>2058</v>
      </c>
      <c r="B467" s="666">
        <v>74</v>
      </c>
      <c r="C467" s="235" t="s">
        <v>2057</v>
      </c>
      <c r="D467" s="235"/>
      <c r="E467" s="235">
        <v>3500</v>
      </c>
      <c r="F467" s="235">
        <v>4500</v>
      </c>
      <c r="G467" s="235">
        <v>1000</v>
      </c>
      <c r="H467" s="235"/>
      <c r="I467" s="234">
        <v>300</v>
      </c>
      <c r="J467" s="684">
        <v>22275</v>
      </c>
      <c r="K467" s="236">
        <f t="shared" si="75"/>
        <v>22275</v>
      </c>
      <c r="L467" s="237">
        <f t="shared" si="76"/>
        <v>5120.6896551724139</v>
      </c>
      <c r="M467" s="238">
        <f t="shared" si="77"/>
        <v>5120.6896551724139</v>
      </c>
    </row>
    <row r="468" spans="1:13">
      <c r="A468" s="234" t="s">
        <v>2059</v>
      </c>
      <c r="B468" s="666">
        <v>74</v>
      </c>
      <c r="C468" s="235" t="s">
        <v>2057</v>
      </c>
      <c r="D468" s="235"/>
      <c r="E468" s="235">
        <v>3500</v>
      </c>
      <c r="F468" s="235">
        <v>4500</v>
      </c>
      <c r="G468" s="235">
        <v>1000</v>
      </c>
      <c r="H468" s="235"/>
      <c r="I468" s="234">
        <v>300</v>
      </c>
      <c r="J468" s="684">
        <v>22275</v>
      </c>
      <c r="K468" s="236">
        <f t="shared" si="75"/>
        <v>22275</v>
      </c>
      <c r="L468" s="237">
        <f t="shared" si="76"/>
        <v>5120.6896551724139</v>
      </c>
      <c r="M468" s="238">
        <f t="shared" si="77"/>
        <v>5120.6896551724139</v>
      </c>
    </row>
    <row r="469" spans="1:13">
      <c r="A469" s="234" t="s">
        <v>2060</v>
      </c>
      <c r="B469" s="666">
        <v>74</v>
      </c>
      <c r="C469" s="235" t="s">
        <v>5491</v>
      </c>
      <c r="D469" s="235"/>
      <c r="E469" s="235">
        <v>5150</v>
      </c>
      <c r="F469" s="235">
        <v>5750</v>
      </c>
      <c r="G469" s="235"/>
      <c r="H469" s="235"/>
      <c r="I469" s="234">
        <v>315</v>
      </c>
      <c r="J469" s="684">
        <v>25500</v>
      </c>
      <c r="K469" s="236">
        <f t="shared" si="75"/>
        <v>25500</v>
      </c>
      <c r="L469" s="237">
        <f t="shared" si="76"/>
        <v>5862.0689655172418</v>
      </c>
      <c r="M469" s="238">
        <f t="shared" si="77"/>
        <v>5862.0689655172418</v>
      </c>
    </row>
    <row r="470" spans="1:13">
      <c r="A470" s="234" t="s">
        <v>2061</v>
      </c>
      <c r="B470" s="666">
        <v>75</v>
      </c>
      <c r="C470" s="235" t="s">
        <v>2062</v>
      </c>
      <c r="D470" s="235"/>
      <c r="E470" s="235">
        <v>4000</v>
      </c>
      <c r="F470" s="235">
        <v>6000</v>
      </c>
      <c r="G470" s="235">
        <v>1000</v>
      </c>
      <c r="H470" s="235"/>
      <c r="I470" s="234">
        <v>750</v>
      </c>
      <c r="J470" s="684">
        <v>33075</v>
      </c>
      <c r="K470" s="236">
        <f t="shared" si="75"/>
        <v>33075</v>
      </c>
      <c r="L470" s="237">
        <f t="shared" si="76"/>
        <v>7603.4482758620697</v>
      </c>
      <c r="M470" s="238">
        <f t="shared" si="77"/>
        <v>7603.4482758620697</v>
      </c>
    </row>
    <row r="471" spans="1:13">
      <c r="A471" s="234" t="s">
        <v>2063</v>
      </c>
      <c r="B471" s="666">
        <v>75</v>
      </c>
      <c r="C471" s="235" t="s">
        <v>2062</v>
      </c>
      <c r="D471" s="235"/>
      <c r="E471" s="235">
        <v>4000</v>
      </c>
      <c r="F471" s="235">
        <v>6000</v>
      </c>
      <c r="G471" s="235">
        <v>1000</v>
      </c>
      <c r="H471" s="235"/>
      <c r="I471" s="234">
        <v>750</v>
      </c>
      <c r="J471" s="684">
        <v>26325</v>
      </c>
      <c r="K471" s="236">
        <f t="shared" si="75"/>
        <v>26325</v>
      </c>
      <c r="L471" s="237">
        <f t="shared" si="76"/>
        <v>6051.7241379310353</v>
      </c>
      <c r="M471" s="238">
        <f t="shared" si="77"/>
        <v>6051.7241379310353</v>
      </c>
    </row>
    <row r="472" spans="1:13">
      <c r="A472" s="234" t="s">
        <v>2064</v>
      </c>
      <c r="B472" s="666">
        <v>75</v>
      </c>
      <c r="C472" s="235" t="s">
        <v>2062</v>
      </c>
      <c r="D472" s="235"/>
      <c r="E472" s="235">
        <v>4000</v>
      </c>
      <c r="F472" s="235">
        <v>6000</v>
      </c>
      <c r="G472" s="235">
        <v>1000</v>
      </c>
      <c r="H472" s="235"/>
      <c r="I472" s="234">
        <v>750</v>
      </c>
      <c r="J472" s="684">
        <v>26797.5</v>
      </c>
      <c r="K472" s="236">
        <f t="shared" si="75"/>
        <v>26797.5</v>
      </c>
      <c r="L472" s="237">
        <f t="shared" si="76"/>
        <v>6160.3448275862074</v>
      </c>
      <c r="M472" s="238">
        <f t="shared" si="77"/>
        <v>6160.3448275862074</v>
      </c>
    </row>
    <row r="473" spans="1:13">
      <c r="A473" s="234" t="s">
        <v>2065</v>
      </c>
      <c r="B473" s="666">
        <v>75</v>
      </c>
      <c r="C473" s="235" t="s">
        <v>2062</v>
      </c>
      <c r="D473" s="235"/>
      <c r="E473" s="235">
        <v>4000</v>
      </c>
      <c r="F473" s="235">
        <v>6000</v>
      </c>
      <c r="G473" s="235">
        <v>1000</v>
      </c>
      <c r="H473" s="235"/>
      <c r="I473" s="234">
        <v>750</v>
      </c>
      <c r="J473" s="684">
        <v>26932.5</v>
      </c>
      <c r="K473" s="236">
        <f t="shared" si="75"/>
        <v>26932.5</v>
      </c>
      <c r="L473" s="237">
        <f t="shared" si="76"/>
        <v>6191.3793103448279</v>
      </c>
      <c r="M473" s="238">
        <f t="shared" si="77"/>
        <v>6191.3793103448279</v>
      </c>
    </row>
    <row r="474" spans="1:13">
      <c r="A474" s="234" t="s">
        <v>2066</v>
      </c>
      <c r="B474" s="666">
        <v>76</v>
      </c>
      <c r="C474" s="235" t="s">
        <v>2067</v>
      </c>
      <c r="D474" s="235"/>
      <c r="E474" s="235">
        <v>4000</v>
      </c>
      <c r="F474" s="235">
        <v>6000</v>
      </c>
      <c r="G474" s="235"/>
      <c r="H474" s="235"/>
      <c r="I474" s="234">
        <v>250</v>
      </c>
      <c r="J474" s="684">
        <v>16132.500000000002</v>
      </c>
      <c r="K474" s="236">
        <f t="shared" si="75"/>
        <v>16132.500000000002</v>
      </c>
      <c r="L474" s="237">
        <f t="shared" si="76"/>
        <v>3708.620689655173</v>
      </c>
      <c r="M474" s="238">
        <f t="shared" si="77"/>
        <v>3708.620689655173</v>
      </c>
    </row>
    <row r="475" spans="1:13">
      <c r="A475" s="234" t="s">
        <v>2068</v>
      </c>
      <c r="B475" s="666">
        <v>76</v>
      </c>
      <c r="C475" s="235" t="s">
        <v>5731</v>
      </c>
      <c r="D475" s="235"/>
      <c r="E475" s="235">
        <v>4000</v>
      </c>
      <c r="F475" s="235">
        <v>6000</v>
      </c>
      <c r="G475" s="235">
        <v>500</v>
      </c>
      <c r="H475" s="235"/>
      <c r="I475" s="234">
        <v>585</v>
      </c>
      <c r="J475" s="684">
        <v>23625</v>
      </c>
      <c r="K475" s="236">
        <f t="shared" si="75"/>
        <v>23625</v>
      </c>
      <c r="L475" s="237">
        <f t="shared" si="76"/>
        <v>5431.0344827586214</v>
      </c>
      <c r="M475" s="238">
        <f t="shared" si="77"/>
        <v>5431.0344827586214</v>
      </c>
    </row>
    <row r="476" spans="1:13">
      <c r="A476" s="234" t="s">
        <v>2069</v>
      </c>
      <c r="B476" s="666">
        <v>77</v>
      </c>
      <c r="C476" s="235" t="s">
        <v>2070</v>
      </c>
      <c r="D476" s="235"/>
      <c r="E476" s="235">
        <v>5000</v>
      </c>
      <c r="F476" s="235">
        <v>6000</v>
      </c>
      <c r="G476" s="235"/>
      <c r="H476" s="235"/>
      <c r="I476" s="234">
        <v>580</v>
      </c>
      <c r="J476" s="684">
        <v>17887.5</v>
      </c>
      <c r="K476" s="236">
        <f t="shared" si="75"/>
        <v>17887.5</v>
      </c>
      <c r="L476" s="237">
        <f t="shared" si="76"/>
        <v>4112.0689655172418</v>
      </c>
      <c r="M476" s="238">
        <f t="shared" si="77"/>
        <v>4112.0689655172418</v>
      </c>
    </row>
    <row r="477" spans="1:13">
      <c r="A477" s="234" t="s">
        <v>2071</v>
      </c>
      <c r="B477" s="666">
        <v>77</v>
      </c>
      <c r="C477" s="235" t="s">
        <v>2070</v>
      </c>
      <c r="D477" s="235"/>
      <c r="E477" s="235">
        <v>5000</v>
      </c>
      <c r="F477" s="235">
        <v>6000</v>
      </c>
      <c r="G477" s="235"/>
      <c r="H477" s="235"/>
      <c r="I477" s="234">
        <v>525</v>
      </c>
      <c r="J477" s="684">
        <v>18225</v>
      </c>
      <c r="K477" s="236">
        <f t="shared" si="75"/>
        <v>18225</v>
      </c>
      <c r="L477" s="237">
        <f t="shared" si="76"/>
        <v>4189.6551724137935</v>
      </c>
      <c r="M477" s="238">
        <f t="shared" si="77"/>
        <v>4189.6551724137935</v>
      </c>
    </row>
    <row r="478" spans="1:13">
      <c r="A478" s="234" t="s">
        <v>2072</v>
      </c>
      <c r="B478" s="666">
        <v>78</v>
      </c>
      <c r="C478" s="235" t="s">
        <v>2073</v>
      </c>
      <c r="D478" s="235"/>
      <c r="E478" s="235">
        <v>1600</v>
      </c>
      <c r="F478" s="235">
        <v>3000</v>
      </c>
      <c r="G478" s="235"/>
      <c r="H478" s="235">
        <v>2000</v>
      </c>
      <c r="I478" s="234">
        <v>150</v>
      </c>
      <c r="J478" s="684">
        <v>26325</v>
      </c>
      <c r="K478" s="236">
        <f t="shared" si="75"/>
        <v>26325</v>
      </c>
      <c r="L478" s="237">
        <f t="shared" si="76"/>
        <v>6051.7241379310353</v>
      </c>
      <c r="M478" s="238">
        <f t="shared" si="77"/>
        <v>6051.7241379310353</v>
      </c>
    </row>
    <row r="479" spans="1:13">
      <c r="A479" s="234" t="s">
        <v>2074</v>
      </c>
      <c r="B479" s="666">
        <v>78</v>
      </c>
      <c r="C479" s="235" t="s">
        <v>2073</v>
      </c>
      <c r="D479" s="235"/>
      <c r="E479" s="235">
        <v>1600</v>
      </c>
      <c r="F479" s="235">
        <v>3000</v>
      </c>
      <c r="G479" s="235"/>
      <c r="H479" s="235">
        <v>2000</v>
      </c>
      <c r="I479" s="234">
        <v>150</v>
      </c>
      <c r="J479" s="684">
        <v>26325</v>
      </c>
      <c r="K479" s="236">
        <f t="shared" si="75"/>
        <v>26325</v>
      </c>
      <c r="L479" s="237">
        <f t="shared" si="76"/>
        <v>6051.7241379310353</v>
      </c>
      <c r="M479" s="238">
        <f t="shared" si="77"/>
        <v>6051.7241379310353</v>
      </c>
    </row>
    <row r="480" spans="1:13">
      <c r="A480" s="234" t="s">
        <v>2075</v>
      </c>
      <c r="B480" s="666">
        <v>78</v>
      </c>
      <c r="C480" s="235" t="s">
        <v>2073</v>
      </c>
      <c r="D480" s="235"/>
      <c r="E480" s="235">
        <v>1600</v>
      </c>
      <c r="F480" s="235">
        <v>3000</v>
      </c>
      <c r="G480" s="235"/>
      <c r="H480" s="235">
        <v>2000</v>
      </c>
      <c r="I480" s="234">
        <v>150</v>
      </c>
      <c r="J480" s="684">
        <v>26325</v>
      </c>
      <c r="K480" s="236">
        <f t="shared" si="75"/>
        <v>26325</v>
      </c>
      <c r="L480" s="237">
        <f t="shared" si="76"/>
        <v>6051.7241379310353</v>
      </c>
      <c r="M480" s="238">
        <f t="shared" si="77"/>
        <v>6051.7241379310353</v>
      </c>
    </row>
    <row r="481" spans="1:13">
      <c r="A481" s="234" t="s">
        <v>2076</v>
      </c>
      <c r="B481" s="666">
        <v>78</v>
      </c>
      <c r="C481" s="235" t="s">
        <v>2073</v>
      </c>
      <c r="D481" s="235"/>
      <c r="E481" s="235">
        <v>1600</v>
      </c>
      <c r="F481" s="235">
        <v>3000</v>
      </c>
      <c r="G481" s="235"/>
      <c r="H481" s="235">
        <v>2000</v>
      </c>
      <c r="I481" s="234">
        <v>175</v>
      </c>
      <c r="J481" s="684">
        <v>26325</v>
      </c>
      <c r="K481" s="236">
        <f t="shared" si="75"/>
        <v>26325</v>
      </c>
      <c r="L481" s="237">
        <f t="shared" si="76"/>
        <v>6051.7241379310353</v>
      </c>
      <c r="M481" s="238">
        <f t="shared" si="77"/>
        <v>6051.7241379310353</v>
      </c>
    </row>
    <row r="482" spans="1:13">
      <c r="A482" s="234" t="s">
        <v>2077</v>
      </c>
      <c r="B482" s="666">
        <v>79</v>
      </c>
      <c r="C482" s="235" t="s">
        <v>2078</v>
      </c>
      <c r="D482" s="235"/>
      <c r="E482" s="235">
        <v>2100</v>
      </c>
      <c r="F482" s="235">
        <v>5000</v>
      </c>
      <c r="G482" s="235">
        <v>1000</v>
      </c>
      <c r="H482" s="235"/>
      <c r="I482" s="234">
        <v>275</v>
      </c>
      <c r="J482" s="684">
        <v>24975</v>
      </c>
      <c r="K482" s="236">
        <f t="shared" si="75"/>
        <v>24975</v>
      </c>
      <c r="L482" s="237">
        <f t="shared" si="76"/>
        <v>5741.3793103448279</v>
      </c>
      <c r="M482" s="238">
        <v>19500</v>
      </c>
    </row>
    <row r="483" spans="1:13">
      <c r="A483" s="234" t="s">
        <v>2079</v>
      </c>
      <c r="B483" s="666">
        <v>80</v>
      </c>
      <c r="C483" s="235" t="s">
        <v>2080</v>
      </c>
      <c r="D483" s="235"/>
      <c r="E483" s="235">
        <v>2600</v>
      </c>
      <c r="F483" s="235">
        <v>5000</v>
      </c>
      <c r="G483" s="235">
        <v>1000</v>
      </c>
      <c r="H483" s="235"/>
      <c r="I483" s="234">
        <v>250</v>
      </c>
      <c r="J483" s="684">
        <v>16875</v>
      </c>
      <c r="K483" s="236">
        <f t="shared" si="75"/>
        <v>16875</v>
      </c>
      <c r="L483" s="237">
        <f t="shared" si="76"/>
        <v>3879.3103448275865</v>
      </c>
      <c r="M483" s="238">
        <f>L483-(L483*$K$2)</f>
        <v>3879.3103448275865</v>
      </c>
    </row>
    <row r="484" spans="1:13">
      <c r="A484" s="234" t="s">
        <v>2081</v>
      </c>
      <c r="B484" s="666">
        <v>81</v>
      </c>
      <c r="C484" s="235" t="s">
        <v>2080</v>
      </c>
      <c r="D484" s="235"/>
      <c r="E484" s="235">
        <v>2600</v>
      </c>
      <c r="F484" s="235">
        <v>5000</v>
      </c>
      <c r="G484" s="235">
        <v>1000</v>
      </c>
      <c r="H484" s="235"/>
      <c r="I484" s="234">
        <v>250</v>
      </c>
      <c r="J484" s="684">
        <v>20925</v>
      </c>
      <c r="K484" s="236">
        <f t="shared" si="75"/>
        <v>20925</v>
      </c>
      <c r="L484" s="237">
        <f t="shared" si="76"/>
        <v>4810.3448275862074</v>
      </c>
      <c r="M484" s="238">
        <f>L484-(L484*$K$2)</f>
        <v>4810.3448275862074</v>
      </c>
    </row>
    <row r="485" spans="1:13" ht="15" customHeight="1">
      <c r="A485" s="243"/>
      <c r="B485" s="677" t="s">
        <v>2082</v>
      </c>
      <c r="C485" s="243"/>
      <c r="D485" s="243"/>
      <c r="E485" s="243"/>
      <c r="F485" s="243"/>
      <c r="G485" s="243"/>
      <c r="H485" s="243"/>
      <c r="I485" s="243"/>
      <c r="J485" s="690">
        <v>0</v>
      </c>
      <c r="K485" s="243"/>
      <c r="L485" s="243"/>
      <c r="M485" s="243"/>
    </row>
    <row r="486" spans="1:13">
      <c r="A486" s="234" t="s">
        <v>2083</v>
      </c>
      <c r="B486" s="666">
        <v>82</v>
      </c>
      <c r="C486" s="235" t="s">
        <v>2084</v>
      </c>
      <c r="D486" s="235"/>
      <c r="E486" s="235">
        <v>7000</v>
      </c>
      <c r="F486" s="235">
        <v>4750</v>
      </c>
      <c r="G486" s="235"/>
      <c r="H486" s="235"/>
      <c r="I486" s="234">
        <v>1750</v>
      </c>
      <c r="J486" s="684">
        <v>77625</v>
      </c>
      <c r="K486" s="236">
        <f t="shared" ref="K486:K529" si="78">J486-(J486*$K$2)</f>
        <v>77625</v>
      </c>
      <c r="L486" s="237">
        <f t="shared" ref="L486:L529" si="79">J486/$M$2</f>
        <v>17844.827586206899</v>
      </c>
      <c r="M486" s="238">
        <f t="shared" ref="M486:M529" si="80">L486-(L486*$K$2)</f>
        <v>17844.827586206899</v>
      </c>
    </row>
    <row r="487" spans="1:13">
      <c r="A487" s="234" t="s">
        <v>2085</v>
      </c>
      <c r="B487" s="666">
        <v>82</v>
      </c>
      <c r="C487" s="235" t="s">
        <v>2084</v>
      </c>
      <c r="D487" s="235"/>
      <c r="E487" s="235">
        <v>7000</v>
      </c>
      <c r="F487" s="235">
        <v>4750</v>
      </c>
      <c r="G487" s="235"/>
      <c r="H487" s="235"/>
      <c r="I487" s="234">
        <v>1750</v>
      </c>
      <c r="J487" s="684">
        <v>64125.000000000007</v>
      </c>
      <c r="K487" s="236">
        <f t="shared" si="78"/>
        <v>64125.000000000007</v>
      </c>
      <c r="L487" s="237">
        <f t="shared" si="79"/>
        <v>14741.37931034483</v>
      </c>
      <c r="M487" s="238">
        <f t="shared" si="80"/>
        <v>14741.37931034483</v>
      </c>
    </row>
    <row r="488" spans="1:13">
      <c r="A488" s="234" t="s">
        <v>2086</v>
      </c>
      <c r="B488" s="666">
        <v>82</v>
      </c>
      <c r="C488" s="235" t="s">
        <v>2084</v>
      </c>
      <c r="D488" s="235"/>
      <c r="E488" s="235">
        <v>7000</v>
      </c>
      <c r="F488" s="235">
        <v>4750</v>
      </c>
      <c r="G488" s="235"/>
      <c r="H488" s="235"/>
      <c r="I488" s="234">
        <v>1750</v>
      </c>
      <c r="J488" s="684">
        <v>60750.000000000007</v>
      </c>
      <c r="K488" s="236">
        <f t="shared" si="78"/>
        <v>60750.000000000007</v>
      </c>
      <c r="L488" s="237">
        <f t="shared" si="79"/>
        <v>13965.517241379313</v>
      </c>
      <c r="M488" s="238">
        <f t="shared" si="80"/>
        <v>13965.517241379313</v>
      </c>
    </row>
    <row r="489" spans="1:13">
      <c r="A489" s="234" t="s">
        <v>2087</v>
      </c>
      <c r="B489" s="666">
        <v>82</v>
      </c>
      <c r="C489" s="235" t="s">
        <v>2088</v>
      </c>
      <c r="D489" s="235"/>
      <c r="E489" s="235">
        <v>6000</v>
      </c>
      <c r="F489" s="235">
        <v>4750</v>
      </c>
      <c r="G489" s="235"/>
      <c r="H489" s="235"/>
      <c r="I489" s="234">
        <v>1750</v>
      </c>
      <c r="J489" s="684">
        <v>66825</v>
      </c>
      <c r="K489" s="236">
        <f t="shared" si="78"/>
        <v>66825</v>
      </c>
      <c r="L489" s="237">
        <f t="shared" si="79"/>
        <v>15362.068965517243</v>
      </c>
      <c r="M489" s="238">
        <f t="shared" si="80"/>
        <v>15362.068965517243</v>
      </c>
    </row>
    <row r="490" spans="1:13">
      <c r="A490" s="234" t="s">
        <v>2089</v>
      </c>
      <c r="B490" s="666">
        <v>84</v>
      </c>
      <c r="C490" s="240" t="s">
        <v>1989</v>
      </c>
      <c r="D490" s="240"/>
      <c r="E490" s="240">
        <v>4000</v>
      </c>
      <c r="F490" s="240">
        <v>3000</v>
      </c>
      <c r="G490" s="240"/>
      <c r="H490" s="240"/>
      <c r="I490" s="234">
        <v>984</v>
      </c>
      <c r="J490" s="684">
        <v>36382.5</v>
      </c>
      <c r="K490" s="236">
        <f t="shared" si="78"/>
        <v>36382.5</v>
      </c>
      <c r="L490" s="237">
        <f t="shared" si="79"/>
        <v>8363.7931034482772</v>
      </c>
      <c r="M490" s="238">
        <f t="shared" si="80"/>
        <v>8363.7931034482772</v>
      </c>
    </row>
    <row r="491" spans="1:13">
      <c r="A491" s="234" t="s">
        <v>2090</v>
      </c>
      <c r="B491" s="666">
        <v>84</v>
      </c>
      <c r="C491" s="240" t="s">
        <v>1989</v>
      </c>
      <c r="D491" s="240"/>
      <c r="E491" s="240">
        <v>4000</v>
      </c>
      <c r="F491" s="240">
        <v>3000</v>
      </c>
      <c r="G491" s="240"/>
      <c r="H491" s="240"/>
      <c r="I491" s="234">
        <v>650</v>
      </c>
      <c r="J491" s="684">
        <v>26325</v>
      </c>
      <c r="K491" s="236">
        <f t="shared" si="78"/>
        <v>26325</v>
      </c>
      <c r="L491" s="237">
        <f t="shared" si="79"/>
        <v>6051.7241379310353</v>
      </c>
      <c r="M491" s="238">
        <f t="shared" si="80"/>
        <v>6051.7241379310353</v>
      </c>
    </row>
    <row r="492" spans="1:13">
      <c r="A492" s="234" t="s">
        <v>2091</v>
      </c>
      <c r="B492" s="666">
        <v>84</v>
      </c>
      <c r="C492" s="240" t="s">
        <v>2092</v>
      </c>
      <c r="D492" s="240"/>
      <c r="E492" s="240">
        <v>4500</v>
      </c>
      <c r="F492" s="240">
        <v>3500</v>
      </c>
      <c r="G492" s="240"/>
      <c r="H492" s="240"/>
      <c r="I492" s="239">
        <v>1085</v>
      </c>
      <c r="J492" s="684">
        <v>40479.75</v>
      </c>
      <c r="K492" s="236">
        <f t="shared" si="78"/>
        <v>40479.75</v>
      </c>
      <c r="L492" s="237">
        <f t="shared" si="79"/>
        <v>9305.6896551724149</v>
      </c>
      <c r="M492" s="238">
        <f t="shared" si="80"/>
        <v>9305.6896551724149</v>
      </c>
    </row>
    <row r="493" spans="1:13">
      <c r="A493" s="234"/>
      <c r="B493" s="666">
        <v>84</v>
      </c>
      <c r="C493" s="240" t="s">
        <v>2093</v>
      </c>
      <c r="D493" s="240"/>
      <c r="E493" s="240">
        <v>6500</v>
      </c>
      <c r="F493" s="240">
        <v>4750</v>
      </c>
      <c r="G493" s="240"/>
      <c r="H493" s="240"/>
      <c r="I493" s="234">
        <v>1750</v>
      </c>
      <c r="J493" s="684">
        <v>73575</v>
      </c>
      <c r="K493" s="236">
        <f t="shared" si="78"/>
        <v>73575</v>
      </c>
      <c r="L493" s="237">
        <f t="shared" si="79"/>
        <v>16913.793103448279</v>
      </c>
      <c r="M493" s="238">
        <f t="shared" si="80"/>
        <v>16913.793103448279</v>
      </c>
    </row>
    <row r="494" spans="1:13">
      <c r="A494" s="234" t="s">
        <v>2094</v>
      </c>
      <c r="B494" s="666">
        <v>84</v>
      </c>
      <c r="C494" s="240" t="s">
        <v>2095</v>
      </c>
      <c r="D494" s="240"/>
      <c r="E494" s="240">
        <v>3000</v>
      </c>
      <c r="F494" s="240">
        <v>2750</v>
      </c>
      <c r="G494" s="240"/>
      <c r="H494" s="240"/>
      <c r="I494" s="234">
        <v>650</v>
      </c>
      <c r="J494" s="684">
        <v>26325</v>
      </c>
      <c r="K494" s="236">
        <f t="shared" si="78"/>
        <v>26325</v>
      </c>
      <c r="L494" s="237">
        <f t="shared" si="79"/>
        <v>6051.7241379310353</v>
      </c>
      <c r="M494" s="238">
        <f t="shared" si="80"/>
        <v>6051.7241379310353</v>
      </c>
    </row>
    <row r="495" spans="1:13">
      <c r="A495" s="234" t="s">
        <v>2096</v>
      </c>
      <c r="B495" s="666">
        <v>86</v>
      </c>
      <c r="C495" s="240" t="s">
        <v>1989</v>
      </c>
      <c r="D495" s="240"/>
      <c r="E495" s="240">
        <v>4000</v>
      </c>
      <c r="F495" s="240">
        <v>3000</v>
      </c>
      <c r="G495" s="240"/>
      <c r="H495" s="240"/>
      <c r="I495" s="234">
        <v>740</v>
      </c>
      <c r="J495" s="684">
        <v>30375.000000000004</v>
      </c>
      <c r="K495" s="236">
        <f t="shared" si="78"/>
        <v>30375.000000000004</v>
      </c>
      <c r="L495" s="237">
        <f t="shared" si="79"/>
        <v>6982.7586206896567</v>
      </c>
      <c r="M495" s="238">
        <f t="shared" si="80"/>
        <v>6982.7586206896567</v>
      </c>
    </row>
    <row r="496" spans="1:13">
      <c r="A496" s="234" t="s">
        <v>2097</v>
      </c>
      <c r="B496" s="666">
        <v>86</v>
      </c>
      <c r="C496" s="240" t="s">
        <v>1989</v>
      </c>
      <c r="D496" s="240"/>
      <c r="E496" s="240">
        <v>4000</v>
      </c>
      <c r="F496" s="240">
        <v>3000</v>
      </c>
      <c r="G496" s="240"/>
      <c r="H496" s="240"/>
      <c r="I496" s="234">
        <v>650</v>
      </c>
      <c r="J496" s="684">
        <v>26325</v>
      </c>
      <c r="K496" s="236">
        <f t="shared" si="78"/>
        <v>26325</v>
      </c>
      <c r="L496" s="237">
        <f t="shared" si="79"/>
        <v>6051.7241379310353</v>
      </c>
      <c r="M496" s="238">
        <f t="shared" si="80"/>
        <v>6051.7241379310353</v>
      </c>
    </row>
    <row r="497" spans="1:13">
      <c r="A497" s="234" t="s">
        <v>2098</v>
      </c>
      <c r="B497" s="666">
        <v>86</v>
      </c>
      <c r="C497" s="240" t="s">
        <v>2099</v>
      </c>
      <c r="D497" s="240"/>
      <c r="E497" s="240">
        <v>4000</v>
      </c>
      <c r="F497" s="240">
        <v>3000</v>
      </c>
      <c r="G497" s="240"/>
      <c r="H497" s="240"/>
      <c r="I497" s="234">
        <v>880</v>
      </c>
      <c r="J497" s="684">
        <v>37125</v>
      </c>
      <c r="K497" s="236">
        <f t="shared" si="78"/>
        <v>37125</v>
      </c>
      <c r="L497" s="237">
        <f t="shared" si="79"/>
        <v>8534.4827586206902</v>
      </c>
      <c r="M497" s="238">
        <f t="shared" si="80"/>
        <v>8534.4827586206902</v>
      </c>
    </row>
    <row r="498" spans="1:13">
      <c r="A498" s="234" t="s">
        <v>2100</v>
      </c>
      <c r="B498" s="666">
        <v>86</v>
      </c>
      <c r="C498" s="240" t="s">
        <v>2099</v>
      </c>
      <c r="D498" s="240"/>
      <c r="E498" s="240">
        <v>4000</v>
      </c>
      <c r="F498" s="240">
        <v>4000</v>
      </c>
      <c r="G498" s="240"/>
      <c r="H498" s="240"/>
      <c r="I498" s="234">
        <v>625</v>
      </c>
      <c r="J498" s="684">
        <v>31725.000000000004</v>
      </c>
      <c r="K498" s="236">
        <f t="shared" si="78"/>
        <v>31725.000000000004</v>
      </c>
      <c r="L498" s="237">
        <f t="shared" si="79"/>
        <v>7293.1034482758632</v>
      </c>
      <c r="M498" s="238">
        <f t="shared" si="80"/>
        <v>7293.1034482758632</v>
      </c>
    </row>
    <row r="499" spans="1:13">
      <c r="A499" s="234" t="s">
        <v>2101</v>
      </c>
      <c r="B499" s="666">
        <v>87</v>
      </c>
      <c r="C499" s="240" t="s">
        <v>1989</v>
      </c>
      <c r="D499" s="240"/>
      <c r="E499" s="240">
        <v>4000</v>
      </c>
      <c r="F499" s="240">
        <v>3000</v>
      </c>
      <c r="G499" s="240"/>
      <c r="H499" s="240"/>
      <c r="I499" s="234">
        <v>1140</v>
      </c>
      <c r="J499" s="684">
        <v>39825</v>
      </c>
      <c r="K499" s="236">
        <f t="shared" si="78"/>
        <v>39825</v>
      </c>
      <c r="L499" s="237">
        <f t="shared" si="79"/>
        <v>9155.1724137931051</v>
      </c>
      <c r="M499" s="238">
        <f t="shared" si="80"/>
        <v>9155.1724137931051</v>
      </c>
    </row>
    <row r="500" spans="1:13">
      <c r="A500" s="234" t="s">
        <v>2102</v>
      </c>
      <c r="B500" s="666">
        <v>88</v>
      </c>
      <c r="C500" s="235" t="s">
        <v>2103</v>
      </c>
      <c r="D500" s="235"/>
      <c r="E500" s="235">
        <v>2500</v>
      </c>
      <c r="F500" s="235">
        <v>3000</v>
      </c>
      <c r="G500" s="235"/>
      <c r="H500" s="235"/>
      <c r="I500" s="234">
        <v>375</v>
      </c>
      <c r="J500" s="684">
        <v>15525.000000000002</v>
      </c>
      <c r="K500" s="236">
        <f t="shared" si="78"/>
        <v>15525.000000000002</v>
      </c>
      <c r="L500" s="237">
        <f t="shared" si="79"/>
        <v>3568.96551724138</v>
      </c>
      <c r="M500" s="238">
        <f t="shared" si="80"/>
        <v>3568.96551724138</v>
      </c>
    </row>
    <row r="501" spans="1:13">
      <c r="A501" s="234" t="s">
        <v>2104</v>
      </c>
      <c r="B501" s="666">
        <v>88</v>
      </c>
      <c r="C501" s="240" t="s">
        <v>1998</v>
      </c>
      <c r="D501" s="240"/>
      <c r="E501" s="240">
        <v>2500</v>
      </c>
      <c r="F501" s="240">
        <v>2500</v>
      </c>
      <c r="G501" s="240"/>
      <c r="H501" s="240"/>
      <c r="I501" s="234">
        <v>350</v>
      </c>
      <c r="J501" s="684">
        <v>16132.500000000002</v>
      </c>
      <c r="K501" s="236">
        <f t="shared" si="78"/>
        <v>16132.500000000002</v>
      </c>
      <c r="L501" s="237">
        <f t="shared" si="79"/>
        <v>3708.620689655173</v>
      </c>
      <c r="M501" s="238">
        <f t="shared" si="80"/>
        <v>3708.620689655173</v>
      </c>
    </row>
    <row r="502" spans="1:13">
      <c r="A502" s="234" t="s">
        <v>2105</v>
      </c>
      <c r="B502" s="666">
        <v>88</v>
      </c>
      <c r="C502" s="240" t="s">
        <v>2106</v>
      </c>
      <c r="D502" s="240"/>
      <c r="E502" s="240">
        <v>3000</v>
      </c>
      <c r="F502" s="240">
        <v>3000</v>
      </c>
      <c r="G502" s="240"/>
      <c r="H502" s="240"/>
      <c r="I502" s="234">
        <v>325</v>
      </c>
      <c r="J502" s="684">
        <v>19575</v>
      </c>
      <c r="K502" s="236">
        <f t="shared" si="78"/>
        <v>19575</v>
      </c>
      <c r="L502" s="237">
        <f t="shared" si="79"/>
        <v>4500</v>
      </c>
      <c r="M502" s="238">
        <f t="shared" si="80"/>
        <v>4500</v>
      </c>
    </row>
    <row r="503" spans="1:13">
      <c r="A503" s="234" t="s">
        <v>2107</v>
      </c>
      <c r="B503" s="666">
        <v>89</v>
      </c>
      <c r="C503" s="240" t="s">
        <v>2108</v>
      </c>
      <c r="D503" s="240"/>
      <c r="E503" s="240">
        <v>2880</v>
      </c>
      <c r="F503" s="240">
        <v>4000</v>
      </c>
      <c r="G503" s="240"/>
      <c r="H503" s="240"/>
      <c r="I503" s="234">
        <v>795</v>
      </c>
      <c r="J503" s="684">
        <v>26325</v>
      </c>
      <c r="K503" s="236">
        <f t="shared" si="78"/>
        <v>26325</v>
      </c>
      <c r="L503" s="237">
        <f t="shared" si="79"/>
        <v>6051.7241379310353</v>
      </c>
      <c r="M503" s="238">
        <f t="shared" si="80"/>
        <v>6051.7241379310353</v>
      </c>
    </row>
    <row r="504" spans="1:13">
      <c r="A504" s="234" t="s">
        <v>2109</v>
      </c>
      <c r="B504" s="666">
        <v>89</v>
      </c>
      <c r="C504" s="240" t="s">
        <v>2110</v>
      </c>
      <c r="D504" s="240"/>
      <c r="E504" s="240">
        <v>2500</v>
      </c>
      <c r="F504" s="240">
        <v>4000</v>
      </c>
      <c r="G504" s="240"/>
      <c r="H504" s="240"/>
      <c r="I504" s="234">
        <v>520</v>
      </c>
      <c r="J504" s="684">
        <v>19575</v>
      </c>
      <c r="K504" s="236">
        <f t="shared" si="78"/>
        <v>19575</v>
      </c>
      <c r="L504" s="237">
        <f t="shared" si="79"/>
        <v>4500</v>
      </c>
      <c r="M504" s="238">
        <f t="shared" si="80"/>
        <v>4500</v>
      </c>
    </row>
    <row r="505" spans="1:13">
      <c r="A505" s="234" t="s">
        <v>2111</v>
      </c>
      <c r="B505" s="666">
        <v>89</v>
      </c>
      <c r="C505" s="240" t="s">
        <v>2112</v>
      </c>
      <c r="D505" s="240"/>
      <c r="E505" s="240">
        <v>4000</v>
      </c>
      <c r="F505" s="240">
        <v>3500</v>
      </c>
      <c r="G505" s="240"/>
      <c r="H505" s="240"/>
      <c r="I505" s="234">
        <v>285</v>
      </c>
      <c r="J505" s="684">
        <v>26325</v>
      </c>
      <c r="K505" s="236">
        <f t="shared" si="78"/>
        <v>26325</v>
      </c>
      <c r="L505" s="237">
        <f t="shared" si="79"/>
        <v>6051.7241379310353</v>
      </c>
      <c r="M505" s="238">
        <f t="shared" si="80"/>
        <v>6051.7241379310353</v>
      </c>
    </row>
    <row r="506" spans="1:13">
      <c r="A506" s="234" t="s">
        <v>2113</v>
      </c>
      <c r="B506" s="666">
        <v>89</v>
      </c>
      <c r="C506" s="235" t="s">
        <v>2114</v>
      </c>
      <c r="D506" s="235"/>
      <c r="E506" s="235">
        <v>5000</v>
      </c>
      <c r="F506" s="235">
        <v>5000</v>
      </c>
      <c r="G506" s="235"/>
      <c r="H506" s="235"/>
      <c r="I506" s="234">
        <v>480</v>
      </c>
      <c r="J506" s="684">
        <v>37125</v>
      </c>
      <c r="K506" s="236">
        <f t="shared" si="78"/>
        <v>37125</v>
      </c>
      <c r="L506" s="237">
        <f t="shared" si="79"/>
        <v>8534.4827586206902</v>
      </c>
      <c r="M506" s="238">
        <f t="shared" si="80"/>
        <v>8534.4827586206902</v>
      </c>
    </row>
    <row r="507" spans="1:13">
      <c r="A507" s="234" t="s">
        <v>2115</v>
      </c>
      <c r="B507" s="666">
        <v>89</v>
      </c>
      <c r="C507" s="235" t="s">
        <v>2112</v>
      </c>
      <c r="D507" s="235"/>
      <c r="E507" s="235">
        <v>4000</v>
      </c>
      <c r="F507" s="235">
        <v>3500</v>
      </c>
      <c r="G507" s="235"/>
      <c r="H507" s="235"/>
      <c r="I507" s="234">
        <v>330</v>
      </c>
      <c r="J507" s="684">
        <v>33750</v>
      </c>
      <c r="K507" s="236">
        <f t="shared" si="78"/>
        <v>33750</v>
      </c>
      <c r="L507" s="237">
        <f t="shared" si="79"/>
        <v>7758.620689655173</v>
      </c>
      <c r="M507" s="238">
        <f t="shared" si="80"/>
        <v>7758.620689655173</v>
      </c>
    </row>
    <row r="508" spans="1:13">
      <c r="A508" s="267" t="s">
        <v>2116</v>
      </c>
      <c r="B508" s="233">
        <v>90</v>
      </c>
      <c r="C508" s="256" t="s">
        <v>2117</v>
      </c>
      <c r="D508" s="256"/>
      <c r="E508" s="256">
        <v>3500</v>
      </c>
      <c r="F508" s="256">
        <v>4000</v>
      </c>
      <c r="G508" s="256"/>
      <c r="H508" s="256"/>
      <c r="I508" s="267">
        <v>940</v>
      </c>
      <c r="J508" s="684">
        <v>50625</v>
      </c>
      <c r="K508" s="236">
        <f t="shared" si="78"/>
        <v>50625</v>
      </c>
      <c r="L508" s="237">
        <f t="shared" si="79"/>
        <v>11637.931034482759</v>
      </c>
      <c r="M508" s="238">
        <f t="shared" si="80"/>
        <v>11637.931034482759</v>
      </c>
    </row>
    <row r="509" spans="1:13">
      <c r="A509" s="267" t="s">
        <v>2118</v>
      </c>
      <c r="B509" s="233">
        <v>90</v>
      </c>
      <c r="C509" s="256" t="s">
        <v>2119</v>
      </c>
      <c r="D509" s="256"/>
      <c r="E509" s="256">
        <v>3650</v>
      </c>
      <c r="F509" s="256">
        <v>650</v>
      </c>
      <c r="G509" s="256"/>
      <c r="H509" s="256"/>
      <c r="I509" s="267">
        <v>375</v>
      </c>
      <c r="J509" s="684">
        <v>22275</v>
      </c>
      <c r="K509" s="236">
        <f t="shared" si="78"/>
        <v>22275</v>
      </c>
      <c r="L509" s="237">
        <f t="shared" si="79"/>
        <v>5120.6896551724139</v>
      </c>
      <c r="M509" s="238">
        <f t="shared" si="80"/>
        <v>5120.6896551724139</v>
      </c>
    </row>
    <row r="510" spans="1:13">
      <c r="A510" s="234" t="s">
        <v>2120</v>
      </c>
      <c r="B510" s="666">
        <v>90</v>
      </c>
      <c r="C510" s="240" t="s">
        <v>2112</v>
      </c>
      <c r="D510" s="240"/>
      <c r="E510" s="240">
        <v>4000</v>
      </c>
      <c r="F510" s="240">
        <v>3500</v>
      </c>
      <c r="G510" s="240"/>
      <c r="H510" s="240"/>
      <c r="I510" s="234">
        <v>475</v>
      </c>
      <c r="J510" s="684">
        <v>20182.5</v>
      </c>
      <c r="K510" s="236">
        <f t="shared" si="78"/>
        <v>20182.5</v>
      </c>
      <c r="L510" s="237">
        <f t="shared" si="79"/>
        <v>4639.6551724137935</v>
      </c>
      <c r="M510" s="238">
        <f t="shared" si="80"/>
        <v>4639.6551724137935</v>
      </c>
    </row>
    <row r="511" spans="1:13">
      <c r="A511" s="234" t="s">
        <v>2121</v>
      </c>
      <c r="B511" s="666">
        <v>90</v>
      </c>
      <c r="C511" s="235" t="s">
        <v>2103</v>
      </c>
      <c r="D511" s="235"/>
      <c r="E511" s="235">
        <v>3000</v>
      </c>
      <c r="F511" s="235">
        <v>2500</v>
      </c>
      <c r="G511" s="235"/>
      <c r="H511" s="235"/>
      <c r="I511" s="234">
        <v>310</v>
      </c>
      <c r="J511" s="684">
        <v>16875</v>
      </c>
      <c r="K511" s="236">
        <f t="shared" si="78"/>
        <v>16875</v>
      </c>
      <c r="L511" s="237">
        <f t="shared" si="79"/>
        <v>3879.3103448275865</v>
      </c>
      <c r="M511" s="238">
        <f t="shared" si="80"/>
        <v>3879.3103448275865</v>
      </c>
    </row>
    <row r="512" spans="1:13">
      <c r="A512" s="234" t="s">
        <v>2122</v>
      </c>
      <c r="B512" s="666">
        <v>90</v>
      </c>
      <c r="C512" s="235" t="s">
        <v>2103</v>
      </c>
      <c r="D512" s="235"/>
      <c r="E512" s="235">
        <v>3000</v>
      </c>
      <c r="F512" s="235">
        <v>2500</v>
      </c>
      <c r="G512" s="235"/>
      <c r="H512" s="235"/>
      <c r="I512" s="234">
        <v>320</v>
      </c>
      <c r="J512" s="684">
        <v>16132.500000000002</v>
      </c>
      <c r="K512" s="236">
        <f t="shared" si="78"/>
        <v>16132.500000000002</v>
      </c>
      <c r="L512" s="237">
        <f t="shared" si="79"/>
        <v>3708.620689655173</v>
      </c>
      <c r="M512" s="238">
        <f t="shared" si="80"/>
        <v>3708.620689655173</v>
      </c>
    </row>
    <row r="513" spans="1:13" ht="15" customHeight="1">
      <c r="A513" s="234" t="s">
        <v>2123</v>
      </c>
      <c r="B513" s="666">
        <v>91</v>
      </c>
      <c r="C513" s="240" t="s">
        <v>2124</v>
      </c>
      <c r="D513" s="240"/>
      <c r="E513" s="240">
        <v>3000</v>
      </c>
      <c r="F513" s="240">
        <v>3000</v>
      </c>
      <c r="G513" s="240"/>
      <c r="H513" s="240"/>
      <c r="I513" s="234">
        <v>350</v>
      </c>
      <c r="J513" s="684">
        <v>24232.5</v>
      </c>
      <c r="K513" s="236">
        <f t="shared" si="78"/>
        <v>24232.5</v>
      </c>
      <c r="L513" s="237">
        <f t="shared" si="79"/>
        <v>5570.6896551724139</v>
      </c>
      <c r="M513" s="238">
        <f t="shared" si="80"/>
        <v>5570.6896551724139</v>
      </c>
    </row>
    <row r="514" spans="1:13">
      <c r="A514" s="234" t="s">
        <v>2125</v>
      </c>
      <c r="B514" s="666">
        <v>91</v>
      </c>
      <c r="C514" s="240" t="s">
        <v>2126</v>
      </c>
      <c r="D514" s="240"/>
      <c r="E514" s="240">
        <v>3500</v>
      </c>
      <c r="F514" s="240">
        <v>4000</v>
      </c>
      <c r="G514" s="240"/>
      <c r="H514" s="240"/>
      <c r="I514" s="234">
        <v>725</v>
      </c>
      <c r="J514" s="684">
        <v>24975</v>
      </c>
      <c r="K514" s="236">
        <f t="shared" si="78"/>
        <v>24975</v>
      </c>
      <c r="L514" s="237">
        <f t="shared" si="79"/>
        <v>5741.3793103448279</v>
      </c>
      <c r="M514" s="238">
        <f t="shared" si="80"/>
        <v>5741.3793103448279</v>
      </c>
    </row>
    <row r="515" spans="1:13">
      <c r="A515" s="234" t="s">
        <v>2127</v>
      </c>
      <c r="B515" s="666">
        <v>92</v>
      </c>
      <c r="C515" s="235" t="s">
        <v>2128</v>
      </c>
      <c r="D515" s="235"/>
      <c r="E515" s="235">
        <v>6000</v>
      </c>
      <c r="F515" s="235">
        <v>6000</v>
      </c>
      <c r="G515" s="235"/>
      <c r="H515" s="235"/>
      <c r="I515" s="234">
        <v>750</v>
      </c>
      <c r="J515" s="684">
        <v>74250</v>
      </c>
      <c r="K515" s="236">
        <f t="shared" si="78"/>
        <v>74250</v>
      </c>
      <c r="L515" s="237">
        <f t="shared" si="79"/>
        <v>17068.96551724138</v>
      </c>
      <c r="M515" s="238">
        <f t="shared" si="80"/>
        <v>17068.96551724138</v>
      </c>
    </row>
    <row r="516" spans="1:13">
      <c r="A516" s="234" t="s">
        <v>2129</v>
      </c>
      <c r="B516" s="666">
        <v>92</v>
      </c>
      <c r="C516" s="235" t="s">
        <v>2128</v>
      </c>
      <c r="D516" s="235"/>
      <c r="E516" s="235">
        <v>6000</v>
      </c>
      <c r="F516" s="235">
        <v>6000</v>
      </c>
      <c r="G516" s="235"/>
      <c r="H516" s="235"/>
      <c r="I516" s="234">
        <v>650</v>
      </c>
      <c r="J516" s="684">
        <v>66825</v>
      </c>
      <c r="K516" s="236">
        <f t="shared" si="78"/>
        <v>66825</v>
      </c>
      <c r="L516" s="237">
        <f t="shared" si="79"/>
        <v>15362.068965517243</v>
      </c>
      <c r="M516" s="238">
        <f t="shared" si="80"/>
        <v>15362.068965517243</v>
      </c>
    </row>
    <row r="517" spans="1:13">
      <c r="A517" s="234" t="s">
        <v>2130</v>
      </c>
      <c r="B517" s="666">
        <v>93</v>
      </c>
      <c r="C517" s="240" t="s">
        <v>1900</v>
      </c>
      <c r="D517" s="240"/>
      <c r="E517" s="240">
        <v>3000</v>
      </c>
      <c r="F517" s="240">
        <v>2500</v>
      </c>
      <c r="G517" s="240"/>
      <c r="H517" s="240"/>
      <c r="I517" s="234">
        <v>525</v>
      </c>
      <c r="J517" s="684">
        <v>20182.5</v>
      </c>
      <c r="K517" s="236">
        <f t="shared" si="78"/>
        <v>20182.5</v>
      </c>
      <c r="L517" s="237">
        <f t="shared" si="79"/>
        <v>4639.6551724137935</v>
      </c>
      <c r="M517" s="238">
        <f t="shared" si="80"/>
        <v>4639.6551724137935</v>
      </c>
    </row>
    <row r="518" spans="1:13">
      <c r="A518" s="234"/>
      <c r="B518" s="666">
        <v>93</v>
      </c>
      <c r="C518" s="240" t="s">
        <v>1989</v>
      </c>
      <c r="D518" s="240"/>
      <c r="E518" s="240">
        <v>4000</v>
      </c>
      <c r="F518" s="240">
        <v>3000</v>
      </c>
      <c r="G518" s="240"/>
      <c r="H518" s="240"/>
      <c r="I518" s="234">
        <v>768</v>
      </c>
      <c r="J518" s="684">
        <v>35032.5</v>
      </c>
      <c r="K518" s="236">
        <f t="shared" si="78"/>
        <v>35032.5</v>
      </c>
      <c r="L518" s="237">
        <f t="shared" si="79"/>
        <v>8053.4482758620697</v>
      </c>
      <c r="M518" s="238">
        <f t="shared" si="80"/>
        <v>8053.4482758620697</v>
      </c>
    </row>
    <row r="519" spans="1:13">
      <c r="A519" s="234" t="s">
        <v>2131</v>
      </c>
      <c r="B519" s="666">
        <v>93</v>
      </c>
      <c r="C519" s="240" t="s">
        <v>2132</v>
      </c>
      <c r="D519" s="240"/>
      <c r="E519" s="240">
        <v>2900</v>
      </c>
      <c r="F519" s="240">
        <v>1700</v>
      </c>
      <c r="G519" s="240"/>
      <c r="H519" s="240"/>
      <c r="I519" s="234">
        <v>281</v>
      </c>
      <c r="J519" s="684">
        <v>18225</v>
      </c>
      <c r="K519" s="236">
        <f t="shared" si="78"/>
        <v>18225</v>
      </c>
      <c r="L519" s="237">
        <f t="shared" si="79"/>
        <v>4189.6551724137935</v>
      </c>
      <c r="M519" s="238">
        <f t="shared" si="80"/>
        <v>4189.6551724137935</v>
      </c>
    </row>
    <row r="520" spans="1:13">
      <c r="A520" s="234"/>
      <c r="B520" s="666">
        <v>93</v>
      </c>
      <c r="C520" s="240" t="s">
        <v>2133</v>
      </c>
      <c r="D520" s="240"/>
      <c r="E520" s="240">
        <v>4750</v>
      </c>
      <c r="F520" s="240">
        <v>2700</v>
      </c>
      <c r="G520" s="240"/>
      <c r="H520" s="240"/>
      <c r="I520" s="234">
        <v>772</v>
      </c>
      <c r="J520" s="684">
        <v>37665</v>
      </c>
      <c r="K520" s="236">
        <f t="shared" si="78"/>
        <v>37665</v>
      </c>
      <c r="L520" s="237">
        <f t="shared" si="79"/>
        <v>8658.6206896551739</v>
      </c>
      <c r="M520" s="238">
        <f t="shared" si="80"/>
        <v>8658.6206896551739</v>
      </c>
    </row>
    <row r="521" spans="1:13">
      <c r="A521" s="234"/>
      <c r="B521" s="666">
        <v>93</v>
      </c>
      <c r="C521" s="240" t="s">
        <v>2134</v>
      </c>
      <c r="D521" s="240"/>
      <c r="E521" s="240">
        <v>8000</v>
      </c>
      <c r="F521" s="240">
        <v>4500</v>
      </c>
      <c r="G521" s="240"/>
      <c r="H521" s="240"/>
      <c r="I521" s="234">
        <v>1280</v>
      </c>
      <c r="J521" s="684">
        <v>72225</v>
      </c>
      <c r="K521" s="236">
        <f t="shared" si="78"/>
        <v>72225</v>
      </c>
      <c r="L521" s="237">
        <f t="shared" si="79"/>
        <v>16603.448275862069</v>
      </c>
      <c r="M521" s="238">
        <f t="shared" si="80"/>
        <v>16603.448275862069</v>
      </c>
    </row>
    <row r="522" spans="1:13">
      <c r="A522" s="234" t="s">
        <v>2135</v>
      </c>
      <c r="B522" s="666">
        <v>93</v>
      </c>
      <c r="C522" s="235" t="s">
        <v>2136</v>
      </c>
      <c r="D522" s="235"/>
      <c r="E522" s="235">
        <v>3500</v>
      </c>
      <c r="F522" s="235">
        <v>3000</v>
      </c>
      <c r="G522" s="235"/>
      <c r="H522" s="235"/>
      <c r="I522" s="234">
        <v>338</v>
      </c>
      <c r="J522" s="684">
        <v>15930.000000000002</v>
      </c>
      <c r="K522" s="236">
        <f t="shared" si="78"/>
        <v>15930.000000000002</v>
      </c>
      <c r="L522" s="237">
        <f t="shared" si="79"/>
        <v>3662.0689655172423</v>
      </c>
      <c r="M522" s="238">
        <f t="shared" si="80"/>
        <v>3662.0689655172423</v>
      </c>
    </row>
    <row r="523" spans="1:13">
      <c r="A523" s="234" t="s">
        <v>2137</v>
      </c>
      <c r="B523" s="666">
        <v>93</v>
      </c>
      <c r="C523" s="235" t="s">
        <v>1900</v>
      </c>
      <c r="D523" s="235"/>
      <c r="E523" s="235">
        <v>3000</v>
      </c>
      <c r="F523" s="235">
        <v>2500</v>
      </c>
      <c r="G523" s="235"/>
      <c r="H523" s="235"/>
      <c r="I523" s="234">
        <v>385</v>
      </c>
      <c r="J523" s="684">
        <v>20182.5</v>
      </c>
      <c r="K523" s="236">
        <f t="shared" si="78"/>
        <v>20182.5</v>
      </c>
      <c r="L523" s="237">
        <f t="shared" si="79"/>
        <v>4639.6551724137935</v>
      </c>
      <c r="M523" s="238">
        <f t="shared" si="80"/>
        <v>4639.6551724137935</v>
      </c>
    </row>
    <row r="524" spans="1:13">
      <c r="A524" s="234" t="s">
        <v>2138</v>
      </c>
      <c r="B524" s="666">
        <v>93</v>
      </c>
      <c r="C524" s="235" t="s">
        <v>2139</v>
      </c>
      <c r="D524" s="235"/>
      <c r="E524" s="235">
        <v>2000</v>
      </c>
      <c r="F524" s="235">
        <v>3200</v>
      </c>
      <c r="G524" s="235"/>
      <c r="H524" s="235"/>
      <c r="I524" s="234">
        <v>302</v>
      </c>
      <c r="J524" s="684">
        <v>16875</v>
      </c>
      <c r="K524" s="236">
        <f t="shared" si="78"/>
        <v>16875</v>
      </c>
      <c r="L524" s="237">
        <f t="shared" si="79"/>
        <v>3879.3103448275865</v>
      </c>
      <c r="M524" s="238">
        <f t="shared" si="80"/>
        <v>3879.3103448275865</v>
      </c>
    </row>
    <row r="525" spans="1:13">
      <c r="A525" s="234"/>
      <c r="B525" s="666">
        <v>93</v>
      </c>
      <c r="C525" s="235" t="s">
        <v>2140</v>
      </c>
      <c r="D525" s="235"/>
      <c r="E525" s="235">
        <v>4000</v>
      </c>
      <c r="F525" s="235">
        <v>6500</v>
      </c>
      <c r="G525" s="235"/>
      <c r="H525" s="235"/>
      <c r="I525" s="234">
        <v>535</v>
      </c>
      <c r="J525" s="684">
        <v>33075</v>
      </c>
      <c r="K525" s="236">
        <f t="shared" si="78"/>
        <v>33075</v>
      </c>
      <c r="L525" s="237">
        <f t="shared" si="79"/>
        <v>7603.4482758620697</v>
      </c>
      <c r="M525" s="238">
        <f t="shared" si="80"/>
        <v>7603.4482758620697</v>
      </c>
    </row>
    <row r="526" spans="1:13">
      <c r="A526" s="234"/>
      <c r="B526" s="666">
        <v>93</v>
      </c>
      <c r="C526" s="235" t="s">
        <v>2141</v>
      </c>
      <c r="D526" s="235"/>
      <c r="E526" s="235">
        <v>6000</v>
      </c>
      <c r="F526" s="235">
        <v>9500</v>
      </c>
      <c r="G526" s="235"/>
      <c r="H526" s="235"/>
      <c r="I526" s="234">
        <v>1094</v>
      </c>
      <c r="J526" s="684">
        <v>53325</v>
      </c>
      <c r="K526" s="236">
        <f t="shared" si="78"/>
        <v>53325</v>
      </c>
      <c r="L526" s="237">
        <f t="shared" si="79"/>
        <v>12258.620689655174</v>
      </c>
      <c r="M526" s="238">
        <f t="shared" si="80"/>
        <v>12258.620689655174</v>
      </c>
    </row>
    <row r="527" spans="1:13">
      <c r="A527" s="234" t="s">
        <v>2142</v>
      </c>
      <c r="B527" s="666">
        <v>94</v>
      </c>
      <c r="C527" s="240" t="s">
        <v>2143</v>
      </c>
      <c r="D527" s="240"/>
      <c r="E527" s="240">
        <v>3000</v>
      </c>
      <c r="F527" s="240">
        <v>800</v>
      </c>
      <c r="G527" s="240"/>
      <c r="H527" s="240"/>
      <c r="I527" s="234">
        <v>200</v>
      </c>
      <c r="J527" s="684">
        <v>7762.5000000000009</v>
      </c>
      <c r="K527" s="236">
        <f t="shared" si="78"/>
        <v>7762.5000000000009</v>
      </c>
      <c r="L527" s="237">
        <f t="shared" si="79"/>
        <v>1784.48275862069</v>
      </c>
      <c r="M527" s="238">
        <f t="shared" si="80"/>
        <v>1784.48275862069</v>
      </c>
    </row>
    <row r="528" spans="1:13">
      <c r="A528" s="234" t="s">
        <v>2144</v>
      </c>
      <c r="B528" s="666">
        <v>94</v>
      </c>
      <c r="C528" s="240" t="s">
        <v>2145</v>
      </c>
      <c r="D528" s="240"/>
      <c r="E528" s="240">
        <v>2000</v>
      </c>
      <c r="F528" s="240">
        <v>1200</v>
      </c>
      <c r="G528" s="240"/>
      <c r="H528" s="240"/>
      <c r="I528" s="234">
        <v>150</v>
      </c>
      <c r="J528" s="684">
        <v>6682.5</v>
      </c>
      <c r="K528" s="236">
        <f t="shared" si="78"/>
        <v>6682.5</v>
      </c>
      <c r="L528" s="237">
        <f t="shared" si="79"/>
        <v>1536.2068965517242</v>
      </c>
      <c r="M528" s="238">
        <f t="shared" si="80"/>
        <v>1536.2068965517242</v>
      </c>
    </row>
    <row r="529" spans="1:13">
      <c r="A529" s="234" t="s">
        <v>2146</v>
      </c>
      <c r="B529" s="666">
        <v>94</v>
      </c>
      <c r="C529" s="240" t="s">
        <v>2147</v>
      </c>
      <c r="D529" s="240"/>
      <c r="E529" s="240">
        <v>2000</v>
      </c>
      <c r="F529" s="240">
        <v>800</v>
      </c>
      <c r="G529" s="240"/>
      <c r="H529" s="240"/>
      <c r="I529" s="234">
        <v>100</v>
      </c>
      <c r="J529" s="684">
        <v>5332.5</v>
      </c>
      <c r="K529" s="236">
        <f t="shared" si="78"/>
        <v>5332.5</v>
      </c>
      <c r="L529" s="237">
        <f t="shared" si="79"/>
        <v>1225.8620689655174</v>
      </c>
      <c r="M529" s="238">
        <f t="shared" si="80"/>
        <v>1225.8620689655174</v>
      </c>
    </row>
    <row r="530" spans="1:13" ht="15" customHeight="1">
      <c r="A530" s="243"/>
      <c r="B530" s="677" t="s">
        <v>2148</v>
      </c>
      <c r="C530" s="243"/>
      <c r="D530" s="243"/>
      <c r="E530" s="243"/>
      <c r="F530" s="243"/>
      <c r="G530" s="243"/>
      <c r="H530" s="243"/>
      <c r="I530" s="243"/>
      <c r="J530" s="690">
        <v>0</v>
      </c>
      <c r="K530" s="243"/>
      <c r="L530" s="243"/>
      <c r="M530" s="243"/>
    </row>
    <row r="531" spans="1:13">
      <c r="A531" s="234" t="s">
        <v>2149</v>
      </c>
      <c r="B531" s="666">
        <v>95</v>
      </c>
      <c r="C531" s="235" t="s">
        <v>1847</v>
      </c>
      <c r="D531" s="235"/>
      <c r="E531" s="235">
        <v>3000</v>
      </c>
      <c r="F531" s="235">
        <v>2000</v>
      </c>
      <c r="G531" s="235"/>
      <c r="H531" s="235"/>
      <c r="I531" s="234">
        <v>415</v>
      </c>
      <c r="J531" s="684">
        <v>4718.25</v>
      </c>
      <c r="K531" s="236">
        <f>J531-(J531*$K$2)</f>
        <v>4718.25</v>
      </c>
      <c r="L531" s="237">
        <f>J531/$M$2</f>
        <v>1084.6551724137933</v>
      </c>
      <c r="M531" s="238">
        <f>L531-(L531*$K$2)</f>
        <v>1084.6551724137933</v>
      </c>
    </row>
    <row r="532" spans="1:13">
      <c r="A532" s="234" t="s">
        <v>2150</v>
      </c>
      <c r="B532" s="666">
        <v>95</v>
      </c>
      <c r="C532" s="235" t="s">
        <v>1847</v>
      </c>
      <c r="D532" s="235"/>
      <c r="E532" s="235">
        <v>3000</v>
      </c>
      <c r="F532" s="235">
        <v>2000</v>
      </c>
      <c r="G532" s="235"/>
      <c r="H532" s="235"/>
      <c r="I532" s="234">
        <v>415</v>
      </c>
      <c r="J532" s="684">
        <v>8032.5000000000009</v>
      </c>
      <c r="K532" s="236">
        <f>J532-(J532*$K$2)</f>
        <v>8032.5000000000009</v>
      </c>
      <c r="L532" s="237">
        <f>J532/$M$2</f>
        <v>1846.5517241379314</v>
      </c>
      <c r="M532" s="238">
        <f>L532-(L532*$K$2)</f>
        <v>1846.5517241379314</v>
      </c>
    </row>
    <row r="533" spans="1:13">
      <c r="A533" s="234" t="s">
        <v>2151</v>
      </c>
      <c r="B533" s="666">
        <v>95</v>
      </c>
      <c r="C533" s="235" t="s">
        <v>1847</v>
      </c>
      <c r="D533" s="235"/>
      <c r="E533" s="235">
        <v>3000</v>
      </c>
      <c r="F533" s="235">
        <v>2000</v>
      </c>
      <c r="G533" s="235"/>
      <c r="H533" s="235"/>
      <c r="I533" s="234">
        <v>350</v>
      </c>
      <c r="J533" s="684">
        <v>7897.5000000000009</v>
      </c>
      <c r="K533" s="236">
        <f>J533-(J533*$K$2)</f>
        <v>7897.5000000000009</v>
      </c>
      <c r="L533" s="237">
        <f>J533/$M$2</f>
        <v>1815.5172413793107</v>
      </c>
      <c r="M533" s="238">
        <f>L533-(L533*$K$2)</f>
        <v>1815.5172413793107</v>
      </c>
    </row>
    <row r="534" spans="1:13">
      <c r="A534" s="234" t="s">
        <v>2152</v>
      </c>
      <c r="B534" s="666">
        <v>95</v>
      </c>
      <c r="C534" s="235" t="s">
        <v>2153</v>
      </c>
      <c r="D534" s="235"/>
      <c r="E534" s="235">
        <v>1500</v>
      </c>
      <c r="F534" s="235">
        <v>2400</v>
      </c>
      <c r="G534" s="235"/>
      <c r="H534" s="235"/>
      <c r="I534" s="234">
        <v>350</v>
      </c>
      <c r="J534" s="684">
        <v>6682.5</v>
      </c>
      <c r="K534" s="236">
        <f>J534-(J534*$K$2)</f>
        <v>6682.5</v>
      </c>
      <c r="L534" s="237">
        <f>J534/$M$2</f>
        <v>1536.2068965517242</v>
      </c>
      <c r="M534" s="238">
        <f>L534-(L534*$K$2)</f>
        <v>1536.2068965517242</v>
      </c>
    </row>
    <row r="535" spans="1:13">
      <c r="A535" s="234" t="s">
        <v>2154</v>
      </c>
      <c r="B535" s="666">
        <v>85</v>
      </c>
      <c r="C535" s="235" t="s">
        <v>2155</v>
      </c>
      <c r="D535" s="235"/>
      <c r="E535" s="235">
        <v>1750</v>
      </c>
      <c r="F535" s="235">
        <v>2000</v>
      </c>
      <c r="G535" s="235"/>
      <c r="H535" s="235"/>
      <c r="I535" s="234">
        <v>350</v>
      </c>
      <c r="J535" s="684">
        <v>7425.0000000000009</v>
      </c>
      <c r="K535" s="236">
        <f>J535-(J535*$K$2)</f>
        <v>7425.0000000000009</v>
      </c>
      <c r="L535" s="237">
        <f>J535/$M$2</f>
        <v>1706.8965517241384</v>
      </c>
      <c r="M535" s="238">
        <f>L535-(L535*$K$2)</f>
        <v>1706.8965517241384</v>
      </c>
    </row>
    <row r="536" spans="1:13" ht="15" customHeight="1">
      <c r="A536" s="243"/>
      <c r="B536" s="677" t="s">
        <v>2156</v>
      </c>
      <c r="C536" s="243"/>
      <c r="D536" s="243"/>
      <c r="E536" s="243"/>
      <c r="F536" s="243"/>
      <c r="G536" s="243"/>
      <c r="H536" s="243"/>
      <c r="I536" s="243"/>
      <c r="J536" s="690">
        <v>0</v>
      </c>
      <c r="K536" s="243"/>
      <c r="L536" s="243"/>
      <c r="M536" s="243"/>
    </row>
    <row r="537" spans="1:13">
      <c r="A537" s="239" t="s">
        <v>2157</v>
      </c>
      <c r="B537" s="667">
        <v>96</v>
      </c>
      <c r="C537" s="240" t="s">
        <v>2158</v>
      </c>
      <c r="D537" s="240"/>
      <c r="E537" s="240">
        <v>6000</v>
      </c>
      <c r="F537" s="240">
        <v>3000</v>
      </c>
      <c r="G537" s="240"/>
      <c r="H537" s="240"/>
      <c r="I537" s="239">
        <v>498</v>
      </c>
      <c r="J537" s="685">
        <v>53797.5</v>
      </c>
      <c r="K537" s="236">
        <f t="shared" ref="K537:K567" si="81">J537-(J537*$K$2)</f>
        <v>53797.5</v>
      </c>
      <c r="L537" s="237">
        <f t="shared" ref="L537:L567" si="82">J537/$M$2</f>
        <v>12367.241379310346</v>
      </c>
      <c r="M537" s="238">
        <f t="shared" ref="M537:M567" si="83">L537-(L537*$K$2)</f>
        <v>12367.241379310346</v>
      </c>
    </row>
    <row r="538" spans="1:13">
      <c r="A538" s="239" t="s">
        <v>2159</v>
      </c>
      <c r="B538" s="667">
        <v>97</v>
      </c>
      <c r="C538" s="240" t="s">
        <v>2160</v>
      </c>
      <c r="D538" s="240"/>
      <c r="E538" s="240">
        <v>6000</v>
      </c>
      <c r="F538" s="240">
        <v>2200</v>
      </c>
      <c r="G538" s="240"/>
      <c r="H538" s="240"/>
      <c r="I538" s="239">
        <v>489</v>
      </c>
      <c r="J538" s="685">
        <v>30375.000000000004</v>
      </c>
      <c r="K538" s="236">
        <f t="shared" si="81"/>
        <v>30375.000000000004</v>
      </c>
      <c r="L538" s="237">
        <f t="shared" si="82"/>
        <v>6982.7586206896567</v>
      </c>
      <c r="M538" s="238">
        <f t="shared" si="83"/>
        <v>6982.7586206896567</v>
      </c>
    </row>
    <row r="539" spans="1:13">
      <c r="A539" s="239" t="s">
        <v>2161</v>
      </c>
      <c r="B539" s="667">
        <v>97</v>
      </c>
      <c r="C539" s="240" t="s">
        <v>2158</v>
      </c>
      <c r="D539" s="240"/>
      <c r="E539" s="240">
        <v>6000</v>
      </c>
      <c r="F539" s="240">
        <v>3000</v>
      </c>
      <c r="G539" s="240"/>
      <c r="H539" s="240"/>
      <c r="I539" s="239">
        <v>380</v>
      </c>
      <c r="J539" s="685">
        <v>10597.5</v>
      </c>
      <c r="K539" s="236">
        <f t="shared" si="81"/>
        <v>10597.5</v>
      </c>
      <c r="L539" s="237">
        <f t="shared" si="82"/>
        <v>2436.2068965517242</v>
      </c>
      <c r="M539" s="238">
        <f t="shared" si="83"/>
        <v>2436.2068965517242</v>
      </c>
    </row>
    <row r="540" spans="1:13">
      <c r="A540" s="239" t="s">
        <v>2162</v>
      </c>
      <c r="B540" s="667">
        <v>97</v>
      </c>
      <c r="C540" s="240" t="s">
        <v>2163</v>
      </c>
      <c r="D540" s="240"/>
      <c r="E540" s="240">
        <v>10000</v>
      </c>
      <c r="F540" s="240">
        <v>4000</v>
      </c>
      <c r="G540" s="240"/>
      <c r="H540" s="240"/>
      <c r="I540" s="239">
        <v>600</v>
      </c>
      <c r="J540" s="685">
        <v>20857.5</v>
      </c>
      <c r="K540" s="236">
        <f t="shared" si="81"/>
        <v>20857.5</v>
      </c>
      <c r="L540" s="237">
        <f t="shared" si="82"/>
        <v>4794.8275862068967</v>
      </c>
      <c r="M540" s="238">
        <f t="shared" si="83"/>
        <v>4794.8275862068967</v>
      </c>
    </row>
    <row r="541" spans="1:13">
      <c r="A541" s="239" t="s">
        <v>2164</v>
      </c>
      <c r="B541" s="667">
        <v>97</v>
      </c>
      <c r="C541" s="240" t="s">
        <v>2160</v>
      </c>
      <c r="D541" s="240"/>
      <c r="E541" s="240">
        <v>6000</v>
      </c>
      <c r="F541" s="240">
        <v>2200</v>
      </c>
      <c r="G541" s="240"/>
      <c r="H541" s="240"/>
      <c r="I541" s="239">
        <v>320</v>
      </c>
      <c r="J541" s="685">
        <v>22275</v>
      </c>
      <c r="K541" s="236">
        <f t="shared" si="81"/>
        <v>22275</v>
      </c>
      <c r="L541" s="237">
        <f t="shared" si="82"/>
        <v>5120.6896551724139</v>
      </c>
      <c r="M541" s="238">
        <f t="shared" si="83"/>
        <v>5120.6896551724139</v>
      </c>
    </row>
    <row r="542" spans="1:13">
      <c r="A542" s="234" t="s">
        <v>2165</v>
      </c>
      <c r="B542" s="666">
        <v>98</v>
      </c>
      <c r="C542" s="235" t="s">
        <v>2006</v>
      </c>
      <c r="D542" s="235"/>
      <c r="E542" s="235">
        <v>4000</v>
      </c>
      <c r="F542" s="235">
        <v>1500</v>
      </c>
      <c r="G542" s="235"/>
      <c r="H542" s="235"/>
      <c r="I542" s="234">
        <v>150</v>
      </c>
      <c r="J542" s="684">
        <v>5332.5</v>
      </c>
      <c r="K542" s="236">
        <f t="shared" si="81"/>
        <v>5332.5</v>
      </c>
      <c r="L542" s="237">
        <f t="shared" si="82"/>
        <v>1225.8620689655174</v>
      </c>
      <c r="M542" s="238">
        <f t="shared" si="83"/>
        <v>1225.8620689655174</v>
      </c>
    </row>
    <row r="543" spans="1:13">
      <c r="A543" s="234" t="s">
        <v>2166</v>
      </c>
      <c r="B543" s="666">
        <v>98</v>
      </c>
      <c r="C543" s="235" t="s">
        <v>2167</v>
      </c>
      <c r="D543" s="235"/>
      <c r="E543" s="235">
        <v>3000</v>
      </c>
      <c r="F543" s="235">
        <v>1150</v>
      </c>
      <c r="G543" s="235"/>
      <c r="H543" s="235"/>
      <c r="I543" s="234">
        <v>150</v>
      </c>
      <c r="J543" s="684">
        <v>4488.75</v>
      </c>
      <c r="K543" s="236">
        <f t="shared" si="81"/>
        <v>4488.75</v>
      </c>
      <c r="L543" s="237">
        <f t="shared" si="82"/>
        <v>1031.8965517241379</v>
      </c>
      <c r="M543" s="238">
        <f t="shared" si="83"/>
        <v>1031.8965517241379</v>
      </c>
    </row>
    <row r="544" spans="1:13">
      <c r="A544" s="234"/>
      <c r="B544" s="666">
        <v>98</v>
      </c>
      <c r="C544" s="235" t="s">
        <v>2168</v>
      </c>
      <c r="D544" s="235"/>
      <c r="E544" s="235">
        <v>6000</v>
      </c>
      <c r="F544" s="235">
        <v>1800</v>
      </c>
      <c r="G544" s="235"/>
      <c r="H544" s="235"/>
      <c r="I544" s="234">
        <v>270</v>
      </c>
      <c r="J544" s="684">
        <v>7512.7500000000009</v>
      </c>
      <c r="K544" s="236">
        <f t="shared" si="81"/>
        <v>7512.7500000000009</v>
      </c>
      <c r="L544" s="237">
        <f t="shared" si="82"/>
        <v>1727.0689655172416</v>
      </c>
      <c r="M544" s="238">
        <f t="shared" si="83"/>
        <v>1727.0689655172416</v>
      </c>
    </row>
    <row r="545" spans="1:13">
      <c r="A545" s="234" t="s">
        <v>2169</v>
      </c>
      <c r="B545" s="666">
        <v>98</v>
      </c>
      <c r="C545" s="235" t="s">
        <v>2168</v>
      </c>
      <c r="D545" s="235"/>
      <c r="E545" s="235">
        <v>6000</v>
      </c>
      <c r="F545" s="235">
        <v>1800</v>
      </c>
      <c r="G545" s="235"/>
      <c r="H545" s="235"/>
      <c r="I545" s="234">
        <v>295</v>
      </c>
      <c r="J545" s="684">
        <v>9112.5</v>
      </c>
      <c r="K545" s="236">
        <f t="shared" si="81"/>
        <v>9112.5</v>
      </c>
      <c r="L545" s="237">
        <f t="shared" si="82"/>
        <v>2094.8275862068967</v>
      </c>
      <c r="M545" s="238">
        <f t="shared" si="83"/>
        <v>2094.8275862068967</v>
      </c>
    </row>
    <row r="546" spans="1:13">
      <c r="A546" s="234" t="s">
        <v>2170</v>
      </c>
      <c r="B546" s="666">
        <v>98</v>
      </c>
      <c r="C546" s="235" t="s">
        <v>2168</v>
      </c>
      <c r="D546" s="235"/>
      <c r="E546" s="235">
        <v>6000</v>
      </c>
      <c r="F546" s="235">
        <v>1800</v>
      </c>
      <c r="G546" s="235"/>
      <c r="H546" s="235"/>
      <c r="I546" s="234">
        <v>280</v>
      </c>
      <c r="J546" s="684">
        <v>9382.5</v>
      </c>
      <c r="K546" s="236">
        <f t="shared" si="81"/>
        <v>9382.5</v>
      </c>
      <c r="L546" s="237">
        <f t="shared" si="82"/>
        <v>2156.8965517241381</v>
      </c>
      <c r="M546" s="238">
        <f t="shared" si="83"/>
        <v>2156.8965517241381</v>
      </c>
    </row>
    <row r="547" spans="1:13">
      <c r="A547" s="234" t="s">
        <v>2171</v>
      </c>
      <c r="B547" s="666">
        <v>98</v>
      </c>
      <c r="C547" s="235" t="s">
        <v>2172</v>
      </c>
      <c r="D547" s="235"/>
      <c r="E547" s="235">
        <v>2000</v>
      </c>
      <c r="F547" s="235">
        <v>750</v>
      </c>
      <c r="G547" s="235"/>
      <c r="H547" s="235"/>
      <c r="I547" s="234">
        <v>189</v>
      </c>
      <c r="J547" s="684">
        <v>2497.5</v>
      </c>
      <c r="K547" s="236">
        <f t="shared" si="81"/>
        <v>2497.5</v>
      </c>
      <c r="L547" s="237">
        <f t="shared" si="82"/>
        <v>574.13793103448279</v>
      </c>
      <c r="M547" s="238">
        <f t="shared" si="83"/>
        <v>574.13793103448279</v>
      </c>
    </row>
    <row r="548" spans="1:13">
      <c r="A548" s="234"/>
      <c r="B548" s="666">
        <v>98</v>
      </c>
      <c r="C548" s="235" t="s">
        <v>2173</v>
      </c>
      <c r="D548" s="235"/>
      <c r="E548" s="235">
        <v>4250</v>
      </c>
      <c r="F548" s="235">
        <v>1450</v>
      </c>
      <c r="G548" s="235"/>
      <c r="H548" s="235"/>
      <c r="I548" s="234">
        <v>425</v>
      </c>
      <c r="J548" s="684">
        <v>9308.25</v>
      </c>
      <c r="K548" s="236">
        <f t="shared" si="81"/>
        <v>9308.25</v>
      </c>
      <c r="L548" s="237">
        <f t="shared" si="82"/>
        <v>2139.8275862068967</v>
      </c>
      <c r="M548" s="238">
        <f t="shared" si="83"/>
        <v>2139.8275862068967</v>
      </c>
    </row>
    <row r="549" spans="1:13">
      <c r="A549" s="234" t="s">
        <v>2174</v>
      </c>
      <c r="B549" s="666">
        <v>98</v>
      </c>
      <c r="C549" s="235" t="s">
        <v>2175</v>
      </c>
      <c r="D549" s="235"/>
      <c r="E549" s="235">
        <v>6000</v>
      </c>
      <c r="F549" s="235">
        <v>1900</v>
      </c>
      <c r="G549" s="235"/>
      <c r="H549" s="235"/>
      <c r="I549" s="234">
        <v>520</v>
      </c>
      <c r="J549" s="684">
        <v>13027.5</v>
      </c>
      <c r="K549" s="236">
        <f t="shared" si="81"/>
        <v>13027.5</v>
      </c>
      <c r="L549" s="237">
        <f t="shared" si="82"/>
        <v>2994.8275862068967</v>
      </c>
      <c r="M549" s="238">
        <f t="shared" si="83"/>
        <v>2994.8275862068967</v>
      </c>
    </row>
    <row r="550" spans="1:13">
      <c r="A550" s="234"/>
      <c r="B550" s="666">
        <v>98</v>
      </c>
      <c r="C550" s="235" t="s">
        <v>2176</v>
      </c>
      <c r="D550" s="235"/>
      <c r="E550" s="235">
        <v>10000</v>
      </c>
      <c r="F550" s="235">
        <v>2600</v>
      </c>
      <c r="G550" s="235"/>
      <c r="H550" s="235"/>
      <c r="I550" s="234">
        <v>915</v>
      </c>
      <c r="J550" s="684">
        <v>25582.5</v>
      </c>
      <c r="K550" s="236">
        <f t="shared" si="81"/>
        <v>25582.5</v>
      </c>
      <c r="L550" s="237">
        <f t="shared" si="82"/>
        <v>5881.0344827586214</v>
      </c>
      <c r="M550" s="238">
        <f t="shared" si="83"/>
        <v>5881.0344827586214</v>
      </c>
    </row>
    <row r="551" spans="1:13">
      <c r="A551" s="234" t="s">
        <v>2177</v>
      </c>
      <c r="B551" s="666">
        <v>98</v>
      </c>
      <c r="C551" s="235" t="s">
        <v>2178</v>
      </c>
      <c r="D551" s="235"/>
      <c r="E551" s="235">
        <v>3000</v>
      </c>
      <c r="F551" s="235">
        <v>1200</v>
      </c>
      <c r="G551" s="235"/>
      <c r="H551" s="235"/>
      <c r="I551" s="234">
        <v>120</v>
      </c>
      <c r="J551" s="684">
        <v>2632.5</v>
      </c>
      <c r="K551" s="236">
        <f t="shared" si="81"/>
        <v>2632.5</v>
      </c>
      <c r="L551" s="237">
        <f t="shared" si="82"/>
        <v>605.17241379310349</v>
      </c>
      <c r="M551" s="238">
        <f t="shared" si="83"/>
        <v>605.17241379310349</v>
      </c>
    </row>
    <row r="552" spans="1:13">
      <c r="A552" s="234"/>
      <c r="B552" s="666">
        <v>98</v>
      </c>
      <c r="C552" s="235" t="s">
        <v>2179</v>
      </c>
      <c r="D552" s="235"/>
      <c r="E552" s="235">
        <v>2000</v>
      </c>
      <c r="F552" s="235">
        <v>800</v>
      </c>
      <c r="G552" s="235"/>
      <c r="H552" s="235"/>
      <c r="I552" s="234">
        <v>90</v>
      </c>
      <c r="J552" s="684">
        <v>1957.5000000000002</v>
      </c>
      <c r="K552" s="236">
        <f t="shared" si="81"/>
        <v>1957.5000000000002</v>
      </c>
      <c r="L552" s="237">
        <f t="shared" si="82"/>
        <v>450.00000000000011</v>
      </c>
      <c r="M552" s="238">
        <f t="shared" si="83"/>
        <v>450.00000000000011</v>
      </c>
    </row>
    <row r="553" spans="1:13">
      <c r="A553" s="234" t="s">
        <v>2180</v>
      </c>
      <c r="B553" s="666">
        <v>98</v>
      </c>
      <c r="C553" s="235" t="s">
        <v>2178</v>
      </c>
      <c r="D553" s="235"/>
      <c r="E553" s="235">
        <v>3000</v>
      </c>
      <c r="F553" s="235">
        <v>1200</v>
      </c>
      <c r="G553" s="235"/>
      <c r="H553" s="235"/>
      <c r="I553" s="234">
        <v>120</v>
      </c>
      <c r="J553" s="684">
        <v>2686.5</v>
      </c>
      <c r="K553" s="236">
        <f t="shared" si="81"/>
        <v>2686.5</v>
      </c>
      <c r="L553" s="237">
        <f t="shared" si="82"/>
        <v>617.58620689655174</v>
      </c>
      <c r="M553" s="238">
        <f t="shared" si="83"/>
        <v>617.58620689655174</v>
      </c>
    </row>
    <row r="554" spans="1:13">
      <c r="A554" s="234"/>
      <c r="B554" s="666">
        <v>98</v>
      </c>
      <c r="C554" s="235" t="s">
        <v>2179</v>
      </c>
      <c r="D554" s="235"/>
      <c r="E554" s="235">
        <v>2000</v>
      </c>
      <c r="F554" s="235">
        <v>800</v>
      </c>
      <c r="G554" s="235"/>
      <c r="H554" s="235"/>
      <c r="I554" s="234">
        <v>90</v>
      </c>
      <c r="J554" s="684">
        <v>2025.0000000000002</v>
      </c>
      <c r="K554" s="236">
        <f t="shared" si="81"/>
        <v>2025.0000000000002</v>
      </c>
      <c r="L554" s="237">
        <f t="shared" si="82"/>
        <v>465.51724137931046</v>
      </c>
      <c r="M554" s="238">
        <f t="shared" si="83"/>
        <v>465.51724137931046</v>
      </c>
    </row>
    <row r="555" spans="1:13">
      <c r="A555" s="234" t="s">
        <v>2181</v>
      </c>
      <c r="B555" s="666">
        <v>98</v>
      </c>
      <c r="C555" s="235" t="s">
        <v>2178</v>
      </c>
      <c r="D555" s="235"/>
      <c r="E555" s="235">
        <v>3000</v>
      </c>
      <c r="F555" s="235">
        <v>1200</v>
      </c>
      <c r="G555" s="235"/>
      <c r="H555" s="235"/>
      <c r="I555" s="234">
        <v>190</v>
      </c>
      <c r="J555" s="684">
        <v>5332.5</v>
      </c>
      <c r="K555" s="236">
        <f t="shared" si="81"/>
        <v>5332.5</v>
      </c>
      <c r="L555" s="237">
        <f t="shared" si="82"/>
        <v>1225.8620689655174</v>
      </c>
      <c r="M555" s="238">
        <f t="shared" si="83"/>
        <v>1225.8620689655174</v>
      </c>
    </row>
    <row r="556" spans="1:13">
      <c r="A556" s="234" t="s">
        <v>2182</v>
      </c>
      <c r="B556" s="666">
        <v>98</v>
      </c>
      <c r="C556" s="235" t="s">
        <v>2178</v>
      </c>
      <c r="D556" s="235"/>
      <c r="E556" s="235">
        <v>3000</v>
      </c>
      <c r="F556" s="235">
        <v>1200</v>
      </c>
      <c r="G556" s="235"/>
      <c r="H556" s="235"/>
      <c r="I556" s="234">
        <v>190</v>
      </c>
      <c r="J556" s="684">
        <v>6547.5</v>
      </c>
      <c r="K556" s="236">
        <f t="shared" si="81"/>
        <v>6547.5</v>
      </c>
      <c r="L556" s="237">
        <f t="shared" si="82"/>
        <v>1505.1724137931035</v>
      </c>
      <c r="M556" s="238">
        <f t="shared" si="83"/>
        <v>1505.1724137931035</v>
      </c>
    </row>
    <row r="557" spans="1:13">
      <c r="A557" s="234"/>
      <c r="B557" s="666">
        <v>98</v>
      </c>
      <c r="C557" s="235" t="s">
        <v>2173</v>
      </c>
      <c r="D557" s="235"/>
      <c r="E557" s="235">
        <v>4250</v>
      </c>
      <c r="F557" s="235">
        <v>1450</v>
      </c>
      <c r="G557" s="235"/>
      <c r="H557" s="235"/>
      <c r="I557" s="234">
        <v>425</v>
      </c>
      <c r="J557" s="684">
        <v>7762.5000000000009</v>
      </c>
      <c r="K557" s="236">
        <f t="shared" si="81"/>
        <v>7762.5000000000009</v>
      </c>
      <c r="L557" s="237">
        <f t="shared" si="82"/>
        <v>1784.48275862069</v>
      </c>
      <c r="M557" s="238">
        <f t="shared" si="83"/>
        <v>1784.48275862069</v>
      </c>
    </row>
    <row r="558" spans="1:13">
      <c r="A558" s="239" t="s">
        <v>2183</v>
      </c>
      <c r="B558" s="666">
        <v>99</v>
      </c>
      <c r="C558" s="240" t="s">
        <v>2184</v>
      </c>
      <c r="D558" s="240"/>
      <c r="E558" s="240">
        <v>5000</v>
      </c>
      <c r="F558" s="240">
        <v>2000</v>
      </c>
      <c r="G558" s="240"/>
      <c r="H558" s="240"/>
      <c r="I558" s="239">
        <v>898</v>
      </c>
      <c r="J558" s="692">
        <v>40297.5</v>
      </c>
      <c r="K558" s="236">
        <f t="shared" si="81"/>
        <v>40297.5</v>
      </c>
      <c r="L558" s="237">
        <f t="shared" si="82"/>
        <v>9263.7931034482772</v>
      </c>
      <c r="M558" s="238">
        <f t="shared" si="83"/>
        <v>9263.7931034482772</v>
      </c>
    </row>
    <row r="559" spans="1:13">
      <c r="A559" s="239"/>
      <c r="B559" s="666">
        <v>99</v>
      </c>
      <c r="C559" s="240" t="s">
        <v>2185</v>
      </c>
      <c r="D559" s="240"/>
      <c r="E559" s="240">
        <v>7000</v>
      </c>
      <c r="F559" s="240">
        <v>2700</v>
      </c>
      <c r="G559" s="240"/>
      <c r="H559" s="240"/>
      <c r="I559" s="239">
        <v>1650</v>
      </c>
      <c r="J559" s="692">
        <v>50625</v>
      </c>
      <c r="K559" s="236">
        <f t="shared" si="81"/>
        <v>50625</v>
      </c>
      <c r="L559" s="237">
        <f t="shared" si="82"/>
        <v>11637.931034482759</v>
      </c>
      <c r="M559" s="238">
        <f t="shared" si="83"/>
        <v>11637.931034482759</v>
      </c>
    </row>
    <row r="560" spans="1:13">
      <c r="A560" s="234" t="s">
        <v>2186</v>
      </c>
      <c r="B560" s="666">
        <v>100</v>
      </c>
      <c r="C560" s="235" t="s">
        <v>2187</v>
      </c>
      <c r="D560" s="235"/>
      <c r="E560" s="235">
        <v>6000</v>
      </c>
      <c r="F560" s="235">
        <v>3500</v>
      </c>
      <c r="G560" s="235"/>
      <c r="H560" s="235"/>
      <c r="I560" s="234">
        <v>750</v>
      </c>
      <c r="J560" s="684">
        <v>46575</v>
      </c>
      <c r="K560" s="236">
        <f t="shared" si="81"/>
        <v>46575</v>
      </c>
      <c r="L560" s="237">
        <f t="shared" si="82"/>
        <v>10706.896551724139</v>
      </c>
      <c r="M560" s="238">
        <f t="shared" si="83"/>
        <v>10706.896551724139</v>
      </c>
    </row>
    <row r="561" spans="1:13">
      <c r="A561" s="234" t="s">
        <v>2188</v>
      </c>
      <c r="B561" s="666">
        <v>100</v>
      </c>
      <c r="C561" s="235" t="s">
        <v>2189</v>
      </c>
      <c r="D561" s="235"/>
      <c r="E561" s="235">
        <v>3500</v>
      </c>
      <c r="F561" s="235">
        <v>1800</v>
      </c>
      <c r="G561" s="235"/>
      <c r="H561" s="235"/>
      <c r="I561" s="234">
        <v>350</v>
      </c>
      <c r="J561" s="684">
        <v>26325</v>
      </c>
      <c r="K561" s="236">
        <f t="shared" si="81"/>
        <v>26325</v>
      </c>
      <c r="L561" s="237">
        <f t="shared" si="82"/>
        <v>6051.7241379310353</v>
      </c>
      <c r="M561" s="238">
        <f t="shared" si="83"/>
        <v>6051.7241379310353</v>
      </c>
    </row>
    <row r="562" spans="1:13">
      <c r="A562" s="239" t="s">
        <v>2190</v>
      </c>
      <c r="B562" s="666">
        <v>100</v>
      </c>
      <c r="C562" s="240" t="s">
        <v>2191</v>
      </c>
      <c r="D562" s="240"/>
      <c r="E562" s="240">
        <v>2000</v>
      </c>
      <c r="F562" s="240">
        <v>2200</v>
      </c>
      <c r="G562" s="240"/>
      <c r="H562" s="240"/>
      <c r="I562" s="239">
        <v>73</v>
      </c>
      <c r="J562" s="685">
        <v>8775</v>
      </c>
      <c r="K562" s="236">
        <f t="shared" si="81"/>
        <v>8775</v>
      </c>
      <c r="L562" s="237">
        <f t="shared" si="82"/>
        <v>2017.2413793103449</v>
      </c>
      <c r="M562" s="238">
        <f t="shared" si="83"/>
        <v>2017.2413793103449</v>
      </c>
    </row>
    <row r="563" spans="1:13">
      <c r="A563" s="239"/>
      <c r="B563" s="666">
        <v>100</v>
      </c>
      <c r="C563" s="240" t="s">
        <v>2192</v>
      </c>
      <c r="D563" s="240"/>
      <c r="E563" s="240">
        <v>2500</v>
      </c>
      <c r="F563" s="240">
        <v>2700</v>
      </c>
      <c r="G563" s="240"/>
      <c r="H563" s="240"/>
      <c r="I563" s="239">
        <v>98</v>
      </c>
      <c r="J563" s="685">
        <v>11475</v>
      </c>
      <c r="K563" s="236">
        <f t="shared" si="81"/>
        <v>11475</v>
      </c>
      <c r="L563" s="237">
        <f t="shared" si="82"/>
        <v>2637.9310344827591</v>
      </c>
      <c r="M563" s="238">
        <f t="shared" si="83"/>
        <v>2637.9310344827591</v>
      </c>
    </row>
    <row r="564" spans="1:13">
      <c r="A564" s="239"/>
      <c r="B564" s="666">
        <v>100</v>
      </c>
      <c r="C564" s="240" t="s">
        <v>2193</v>
      </c>
      <c r="D564" s="240"/>
      <c r="E564" s="240">
        <v>3000</v>
      </c>
      <c r="F564" s="240">
        <v>3300</v>
      </c>
      <c r="G564" s="240"/>
      <c r="H564" s="240"/>
      <c r="I564" s="239">
        <v>125</v>
      </c>
      <c r="J564" s="685">
        <v>16875</v>
      </c>
      <c r="K564" s="236">
        <f t="shared" si="81"/>
        <v>16875</v>
      </c>
      <c r="L564" s="237">
        <f t="shared" si="82"/>
        <v>3879.3103448275865</v>
      </c>
      <c r="M564" s="238">
        <f t="shared" si="83"/>
        <v>3879.3103448275865</v>
      </c>
    </row>
    <row r="565" spans="1:13">
      <c r="A565" s="239" t="s">
        <v>2194</v>
      </c>
      <c r="B565" s="666">
        <v>101</v>
      </c>
      <c r="C565" s="240" t="s">
        <v>2103</v>
      </c>
      <c r="D565" s="240"/>
      <c r="E565" s="240">
        <v>2500</v>
      </c>
      <c r="F565" s="240">
        <v>3000</v>
      </c>
      <c r="G565" s="240"/>
      <c r="H565" s="240"/>
      <c r="I565" s="239">
        <v>110</v>
      </c>
      <c r="J565" s="685">
        <v>13297.5</v>
      </c>
      <c r="K565" s="236">
        <f t="shared" si="81"/>
        <v>13297.5</v>
      </c>
      <c r="L565" s="237">
        <f t="shared" si="82"/>
        <v>3056.8965517241381</v>
      </c>
      <c r="M565" s="238">
        <f t="shared" si="83"/>
        <v>3056.8965517241381</v>
      </c>
    </row>
    <row r="566" spans="1:13">
      <c r="A566" s="239"/>
      <c r="B566" s="666">
        <v>101</v>
      </c>
      <c r="C566" s="240" t="s">
        <v>2195</v>
      </c>
      <c r="D566" s="240"/>
      <c r="E566" s="240">
        <v>3300</v>
      </c>
      <c r="F566" s="240">
        <v>4000</v>
      </c>
      <c r="G566" s="240"/>
      <c r="H566" s="240"/>
      <c r="I566" s="239">
        <v>145</v>
      </c>
      <c r="J566" s="685">
        <v>18225</v>
      </c>
      <c r="K566" s="236">
        <f t="shared" si="81"/>
        <v>18225</v>
      </c>
      <c r="L566" s="237">
        <f t="shared" si="82"/>
        <v>4189.6551724137935</v>
      </c>
      <c r="M566" s="238">
        <f t="shared" si="83"/>
        <v>4189.6551724137935</v>
      </c>
    </row>
    <row r="567" spans="1:13">
      <c r="A567" s="239"/>
      <c r="B567" s="666">
        <v>101</v>
      </c>
      <c r="C567" s="240" t="s">
        <v>2196</v>
      </c>
      <c r="D567" s="240"/>
      <c r="E567" s="240">
        <v>5000</v>
      </c>
      <c r="F567" s="240">
        <v>4500</v>
      </c>
      <c r="G567" s="240"/>
      <c r="H567" s="240"/>
      <c r="I567" s="239">
        <v>311</v>
      </c>
      <c r="J567" s="685">
        <v>38475</v>
      </c>
      <c r="K567" s="236">
        <f t="shared" si="81"/>
        <v>38475</v>
      </c>
      <c r="L567" s="237">
        <f t="shared" si="82"/>
        <v>8844.8275862068967</v>
      </c>
      <c r="M567" s="238">
        <f t="shared" si="83"/>
        <v>8844.8275862068967</v>
      </c>
    </row>
    <row r="568" spans="1:13" s="268" customFormat="1" ht="15" customHeight="1">
      <c r="A568" s="243"/>
      <c r="B568" s="677" t="s">
        <v>2197</v>
      </c>
      <c r="C568" s="243"/>
      <c r="D568" s="243"/>
      <c r="E568" s="243"/>
      <c r="F568" s="243"/>
      <c r="G568" s="243"/>
      <c r="H568" s="243"/>
      <c r="I568" s="243"/>
      <c r="J568" s="690">
        <v>0</v>
      </c>
      <c r="K568" s="243"/>
      <c r="L568" s="243"/>
      <c r="M568" s="243"/>
    </row>
    <row r="569" spans="1:13">
      <c r="A569" s="234" t="s">
        <v>2198</v>
      </c>
      <c r="B569" s="666">
        <v>102</v>
      </c>
      <c r="C569" s="235" t="s">
        <v>1687</v>
      </c>
      <c r="D569" s="235">
        <v>1000</v>
      </c>
      <c r="E569" s="235"/>
      <c r="F569" s="235"/>
      <c r="G569" s="235"/>
      <c r="H569" s="235"/>
      <c r="I569" s="234">
        <v>40</v>
      </c>
      <c r="J569" s="684">
        <v>1822.5000000000002</v>
      </c>
      <c r="K569" s="236">
        <f t="shared" ref="K569:K594" si="84">J569-(J569*$K$2)</f>
        <v>1822.5000000000002</v>
      </c>
      <c r="L569" s="237">
        <f t="shared" ref="L569:L594" si="85">J569/$M$2</f>
        <v>418.96551724137942</v>
      </c>
      <c r="M569" s="238">
        <f t="shared" ref="M569:M594" si="86">L569-(L569*$K$2)</f>
        <v>418.96551724137942</v>
      </c>
    </row>
    <row r="570" spans="1:13">
      <c r="A570" s="234" t="s">
        <v>2199</v>
      </c>
      <c r="B570" s="666">
        <v>102</v>
      </c>
      <c r="C570" s="235" t="s">
        <v>1687</v>
      </c>
      <c r="D570" s="235">
        <v>1000</v>
      </c>
      <c r="E570" s="235"/>
      <c r="F570" s="235"/>
      <c r="G570" s="235"/>
      <c r="H570" s="235"/>
      <c r="I570" s="234">
        <v>40</v>
      </c>
      <c r="J570" s="684">
        <v>2362.5</v>
      </c>
      <c r="K570" s="236">
        <f t="shared" si="84"/>
        <v>2362.5</v>
      </c>
      <c r="L570" s="237">
        <f t="shared" si="85"/>
        <v>543.10344827586209</v>
      </c>
      <c r="M570" s="238">
        <f t="shared" si="86"/>
        <v>543.10344827586209</v>
      </c>
    </row>
    <row r="571" spans="1:13">
      <c r="A571" s="234" t="s">
        <v>2200</v>
      </c>
      <c r="B571" s="666">
        <v>102</v>
      </c>
      <c r="C571" s="235" t="s">
        <v>1687</v>
      </c>
      <c r="D571" s="235">
        <v>1000</v>
      </c>
      <c r="E571" s="235"/>
      <c r="F571" s="235"/>
      <c r="G571" s="235"/>
      <c r="H571" s="235"/>
      <c r="I571" s="234">
        <v>40</v>
      </c>
      <c r="J571" s="684">
        <v>2632.5</v>
      </c>
      <c r="K571" s="236">
        <f t="shared" si="84"/>
        <v>2632.5</v>
      </c>
      <c r="L571" s="237">
        <f t="shared" si="85"/>
        <v>605.17241379310349</v>
      </c>
      <c r="M571" s="238">
        <f t="shared" si="86"/>
        <v>605.17241379310349</v>
      </c>
    </row>
    <row r="572" spans="1:13">
      <c r="A572" s="234" t="s">
        <v>2201</v>
      </c>
      <c r="B572" s="666">
        <v>102</v>
      </c>
      <c r="C572" s="235" t="s">
        <v>1912</v>
      </c>
      <c r="D572" s="235"/>
      <c r="E572" s="235">
        <v>2000</v>
      </c>
      <c r="F572" s="235">
        <v>1000</v>
      </c>
      <c r="G572" s="235"/>
      <c r="H572" s="235"/>
      <c r="I572" s="234">
        <v>75</v>
      </c>
      <c r="J572" s="684">
        <v>3982.5000000000005</v>
      </c>
      <c r="K572" s="236">
        <f t="shared" si="84"/>
        <v>3982.5000000000005</v>
      </c>
      <c r="L572" s="237">
        <f t="shared" si="85"/>
        <v>915.51724137931058</v>
      </c>
      <c r="M572" s="238">
        <f t="shared" si="86"/>
        <v>915.51724137931058</v>
      </c>
    </row>
    <row r="573" spans="1:13">
      <c r="A573" s="234" t="s">
        <v>2202</v>
      </c>
      <c r="B573" s="666">
        <v>102</v>
      </c>
      <c r="C573" s="235" t="s">
        <v>1687</v>
      </c>
      <c r="D573" s="235">
        <v>1000</v>
      </c>
      <c r="E573" s="235"/>
      <c r="F573" s="235"/>
      <c r="G573" s="235"/>
      <c r="H573" s="235"/>
      <c r="I573" s="234">
        <v>40</v>
      </c>
      <c r="J573" s="684">
        <v>2328.75</v>
      </c>
      <c r="K573" s="236">
        <f t="shared" si="84"/>
        <v>2328.75</v>
      </c>
      <c r="L573" s="237">
        <f t="shared" si="85"/>
        <v>535.34482758620697</v>
      </c>
      <c r="M573" s="238">
        <f t="shared" si="86"/>
        <v>535.34482758620697</v>
      </c>
    </row>
    <row r="574" spans="1:13">
      <c r="A574" s="234" t="s">
        <v>2203</v>
      </c>
      <c r="B574" s="666">
        <v>102</v>
      </c>
      <c r="C574" s="235" t="s">
        <v>1687</v>
      </c>
      <c r="D574" s="235">
        <v>1000</v>
      </c>
      <c r="E574" s="235"/>
      <c r="F574" s="235"/>
      <c r="G574" s="235"/>
      <c r="H574" s="235"/>
      <c r="I574" s="234">
        <v>40</v>
      </c>
      <c r="J574" s="684">
        <v>2868.75</v>
      </c>
      <c r="K574" s="236">
        <f t="shared" si="84"/>
        <v>2868.75</v>
      </c>
      <c r="L574" s="237">
        <f t="shared" si="85"/>
        <v>659.48275862068976</v>
      </c>
      <c r="M574" s="238">
        <f t="shared" si="86"/>
        <v>659.48275862068976</v>
      </c>
    </row>
    <row r="575" spans="1:13">
      <c r="A575" s="234" t="s">
        <v>2204</v>
      </c>
      <c r="B575" s="666">
        <v>102</v>
      </c>
      <c r="C575" s="235" t="s">
        <v>1687</v>
      </c>
      <c r="D575" s="235">
        <v>1000</v>
      </c>
      <c r="E575" s="235"/>
      <c r="F575" s="235"/>
      <c r="G575" s="235"/>
      <c r="H575" s="235"/>
      <c r="I575" s="234">
        <v>40</v>
      </c>
      <c r="J575" s="684">
        <v>2632.5</v>
      </c>
      <c r="K575" s="236">
        <f t="shared" si="84"/>
        <v>2632.5</v>
      </c>
      <c r="L575" s="237">
        <f t="shared" si="85"/>
        <v>605.17241379310349</v>
      </c>
      <c r="M575" s="238">
        <f t="shared" si="86"/>
        <v>605.17241379310349</v>
      </c>
    </row>
    <row r="576" spans="1:13">
      <c r="A576" s="234" t="s">
        <v>2205</v>
      </c>
      <c r="B576" s="666">
        <v>102</v>
      </c>
      <c r="C576" s="235" t="s">
        <v>2206</v>
      </c>
      <c r="D576" s="235"/>
      <c r="E576" s="235">
        <v>500</v>
      </c>
      <c r="F576" s="235">
        <v>1000</v>
      </c>
      <c r="G576" s="235"/>
      <c r="H576" s="235"/>
      <c r="I576" s="234">
        <v>20</v>
      </c>
      <c r="J576" s="684">
        <v>1343.25</v>
      </c>
      <c r="K576" s="236">
        <f t="shared" si="84"/>
        <v>1343.25</v>
      </c>
      <c r="L576" s="237">
        <f t="shared" si="85"/>
        <v>308.79310344827587</v>
      </c>
      <c r="M576" s="238">
        <f t="shared" si="86"/>
        <v>308.79310344827587</v>
      </c>
    </row>
    <row r="577" spans="1:13">
      <c r="A577" s="234" t="s">
        <v>2207</v>
      </c>
      <c r="B577" s="666">
        <v>102</v>
      </c>
      <c r="C577" s="235" t="s">
        <v>2208</v>
      </c>
      <c r="D577" s="235"/>
      <c r="E577" s="235">
        <v>1500</v>
      </c>
      <c r="F577" s="235">
        <v>6000</v>
      </c>
      <c r="G577" s="235"/>
      <c r="H577" s="235"/>
      <c r="I577" s="234">
        <v>200</v>
      </c>
      <c r="J577" s="684">
        <v>8775</v>
      </c>
      <c r="K577" s="236">
        <f t="shared" si="84"/>
        <v>8775</v>
      </c>
      <c r="L577" s="237">
        <f t="shared" si="85"/>
        <v>2017.2413793103449</v>
      </c>
      <c r="M577" s="238">
        <f t="shared" si="86"/>
        <v>2017.2413793103449</v>
      </c>
    </row>
    <row r="578" spans="1:13">
      <c r="A578" s="234" t="s">
        <v>2209</v>
      </c>
      <c r="B578" s="666">
        <v>103</v>
      </c>
      <c r="C578" s="235" t="s">
        <v>1665</v>
      </c>
      <c r="D578" s="235">
        <v>1500</v>
      </c>
      <c r="E578" s="235"/>
      <c r="F578" s="235"/>
      <c r="G578" s="235"/>
      <c r="H578" s="235"/>
      <c r="I578" s="234">
        <v>165</v>
      </c>
      <c r="J578" s="684">
        <v>4387.5</v>
      </c>
      <c r="K578" s="236">
        <f t="shared" si="84"/>
        <v>4387.5</v>
      </c>
      <c r="L578" s="237">
        <f t="shared" si="85"/>
        <v>1008.6206896551724</v>
      </c>
      <c r="M578" s="238">
        <f t="shared" si="86"/>
        <v>1008.6206896551724</v>
      </c>
    </row>
    <row r="579" spans="1:13">
      <c r="A579" s="234" t="s">
        <v>2210</v>
      </c>
      <c r="B579" s="666">
        <v>103</v>
      </c>
      <c r="C579" s="235" t="s">
        <v>1687</v>
      </c>
      <c r="D579" s="235">
        <v>1000</v>
      </c>
      <c r="E579" s="235"/>
      <c r="F579" s="235"/>
      <c r="G579" s="235"/>
      <c r="H579" s="235"/>
      <c r="I579" s="234">
        <v>40</v>
      </c>
      <c r="J579" s="684">
        <v>1147.5</v>
      </c>
      <c r="K579" s="236">
        <f t="shared" si="84"/>
        <v>1147.5</v>
      </c>
      <c r="L579" s="237">
        <f t="shared" si="85"/>
        <v>263.79310344827587</v>
      </c>
      <c r="M579" s="238">
        <f t="shared" si="86"/>
        <v>263.79310344827587</v>
      </c>
    </row>
    <row r="580" spans="1:13">
      <c r="A580" s="234" t="s">
        <v>2211</v>
      </c>
      <c r="B580" s="666">
        <v>103</v>
      </c>
      <c r="C580" s="235" t="s">
        <v>1687</v>
      </c>
      <c r="D580" s="235">
        <v>1000</v>
      </c>
      <c r="E580" s="235"/>
      <c r="F580" s="235"/>
      <c r="G580" s="235"/>
      <c r="H580" s="235"/>
      <c r="I580" s="234">
        <v>40</v>
      </c>
      <c r="J580" s="684">
        <v>1012.5000000000001</v>
      </c>
      <c r="K580" s="236">
        <f t="shared" si="84"/>
        <v>1012.5000000000001</v>
      </c>
      <c r="L580" s="237">
        <f t="shared" si="85"/>
        <v>232.75862068965523</v>
      </c>
      <c r="M580" s="238">
        <f t="shared" si="86"/>
        <v>232.75862068965523</v>
      </c>
    </row>
    <row r="581" spans="1:13">
      <c r="A581" s="234" t="s">
        <v>2212</v>
      </c>
      <c r="B581" s="666">
        <v>103</v>
      </c>
      <c r="C581" s="235" t="s">
        <v>1687</v>
      </c>
      <c r="D581" s="235">
        <v>1000</v>
      </c>
      <c r="E581" s="235"/>
      <c r="F581" s="235"/>
      <c r="G581" s="235"/>
      <c r="H581" s="235"/>
      <c r="I581" s="234">
        <v>40</v>
      </c>
      <c r="J581" s="684">
        <v>1208.25</v>
      </c>
      <c r="K581" s="236">
        <f t="shared" si="84"/>
        <v>1208.25</v>
      </c>
      <c r="L581" s="237">
        <f t="shared" si="85"/>
        <v>277.75862068965517</v>
      </c>
      <c r="M581" s="238">
        <f t="shared" si="86"/>
        <v>277.75862068965517</v>
      </c>
    </row>
    <row r="582" spans="1:13">
      <c r="A582" s="234" t="s">
        <v>2213</v>
      </c>
      <c r="B582" s="666">
        <v>103</v>
      </c>
      <c r="C582" s="235" t="s">
        <v>2214</v>
      </c>
      <c r="D582" s="235"/>
      <c r="E582" s="235">
        <v>1600</v>
      </c>
      <c r="F582" s="235">
        <v>800</v>
      </c>
      <c r="G582" s="235"/>
      <c r="H582" s="235"/>
      <c r="I582" s="234">
        <v>170</v>
      </c>
      <c r="J582" s="684">
        <v>4657.5</v>
      </c>
      <c r="K582" s="236">
        <f t="shared" si="84"/>
        <v>4657.5</v>
      </c>
      <c r="L582" s="237">
        <f t="shared" si="85"/>
        <v>1070.6896551724139</v>
      </c>
      <c r="M582" s="238">
        <f t="shared" si="86"/>
        <v>1070.6896551724139</v>
      </c>
    </row>
    <row r="583" spans="1:13">
      <c r="A583" s="234" t="s">
        <v>2215</v>
      </c>
      <c r="B583" s="666">
        <v>103</v>
      </c>
      <c r="C583" s="235" t="s">
        <v>1687</v>
      </c>
      <c r="D583" s="235">
        <v>1000</v>
      </c>
      <c r="E583" s="235"/>
      <c r="F583" s="235"/>
      <c r="G583" s="235"/>
      <c r="H583" s="235"/>
      <c r="I583" s="234">
        <v>42</v>
      </c>
      <c r="J583" s="684">
        <v>1687.5</v>
      </c>
      <c r="K583" s="236">
        <f t="shared" si="84"/>
        <v>1687.5</v>
      </c>
      <c r="L583" s="237">
        <f t="shared" si="85"/>
        <v>387.93103448275866</v>
      </c>
      <c r="M583" s="238">
        <f t="shared" si="86"/>
        <v>387.93103448275866</v>
      </c>
    </row>
    <row r="584" spans="1:13">
      <c r="A584" s="234"/>
      <c r="B584" s="666">
        <v>103</v>
      </c>
      <c r="C584" s="235" t="s">
        <v>1665</v>
      </c>
      <c r="D584" s="235">
        <v>1500</v>
      </c>
      <c r="E584" s="235"/>
      <c r="F584" s="235"/>
      <c r="G584" s="235"/>
      <c r="H584" s="235"/>
      <c r="I584" s="239">
        <v>60</v>
      </c>
      <c r="J584" s="684">
        <v>2423.25</v>
      </c>
      <c r="K584" s="236">
        <f t="shared" si="84"/>
        <v>2423.25</v>
      </c>
      <c r="L584" s="237">
        <f t="shared" si="85"/>
        <v>557.06896551724139</v>
      </c>
      <c r="M584" s="238">
        <f t="shared" si="86"/>
        <v>557.06896551724139</v>
      </c>
    </row>
    <row r="585" spans="1:13">
      <c r="A585" s="234"/>
      <c r="B585" s="666">
        <v>103</v>
      </c>
      <c r="C585" s="235" t="s">
        <v>1696</v>
      </c>
      <c r="D585" s="235">
        <v>2000</v>
      </c>
      <c r="E585" s="235"/>
      <c r="F585" s="235"/>
      <c r="G585" s="235"/>
      <c r="H585" s="235"/>
      <c r="I585" s="239">
        <v>80</v>
      </c>
      <c r="J585" s="684">
        <v>3037.5</v>
      </c>
      <c r="K585" s="236">
        <f t="shared" si="84"/>
        <v>3037.5</v>
      </c>
      <c r="L585" s="237">
        <f t="shared" si="85"/>
        <v>698.27586206896558</v>
      </c>
      <c r="M585" s="238">
        <f t="shared" si="86"/>
        <v>698.27586206896558</v>
      </c>
    </row>
    <row r="586" spans="1:13">
      <c r="A586" s="234" t="s">
        <v>2216</v>
      </c>
      <c r="B586" s="666">
        <v>103</v>
      </c>
      <c r="C586" s="235" t="s">
        <v>1687</v>
      </c>
      <c r="D586" s="235">
        <v>1000</v>
      </c>
      <c r="E586" s="235"/>
      <c r="F586" s="235"/>
      <c r="G586" s="235"/>
      <c r="H586" s="235"/>
      <c r="I586" s="234">
        <v>42</v>
      </c>
      <c r="J586" s="684">
        <v>1687.5</v>
      </c>
      <c r="K586" s="236">
        <f t="shared" si="84"/>
        <v>1687.5</v>
      </c>
      <c r="L586" s="237">
        <f t="shared" si="85"/>
        <v>387.93103448275866</v>
      </c>
      <c r="M586" s="238">
        <f t="shared" si="86"/>
        <v>387.93103448275866</v>
      </c>
    </row>
    <row r="587" spans="1:13">
      <c r="A587" s="234"/>
      <c r="B587" s="666">
        <v>103</v>
      </c>
      <c r="C587" s="235" t="s">
        <v>1665</v>
      </c>
      <c r="D587" s="235">
        <v>1500</v>
      </c>
      <c r="E587" s="235"/>
      <c r="F587" s="235"/>
      <c r="G587" s="235"/>
      <c r="H587" s="235"/>
      <c r="I587" s="234">
        <v>60</v>
      </c>
      <c r="J587" s="684">
        <v>2423.25</v>
      </c>
      <c r="K587" s="236">
        <f t="shared" si="84"/>
        <v>2423.25</v>
      </c>
      <c r="L587" s="237">
        <f t="shared" si="85"/>
        <v>557.06896551724139</v>
      </c>
      <c r="M587" s="238">
        <f t="shared" si="86"/>
        <v>557.06896551724139</v>
      </c>
    </row>
    <row r="588" spans="1:13">
      <c r="A588" s="234"/>
      <c r="B588" s="666">
        <v>103</v>
      </c>
      <c r="C588" s="235" t="s">
        <v>1696</v>
      </c>
      <c r="D588" s="235">
        <v>2000</v>
      </c>
      <c r="E588" s="235"/>
      <c r="F588" s="235"/>
      <c r="G588" s="235"/>
      <c r="H588" s="235"/>
      <c r="I588" s="234">
        <v>80</v>
      </c>
      <c r="J588" s="684">
        <v>3037.5</v>
      </c>
      <c r="K588" s="236">
        <f t="shared" si="84"/>
        <v>3037.5</v>
      </c>
      <c r="L588" s="237">
        <f t="shared" si="85"/>
        <v>698.27586206896558</v>
      </c>
      <c r="M588" s="238">
        <f t="shared" si="86"/>
        <v>698.27586206896558</v>
      </c>
    </row>
    <row r="589" spans="1:13">
      <c r="A589" s="234" t="s">
        <v>2217</v>
      </c>
      <c r="B589" s="666">
        <v>103</v>
      </c>
      <c r="C589" s="235" t="s">
        <v>1687</v>
      </c>
      <c r="D589" s="235">
        <v>1000</v>
      </c>
      <c r="E589" s="235"/>
      <c r="F589" s="235"/>
      <c r="G589" s="235"/>
      <c r="H589" s="235"/>
      <c r="I589" s="234">
        <v>69</v>
      </c>
      <c r="J589" s="684">
        <v>2497.5</v>
      </c>
      <c r="K589" s="236">
        <f t="shared" si="84"/>
        <v>2497.5</v>
      </c>
      <c r="L589" s="237">
        <f t="shared" si="85"/>
        <v>574.13793103448279</v>
      </c>
      <c r="M589" s="238">
        <f t="shared" si="86"/>
        <v>574.13793103448279</v>
      </c>
    </row>
    <row r="590" spans="1:13">
      <c r="A590" s="234"/>
      <c r="B590" s="666">
        <v>103</v>
      </c>
      <c r="C590" s="235" t="s">
        <v>1665</v>
      </c>
      <c r="D590" s="235">
        <v>1500</v>
      </c>
      <c r="E590" s="235"/>
      <c r="F590" s="235"/>
      <c r="G590" s="235"/>
      <c r="H590" s="235"/>
      <c r="I590" s="234">
        <v>114</v>
      </c>
      <c r="J590" s="684">
        <v>3442.5</v>
      </c>
      <c r="K590" s="236">
        <f t="shared" si="84"/>
        <v>3442.5</v>
      </c>
      <c r="L590" s="237">
        <f t="shared" si="85"/>
        <v>791.37931034482767</v>
      </c>
      <c r="M590" s="238">
        <f t="shared" si="86"/>
        <v>791.37931034482767</v>
      </c>
    </row>
    <row r="591" spans="1:13">
      <c r="A591" s="234"/>
      <c r="B591" s="666">
        <v>103</v>
      </c>
      <c r="C591" s="235" t="s">
        <v>1696</v>
      </c>
      <c r="D591" s="235">
        <v>2000</v>
      </c>
      <c r="E591" s="235"/>
      <c r="F591" s="235"/>
      <c r="G591" s="235"/>
      <c r="H591" s="235"/>
      <c r="I591" s="234">
        <v>150</v>
      </c>
      <c r="J591" s="684">
        <v>3982.5000000000005</v>
      </c>
      <c r="K591" s="236">
        <f t="shared" si="84"/>
        <v>3982.5000000000005</v>
      </c>
      <c r="L591" s="237">
        <f t="shared" si="85"/>
        <v>915.51724137931058</v>
      </c>
      <c r="M591" s="238">
        <f t="shared" si="86"/>
        <v>915.51724137931058</v>
      </c>
    </row>
    <row r="592" spans="1:13">
      <c r="A592" s="234" t="s">
        <v>2218</v>
      </c>
      <c r="B592" s="666">
        <v>103</v>
      </c>
      <c r="C592" s="235" t="s">
        <v>1687</v>
      </c>
      <c r="D592" s="235">
        <v>1000</v>
      </c>
      <c r="E592" s="235"/>
      <c r="F592" s="235"/>
      <c r="G592" s="235"/>
      <c r="H592" s="235"/>
      <c r="I592" s="234">
        <v>21</v>
      </c>
      <c r="J592" s="684">
        <v>1552.5</v>
      </c>
      <c r="K592" s="236">
        <f t="shared" si="84"/>
        <v>1552.5</v>
      </c>
      <c r="L592" s="237">
        <f t="shared" si="85"/>
        <v>356.89655172413796</v>
      </c>
      <c r="M592" s="238">
        <f t="shared" si="86"/>
        <v>356.89655172413796</v>
      </c>
    </row>
    <row r="593" spans="1:13">
      <c r="A593" s="234"/>
      <c r="B593" s="666">
        <v>103</v>
      </c>
      <c r="C593" s="235" t="s">
        <v>1665</v>
      </c>
      <c r="D593" s="235">
        <v>1500</v>
      </c>
      <c r="E593" s="235"/>
      <c r="F593" s="235"/>
      <c r="G593" s="235"/>
      <c r="H593" s="235"/>
      <c r="I593" s="234">
        <v>30</v>
      </c>
      <c r="J593" s="684">
        <v>2227.5</v>
      </c>
      <c r="K593" s="236">
        <f t="shared" si="84"/>
        <v>2227.5</v>
      </c>
      <c r="L593" s="237">
        <f t="shared" si="85"/>
        <v>512.06896551724139</v>
      </c>
      <c r="M593" s="238">
        <f t="shared" si="86"/>
        <v>512.06896551724139</v>
      </c>
    </row>
    <row r="594" spans="1:13">
      <c r="A594" s="234"/>
      <c r="B594" s="666">
        <v>103</v>
      </c>
      <c r="C594" s="235" t="s">
        <v>1696</v>
      </c>
      <c r="D594" s="235">
        <v>2000</v>
      </c>
      <c r="E594" s="235"/>
      <c r="F594" s="235"/>
      <c r="G594" s="235"/>
      <c r="H594" s="235"/>
      <c r="I594" s="234">
        <v>45</v>
      </c>
      <c r="J594" s="684">
        <v>2963.25</v>
      </c>
      <c r="K594" s="236">
        <f t="shared" si="84"/>
        <v>2963.25</v>
      </c>
      <c r="L594" s="237">
        <f t="shared" si="85"/>
        <v>681.20689655172418</v>
      </c>
      <c r="M594" s="238">
        <f t="shared" si="86"/>
        <v>681.20689655172418</v>
      </c>
    </row>
    <row r="595" spans="1:13" ht="15" customHeight="1">
      <c r="A595" s="243"/>
      <c r="B595" s="677" t="s">
        <v>2219</v>
      </c>
      <c r="C595" s="243"/>
      <c r="D595" s="243"/>
      <c r="E595" s="243"/>
      <c r="F595" s="243"/>
      <c r="G595" s="243"/>
      <c r="H595" s="243"/>
      <c r="I595" s="243"/>
      <c r="J595" s="690">
        <v>0</v>
      </c>
      <c r="K595" s="243"/>
      <c r="L595" s="243"/>
      <c r="M595" s="243"/>
    </row>
    <row r="596" spans="1:13">
      <c r="A596" s="234" t="s">
        <v>2220</v>
      </c>
      <c r="B596" s="666">
        <v>104</v>
      </c>
      <c r="C596" s="235" t="s">
        <v>1818</v>
      </c>
      <c r="D596" s="235"/>
      <c r="E596" s="235">
        <v>2000</v>
      </c>
      <c r="F596" s="235">
        <v>1300</v>
      </c>
      <c r="G596" s="235"/>
      <c r="H596" s="235"/>
      <c r="I596" s="234">
        <v>250</v>
      </c>
      <c r="J596" s="684">
        <v>4927.5</v>
      </c>
      <c r="K596" s="236">
        <f t="shared" ref="K596:K633" si="87">J596-(J596*$K$2)</f>
        <v>4927.5</v>
      </c>
      <c r="L596" s="237">
        <f t="shared" ref="L596:L633" si="88">J596/$M$2</f>
        <v>1132.7586206896553</v>
      </c>
      <c r="M596" s="238">
        <f t="shared" ref="M596:M633" si="89">L596-(L596*$K$2)</f>
        <v>1132.7586206896553</v>
      </c>
    </row>
    <row r="597" spans="1:13">
      <c r="A597" s="234" t="s">
        <v>2221</v>
      </c>
      <c r="B597" s="666">
        <v>104</v>
      </c>
      <c r="C597" s="235" t="s">
        <v>1818</v>
      </c>
      <c r="D597" s="235"/>
      <c r="E597" s="235">
        <v>2000</v>
      </c>
      <c r="F597" s="235">
        <v>1300</v>
      </c>
      <c r="G597" s="235"/>
      <c r="H597" s="235"/>
      <c r="I597" s="234">
        <v>250</v>
      </c>
      <c r="J597" s="684">
        <v>4927.5</v>
      </c>
      <c r="K597" s="236">
        <f t="shared" si="87"/>
        <v>4927.5</v>
      </c>
      <c r="L597" s="237">
        <f t="shared" si="88"/>
        <v>1132.7586206896553</v>
      </c>
      <c r="M597" s="238">
        <f t="shared" si="89"/>
        <v>1132.7586206896553</v>
      </c>
    </row>
    <row r="598" spans="1:13">
      <c r="A598" s="234" t="s">
        <v>2222</v>
      </c>
      <c r="B598" s="666">
        <v>104</v>
      </c>
      <c r="C598" s="235" t="s">
        <v>1818</v>
      </c>
      <c r="D598" s="235"/>
      <c r="E598" s="235">
        <v>2000</v>
      </c>
      <c r="F598" s="235">
        <v>1300</v>
      </c>
      <c r="G598" s="235"/>
      <c r="H598" s="235"/>
      <c r="I598" s="234">
        <v>250</v>
      </c>
      <c r="J598" s="684">
        <v>4252.5</v>
      </c>
      <c r="K598" s="236">
        <f t="shared" si="87"/>
        <v>4252.5</v>
      </c>
      <c r="L598" s="237">
        <f t="shared" si="88"/>
        <v>977.58620689655186</v>
      </c>
      <c r="M598" s="238">
        <f t="shared" si="89"/>
        <v>977.58620689655186</v>
      </c>
    </row>
    <row r="599" spans="1:13">
      <c r="A599" s="239" t="s">
        <v>2223</v>
      </c>
      <c r="B599" s="666">
        <v>104</v>
      </c>
      <c r="C599" s="235" t="s">
        <v>2224</v>
      </c>
      <c r="D599" s="235"/>
      <c r="E599" s="235">
        <v>2000</v>
      </c>
      <c r="F599" s="235">
        <v>1600</v>
      </c>
      <c r="G599" s="235"/>
      <c r="H599" s="235"/>
      <c r="I599" s="239">
        <v>350</v>
      </c>
      <c r="J599" s="685">
        <v>3982.5000000000005</v>
      </c>
      <c r="K599" s="236">
        <f t="shared" si="87"/>
        <v>3982.5000000000005</v>
      </c>
      <c r="L599" s="237">
        <f t="shared" si="88"/>
        <v>915.51724137931058</v>
      </c>
      <c r="M599" s="238">
        <f t="shared" si="89"/>
        <v>915.51724137931058</v>
      </c>
    </row>
    <row r="600" spans="1:13">
      <c r="A600" s="234" t="s">
        <v>2225</v>
      </c>
      <c r="B600" s="666">
        <v>104</v>
      </c>
      <c r="C600" s="235" t="s">
        <v>2226</v>
      </c>
      <c r="D600" s="235"/>
      <c r="E600" s="235">
        <v>1200</v>
      </c>
      <c r="F600" s="235">
        <v>1500</v>
      </c>
      <c r="G600" s="235"/>
      <c r="H600" s="235"/>
      <c r="I600" s="234">
        <v>290</v>
      </c>
      <c r="J600" s="684">
        <v>2497.5</v>
      </c>
      <c r="K600" s="236">
        <f t="shared" si="87"/>
        <v>2497.5</v>
      </c>
      <c r="L600" s="237">
        <f t="shared" si="88"/>
        <v>574.13793103448279</v>
      </c>
      <c r="M600" s="238">
        <f t="shared" si="89"/>
        <v>574.13793103448279</v>
      </c>
    </row>
    <row r="601" spans="1:13">
      <c r="A601" s="234" t="s">
        <v>2227</v>
      </c>
      <c r="B601" s="666">
        <v>104</v>
      </c>
      <c r="C601" s="235" t="s">
        <v>2228</v>
      </c>
      <c r="D601" s="235"/>
      <c r="E601" s="235">
        <v>800</v>
      </c>
      <c r="F601" s="235">
        <v>1200</v>
      </c>
      <c r="G601" s="235"/>
      <c r="H601" s="235"/>
      <c r="I601" s="234">
        <v>97</v>
      </c>
      <c r="J601" s="684">
        <v>2362.5</v>
      </c>
      <c r="K601" s="236">
        <f t="shared" si="87"/>
        <v>2362.5</v>
      </c>
      <c r="L601" s="237">
        <f t="shared" si="88"/>
        <v>543.10344827586209</v>
      </c>
      <c r="M601" s="238">
        <f t="shared" si="89"/>
        <v>543.10344827586209</v>
      </c>
    </row>
    <row r="602" spans="1:13">
      <c r="A602" s="234" t="s">
        <v>2229</v>
      </c>
      <c r="B602" s="666">
        <v>105</v>
      </c>
      <c r="C602" s="235" t="s">
        <v>2230</v>
      </c>
      <c r="D602" s="235"/>
      <c r="E602" s="235">
        <v>3000</v>
      </c>
      <c r="F602" s="235">
        <v>2300</v>
      </c>
      <c r="G602" s="235"/>
      <c r="H602" s="235"/>
      <c r="I602" s="234">
        <v>295</v>
      </c>
      <c r="J602" s="684">
        <v>6277.5</v>
      </c>
      <c r="K602" s="236">
        <f t="shared" si="87"/>
        <v>6277.5</v>
      </c>
      <c r="L602" s="237">
        <f t="shared" si="88"/>
        <v>1443.1034482758621</v>
      </c>
      <c r="M602" s="238">
        <f t="shared" si="89"/>
        <v>1443.1034482758621</v>
      </c>
    </row>
    <row r="603" spans="1:13">
      <c r="A603" s="234" t="s">
        <v>2231</v>
      </c>
      <c r="B603" s="666">
        <v>105</v>
      </c>
      <c r="C603" s="235" t="s">
        <v>2232</v>
      </c>
      <c r="D603" s="235"/>
      <c r="E603" s="235">
        <v>3000</v>
      </c>
      <c r="F603" s="235">
        <v>2600</v>
      </c>
      <c r="G603" s="235"/>
      <c r="H603" s="235"/>
      <c r="I603" s="234">
        <v>515</v>
      </c>
      <c r="J603" s="684">
        <v>3982.5000000000005</v>
      </c>
      <c r="K603" s="236">
        <f t="shared" si="87"/>
        <v>3982.5000000000005</v>
      </c>
      <c r="L603" s="237">
        <f t="shared" si="88"/>
        <v>915.51724137931058</v>
      </c>
      <c r="M603" s="238">
        <f t="shared" si="89"/>
        <v>915.51724137931058</v>
      </c>
    </row>
    <row r="604" spans="1:13">
      <c r="A604" s="234"/>
      <c r="B604" s="666">
        <v>105</v>
      </c>
      <c r="C604" s="235" t="s">
        <v>2233</v>
      </c>
      <c r="D604" s="235"/>
      <c r="E604" s="235">
        <v>2000</v>
      </c>
      <c r="F604" s="235">
        <v>1200</v>
      </c>
      <c r="G604" s="235"/>
      <c r="H604" s="235"/>
      <c r="I604" s="234">
        <v>285</v>
      </c>
      <c r="J604" s="684">
        <v>2902.5</v>
      </c>
      <c r="K604" s="236">
        <f t="shared" si="87"/>
        <v>2902.5</v>
      </c>
      <c r="L604" s="237">
        <f t="shared" si="88"/>
        <v>667.24137931034488</v>
      </c>
      <c r="M604" s="238">
        <f t="shared" si="89"/>
        <v>667.24137931034488</v>
      </c>
    </row>
    <row r="605" spans="1:13">
      <c r="A605" s="234" t="s">
        <v>2234</v>
      </c>
      <c r="B605" s="666">
        <v>105</v>
      </c>
      <c r="C605" s="235" t="s">
        <v>2235</v>
      </c>
      <c r="D605" s="235"/>
      <c r="E605" s="235">
        <v>1750</v>
      </c>
      <c r="F605" s="235">
        <v>950</v>
      </c>
      <c r="G605" s="235"/>
      <c r="H605" s="235"/>
      <c r="I605" s="234">
        <v>185</v>
      </c>
      <c r="J605" s="684">
        <v>3037.5</v>
      </c>
      <c r="K605" s="236">
        <f t="shared" si="87"/>
        <v>3037.5</v>
      </c>
      <c r="L605" s="237">
        <f t="shared" si="88"/>
        <v>698.27586206896558</v>
      </c>
      <c r="M605" s="238">
        <f t="shared" si="89"/>
        <v>698.27586206896558</v>
      </c>
    </row>
    <row r="606" spans="1:13">
      <c r="A606" s="234" t="s">
        <v>2236</v>
      </c>
      <c r="B606" s="666">
        <v>105</v>
      </c>
      <c r="C606" s="235" t="s">
        <v>2237</v>
      </c>
      <c r="D606" s="235"/>
      <c r="E606" s="235">
        <v>1500</v>
      </c>
      <c r="F606" s="235">
        <v>800</v>
      </c>
      <c r="G606" s="235"/>
      <c r="H606" s="235"/>
      <c r="I606" s="234">
        <v>38</v>
      </c>
      <c r="J606" s="684">
        <v>843.75</v>
      </c>
      <c r="K606" s="236">
        <f t="shared" si="87"/>
        <v>843.75</v>
      </c>
      <c r="L606" s="237">
        <f t="shared" si="88"/>
        <v>193.96551724137933</v>
      </c>
      <c r="M606" s="238">
        <f t="shared" si="89"/>
        <v>193.96551724137933</v>
      </c>
    </row>
    <row r="607" spans="1:13">
      <c r="A607" s="234" t="s">
        <v>2238</v>
      </c>
      <c r="B607" s="666">
        <v>105</v>
      </c>
      <c r="C607" s="235" t="s">
        <v>2232</v>
      </c>
      <c r="D607" s="235"/>
      <c r="E607" s="235">
        <v>3000</v>
      </c>
      <c r="F607" s="235">
        <v>2600</v>
      </c>
      <c r="G607" s="235"/>
      <c r="H607" s="235"/>
      <c r="I607" s="234">
        <v>515</v>
      </c>
      <c r="J607" s="684">
        <v>6682.5</v>
      </c>
      <c r="K607" s="236">
        <f t="shared" si="87"/>
        <v>6682.5</v>
      </c>
      <c r="L607" s="237">
        <f t="shared" si="88"/>
        <v>1536.2068965517242</v>
      </c>
      <c r="M607" s="238">
        <f t="shared" si="89"/>
        <v>1536.2068965517242</v>
      </c>
    </row>
    <row r="608" spans="1:13">
      <c r="A608" s="234"/>
      <c r="B608" s="666">
        <v>105</v>
      </c>
      <c r="C608" s="235" t="s">
        <v>2145</v>
      </c>
      <c r="D608" s="235"/>
      <c r="E608" s="235">
        <v>2000</v>
      </c>
      <c r="F608" s="235">
        <v>1200</v>
      </c>
      <c r="G608" s="235"/>
      <c r="H608" s="235"/>
      <c r="I608" s="234">
        <v>285</v>
      </c>
      <c r="J608" s="684">
        <v>4725</v>
      </c>
      <c r="K608" s="236">
        <f t="shared" si="87"/>
        <v>4725</v>
      </c>
      <c r="L608" s="237">
        <f t="shared" si="88"/>
        <v>1086.2068965517242</v>
      </c>
      <c r="M608" s="238">
        <f t="shared" si="89"/>
        <v>1086.2068965517242</v>
      </c>
    </row>
    <row r="609" spans="1:13">
      <c r="A609" s="234" t="s">
        <v>2239</v>
      </c>
      <c r="B609" s="666">
        <v>105</v>
      </c>
      <c r="C609" s="235" t="s">
        <v>2232</v>
      </c>
      <c r="D609" s="235"/>
      <c r="E609" s="235">
        <v>3000</v>
      </c>
      <c r="F609" s="235">
        <v>2600</v>
      </c>
      <c r="G609" s="235"/>
      <c r="H609" s="235"/>
      <c r="I609" s="234">
        <v>515</v>
      </c>
      <c r="J609" s="684">
        <v>6608.25</v>
      </c>
      <c r="K609" s="236">
        <f t="shared" si="87"/>
        <v>6608.25</v>
      </c>
      <c r="L609" s="237">
        <f t="shared" si="88"/>
        <v>1519.1379310344828</v>
      </c>
      <c r="M609" s="238">
        <f t="shared" si="89"/>
        <v>1519.1379310344828</v>
      </c>
    </row>
    <row r="610" spans="1:13">
      <c r="A610" s="234"/>
      <c r="B610" s="666">
        <v>105</v>
      </c>
      <c r="C610" s="235" t="s">
        <v>2145</v>
      </c>
      <c r="D610" s="235"/>
      <c r="E610" s="235">
        <v>2000</v>
      </c>
      <c r="F610" s="235">
        <v>1200</v>
      </c>
      <c r="G610" s="235"/>
      <c r="H610" s="235"/>
      <c r="I610" s="234">
        <v>285</v>
      </c>
      <c r="J610" s="684">
        <v>4569.75</v>
      </c>
      <c r="K610" s="236">
        <f t="shared" si="87"/>
        <v>4569.75</v>
      </c>
      <c r="L610" s="237">
        <f t="shared" si="88"/>
        <v>1050.5172413793105</v>
      </c>
      <c r="M610" s="238">
        <f t="shared" si="89"/>
        <v>1050.5172413793105</v>
      </c>
    </row>
    <row r="611" spans="1:13">
      <c r="A611" s="234" t="s">
        <v>2240</v>
      </c>
      <c r="B611" s="666">
        <v>105</v>
      </c>
      <c r="C611" s="235" t="s">
        <v>2232</v>
      </c>
      <c r="D611" s="235"/>
      <c r="E611" s="235">
        <v>3000</v>
      </c>
      <c r="F611" s="235">
        <v>2600</v>
      </c>
      <c r="G611" s="235"/>
      <c r="H611" s="235"/>
      <c r="I611" s="234">
        <v>515</v>
      </c>
      <c r="J611" s="684">
        <v>5379.75</v>
      </c>
      <c r="K611" s="236">
        <f t="shared" si="87"/>
        <v>5379.75</v>
      </c>
      <c r="L611" s="237">
        <f t="shared" si="88"/>
        <v>1236.7241379310346</v>
      </c>
      <c r="M611" s="238">
        <f t="shared" si="89"/>
        <v>1236.7241379310346</v>
      </c>
    </row>
    <row r="612" spans="1:13">
      <c r="A612" s="234"/>
      <c r="B612" s="666">
        <v>105</v>
      </c>
      <c r="C612" s="235" t="s">
        <v>2145</v>
      </c>
      <c r="D612" s="235"/>
      <c r="E612" s="235">
        <v>2000</v>
      </c>
      <c r="F612" s="235">
        <v>1200</v>
      </c>
      <c r="G612" s="235"/>
      <c r="H612" s="235"/>
      <c r="I612" s="234">
        <v>285</v>
      </c>
      <c r="J612" s="684">
        <v>4353.75</v>
      </c>
      <c r="K612" s="236">
        <f t="shared" si="87"/>
        <v>4353.75</v>
      </c>
      <c r="L612" s="237">
        <f t="shared" si="88"/>
        <v>1000.8620689655173</v>
      </c>
      <c r="M612" s="238">
        <f t="shared" si="89"/>
        <v>1000.8620689655173</v>
      </c>
    </row>
    <row r="613" spans="1:13">
      <c r="A613" s="234" t="s">
        <v>2241</v>
      </c>
      <c r="B613" s="666">
        <v>105</v>
      </c>
      <c r="C613" s="235" t="s">
        <v>2232</v>
      </c>
      <c r="D613" s="235"/>
      <c r="E613" s="235">
        <v>3000</v>
      </c>
      <c r="F613" s="235">
        <v>2600</v>
      </c>
      <c r="G613" s="235"/>
      <c r="H613" s="235"/>
      <c r="I613" s="234">
        <v>515</v>
      </c>
      <c r="J613" s="684">
        <v>6547.5</v>
      </c>
      <c r="K613" s="236">
        <f t="shared" si="87"/>
        <v>6547.5</v>
      </c>
      <c r="L613" s="237">
        <f t="shared" si="88"/>
        <v>1505.1724137931035</v>
      </c>
      <c r="M613" s="238">
        <f t="shared" si="89"/>
        <v>1505.1724137931035</v>
      </c>
    </row>
    <row r="614" spans="1:13">
      <c r="A614" s="234"/>
      <c r="B614" s="666">
        <v>105</v>
      </c>
      <c r="C614" s="235" t="s">
        <v>2145</v>
      </c>
      <c r="D614" s="235"/>
      <c r="E614" s="235">
        <v>2000</v>
      </c>
      <c r="F614" s="235">
        <v>1200</v>
      </c>
      <c r="G614" s="235"/>
      <c r="H614" s="235"/>
      <c r="I614" s="234">
        <v>285</v>
      </c>
      <c r="J614" s="684">
        <v>4387.5</v>
      </c>
      <c r="K614" s="236">
        <f t="shared" si="87"/>
        <v>4387.5</v>
      </c>
      <c r="L614" s="237">
        <f t="shared" si="88"/>
        <v>1008.6206896551724</v>
      </c>
      <c r="M614" s="238">
        <f t="shared" si="89"/>
        <v>1008.6206896551724</v>
      </c>
    </row>
    <row r="615" spans="1:13">
      <c r="A615" s="234" t="s">
        <v>2242</v>
      </c>
      <c r="B615" s="666">
        <v>105</v>
      </c>
      <c r="C615" s="235" t="s">
        <v>2233</v>
      </c>
      <c r="D615" s="235"/>
      <c r="E615" s="235">
        <v>2000</v>
      </c>
      <c r="F615" s="235">
        <v>1200</v>
      </c>
      <c r="G615" s="235"/>
      <c r="H615" s="235"/>
      <c r="I615" s="239">
        <v>285</v>
      </c>
      <c r="J615" s="684">
        <v>3037.5</v>
      </c>
      <c r="K615" s="236">
        <f t="shared" si="87"/>
        <v>3037.5</v>
      </c>
      <c r="L615" s="237">
        <f t="shared" si="88"/>
        <v>698.27586206896558</v>
      </c>
      <c r="M615" s="238">
        <f t="shared" si="89"/>
        <v>698.27586206896558</v>
      </c>
    </row>
    <row r="616" spans="1:13">
      <c r="A616" s="234"/>
      <c r="B616" s="666">
        <v>105</v>
      </c>
      <c r="C616" s="235" t="s">
        <v>1900</v>
      </c>
      <c r="D616" s="235"/>
      <c r="E616" s="235">
        <v>3000</v>
      </c>
      <c r="F616" s="235">
        <v>2500</v>
      </c>
      <c r="G616" s="235"/>
      <c r="H616" s="235"/>
      <c r="I616" s="239">
        <v>515</v>
      </c>
      <c r="J616" s="684">
        <v>4792.5</v>
      </c>
      <c r="K616" s="236">
        <f t="shared" si="87"/>
        <v>4792.5</v>
      </c>
      <c r="L616" s="237">
        <f t="shared" si="88"/>
        <v>1101.7241379310346</v>
      </c>
      <c r="M616" s="238">
        <f t="shared" si="89"/>
        <v>1101.7241379310346</v>
      </c>
    </row>
    <row r="617" spans="1:13">
      <c r="A617" s="234" t="s">
        <v>2243</v>
      </c>
      <c r="B617" s="666">
        <v>105</v>
      </c>
      <c r="C617" s="235" t="s">
        <v>2233</v>
      </c>
      <c r="D617" s="235"/>
      <c r="E617" s="235">
        <v>2000</v>
      </c>
      <c r="F617" s="235">
        <v>1200</v>
      </c>
      <c r="G617" s="235"/>
      <c r="H617" s="235"/>
      <c r="I617" s="234">
        <v>285</v>
      </c>
      <c r="J617" s="684">
        <v>3037.5</v>
      </c>
      <c r="K617" s="236">
        <f t="shared" si="87"/>
        <v>3037.5</v>
      </c>
      <c r="L617" s="237">
        <f t="shared" si="88"/>
        <v>698.27586206896558</v>
      </c>
      <c r="M617" s="238">
        <f t="shared" si="89"/>
        <v>698.27586206896558</v>
      </c>
    </row>
    <row r="618" spans="1:13">
      <c r="A618" s="234"/>
      <c r="B618" s="666">
        <v>105</v>
      </c>
      <c r="C618" s="235" t="s">
        <v>1900</v>
      </c>
      <c r="D618" s="235"/>
      <c r="E618" s="235">
        <v>3000</v>
      </c>
      <c r="F618" s="235">
        <v>2500</v>
      </c>
      <c r="G618" s="235"/>
      <c r="H618" s="235"/>
      <c r="I618" s="234">
        <v>515</v>
      </c>
      <c r="J618" s="684">
        <v>4792.5</v>
      </c>
      <c r="K618" s="236">
        <f t="shared" si="87"/>
        <v>4792.5</v>
      </c>
      <c r="L618" s="237">
        <f t="shared" si="88"/>
        <v>1101.7241379310346</v>
      </c>
      <c r="M618" s="238">
        <f t="shared" si="89"/>
        <v>1101.7241379310346</v>
      </c>
    </row>
    <row r="619" spans="1:13">
      <c r="A619" s="234" t="s">
        <v>2244</v>
      </c>
      <c r="B619" s="666">
        <v>106</v>
      </c>
      <c r="C619" s="235" t="s">
        <v>2245</v>
      </c>
      <c r="D619" s="235"/>
      <c r="E619" s="235">
        <v>3000</v>
      </c>
      <c r="F619" s="235">
        <v>1000</v>
      </c>
      <c r="G619" s="235"/>
      <c r="H619" s="235"/>
      <c r="I619" s="234">
        <v>167</v>
      </c>
      <c r="J619" s="684">
        <v>4048.65</v>
      </c>
      <c r="K619" s="236">
        <f t="shared" si="87"/>
        <v>4048.65</v>
      </c>
      <c r="L619" s="237">
        <f t="shared" si="88"/>
        <v>930.72413793103453</v>
      </c>
      <c r="M619" s="238">
        <f t="shared" si="89"/>
        <v>930.72413793103453</v>
      </c>
    </row>
    <row r="620" spans="1:13">
      <c r="A620" s="234" t="s">
        <v>2246</v>
      </c>
      <c r="B620" s="666">
        <v>106</v>
      </c>
      <c r="C620" s="235" t="s">
        <v>2245</v>
      </c>
      <c r="D620" s="235"/>
      <c r="E620" s="235">
        <v>3000</v>
      </c>
      <c r="F620" s="235">
        <v>1000</v>
      </c>
      <c r="G620" s="235"/>
      <c r="H620" s="235"/>
      <c r="I620" s="234">
        <v>167</v>
      </c>
      <c r="J620" s="684">
        <v>4286.25</v>
      </c>
      <c r="K620" s="236">
        <f t="shared" si="87"/>
        <v>4286.25</v>
      </c>
      <c r="L620" s="237">
        <f t="shared" si="88"/>
        <v>985.34482758620697</v>
      </c>
      <c r="M620" s="238">
        <f t="shared" si="89"/>
        <v>985.34482758620697</v>
      </c>
    </row>
    <row r="621" spans="1:13">
      <c r="A621" s="234" t="s">
        <v>2247</v>
      </c>
      <c r="B621" s="666">
        <v>106</v>
      </c>
      <c r="C621" s="235" t="s">
        <v>2245</v>
      </c>
      <c r="D621" s="235"/>
      <c r="E621" s="235">
        <v>3000</v>
      </c>
      <c r="F621" s="235">
        <v>1000</v>
      </c>
      <c r="G621" s="235"/>
      <c r="H621" s="235"/>
      <c r="I621" s="234">
        <v>175</v>
      </c>
      <c r="J621" s="684">
        <v>4488.75</v>
      </c>
      <c r="K621" s="236">
        <f t="shared" si="87"/>
        <v>4488.75</v>
      </c>
      <c r="L621" s="237">
        <f t="shared" si="88"/>
        <v>1031.8965517241379</v>
      </c>
      <c r="M621" s="238">
        <f t="shared" si="89"/>
        <v>1031.8965517241379</v>
      </c>
    </row>
    <row r="622" spans="1:13">
      <c r="A622" s="234" t="s">
        <v>2248</v>
      </c>
      <c r="B622" s="666">
        <v>106</v>
      </c>
      <c r="C622" s="235" t="s">
        <v>2245</v>
      </c>
      <c r="D622" s="235"/>
      <c r="E622" s="235">
        <v>3000</v>
      </c>
      <c r="F622" s="235">
        <v>1000</v>
      </c>
      <c r="G622" s="235"/>
      <c r="H622" s="235"/>
      <c r="I622" s="234">
        <v>180</v>
      </c>
      <c r="J622" s="684">
        <v>4522.5</v>
      </c>
      <c r="K622" s="236">
        <f t="shared" si="87"/>
        <v>4522.5</v>
      </c>
      <c r="L622" s="237">
        <f t="shared" si="88"/>
        <v>1039.6551724137933</v>
      </c>
      <c r="M622" s="238">
        <f t="shared" si="89"/>
        <v>1039.6551724137933</v>
      </c>
    </row>
    <row r="623" spans="1:13">
      <c r="A623" s="234" t="s">
        <v>2249</v>
      </c>
      <c r="B623" s="666">
        <v>106</v>
      </c>
      <c r="C623" s="235" t="s">
        <v>2245</v>
      </c>
      <c r="D623" s="235"/>
      <c r="E623" s="235">
        <v>3000</v>
      </c>
      <c r="F623" s="235">
        <v>1000</v>
      </c>
      <c r="G623" s="235"/>
      <c r="H623" s="235"/>
      <c r="I623" s="234">
        <v>185</v>
      </c>
      <c r="J623" s="684">
        <v>4792.5</v>
      </c>
      <c r="K623" s="236">
        <f t="shared" si="87"/>
        <v>4792.5</v>
      </c>
      <c r="L623" s="237">
        <f t="shared" si="88"/>
        <v>1101.7241379310346</v>
      </c>
      <c r="M623" s="238">
        <f t="shared" si="89"/>
        <v>1101.7241379310346</v>
      </c>
    </row>
    <row r="624" spans="1:13" ht="12.75" customHeight="1">
      <c r="A624" s="234" t="s">
        <v>2250</v>
      </c>
      <c r="B624" s="666">
        <v>106</v>
      </c>
      <c r="C624" s="235" t="s">
        <v>2245</v>
      </c>
      <c r="D624" s="235"/>
      <c r="E624" s="235">
        <v>3000</v>
      </c>
      <c r="F624" s="235">
        <v>1000</v>
      </c>
      <c r="G624" s="235"/>
      <c r="H624" s="235"/>
      <c r="I624" s="234">
        <v>210</v>
      </c>
      <c r="J624" s="684">
        <v>5332.5</v>
      </c>
      <c r="K624" s="236">
        <f t="shared" si="87"/>
        <v>5332.5</v>
      </c>
      <c r="L624" s="237">
        <f t="shared" si="88"/>
        <v>1225.8620689655174</v>
      </c>
      <c r="M624" s="238">
        <f t="shared" si="89"/>
        <v>1225.8620689655174</v>
      </c>
    </row>
    <row r="625" spans="1:13">
      <c r="A625" s="234" t="s">
        <v>2251</v>
      </c>
      <c r="B625" s="666">
        <v>106</v>
      </c>
      <c r="C625" s="235" t="s">
        <v>2245</v>
      </c>
      <c r="D625" s="235"/>
      <c r="E625" s="235">
        <v>3000</v>
      </c>
      <c r="F625" s="235">
        <v>1000</v>
      </c>
      <c r="G625" s="235"/>
      <c r="H625" s="235"/>
      <c r="I625" s="234">
        <v>210</v>
      </c>
      <c r="J625" s="684">
        <v>5251.5</v>
      </c>
      <c r="K625" s="236">
        <f t="shared" si="87"/>
        <v>5251.5</v>
      </c>
      <c r="L625" s="237">
        <f t="shared" si="88"/>
        <v>1207.2413793103449</v>
      </c>
      <c r="M625" s="238">
        <f t="shared" si="89"/>
        <v>1207.2413793103449</v>
      </c>
    </row>
    <row r="626" spans="1:13">
      <c r="A626" s="234" t="s">
        <v>2252</v>
      </c>
      <c r="B626" s="666">
        <v>106</v>
      </c>
      <c r="C626" s="235" t="s">
        <v>2253</v>
      </c>
      <c r="D626" s="235"/>
      <c r="E626" s="235">
        <v>3000</v>
      </c>
      <c r="F626" s="235">
        <v>900</v>
      </c>
      <c r="G626" s="235"/>
      <c r="H626" s="235"/>
      <c r="I626" s="234">
        <v>210</v>
      </c>
      <c r="J626" s="684">
        <v>6007.5</v>
      </c>
      <c r="K626" s="236">
        <f t="shared" si="87"/>
        <v>6007.5</v>
      </c>
      <c r="L626" s="237">
        <f t="shared" si="88"/>
        <v>1381.0344827586207</v>
      </c>
      <c r="M626" s="238">
        <f t="shared" si="89"/>
        <v>1381.0344827586207</v>
      </c>
    </row>
    <row r="627" spans="1:13">
      <c r="A627" s="234" t="s">
        <v>2254</v>
      </c>
      <c r="B627" s="666">
        <v>106</v>
      </c>
      <c r="C627" s="235" t="s">
        <v>2253</v>
      </c>
      <c r="D627" s="235"/>
      <c r="E627" s="235">
        <v>3000</v>
      </c>
      <c r="F627" s="235">
        <v>900</v>
      </c>
      <c r="G627" s="235"/>
      <c r="H627" s="235"/>
      <c r="I627" s="234">
        <v>188</v>
      </c>
      <c r="J627" s="684">
        <v>4522.5</v>
      </c>
      <c r="K627" s="236">
        <f t="shared" si="87"/>
        <v>4522.5</v>
      </c>
      <c r="L627" s="237">
        <f t="shared" si="88"/>
        <v>1039.6551724137933</v>
      </c>
      <c r="M627" s="238">
        <f t="shared" si="89"/>
        <v>1039.6551724137933</v>
      </c>
    </row>
    <row r="628" spans="1:13">
      <c r="A628" s="234" t="s">
        <v>2255</v>
      </c>
      <c r="B628" s="666">
        <v>106</v>
      </c>
      <c r="C628" s="235" t="s">
        <v>2143</v>
      </c>
      <c r="D628" s="235"/>
      <c r="E628" s="235">
        <v>3000</v>
      </c>
      <c r="F628" s="235">
        <v>800</v>
      </c>
      <c r="G628" s="235"/>
      <c r="H628" s="235"/>
      <c r="I628" s="234">
        <v>188</v>
      </c>
      <c r="J628" s="684">
        <v>4522.5</v>
      </c>
      <c r="K628" s="236">
        <f t="shared" si="87"/>
        <v>4522.5</v>
      </c>
      <c r="L628" s="237">
        <f t="shared" si="88"/>
        <v>1039.6551724137933</v>
      </c>
      <c r="M628" s="238">
        <f t="shared" si="89"/>
        <v>1039.6551724137933</v>
      </c>
    </row>
    <row r="629" spans="1:13" ht="12.75" customHeight="1">
      <c r="A629" s="234" t="s">
        <v>2256</v>
      </c>
      <c r="B629" s="666">
        <v>106</v>
      </c>
      <c r="C629" s="235" t="s">
        <v>2245</v>
      </c>
      <c r="D629" s="235"/>
      <c r="E629" s="235">
        <v>3000</v>
      </c>
      <c r="F629" s="235">
        <v>1000</v>
      </c>
      <c r="G629" s="235"/>
      <c r="H629" s="235"/>
      <c r="I629" s="234">
        <v>210</v>
      </c>
      <c r="J629" s="684">
        <v>5332.5</v>
      </c>
      <c r="K629" s="236">
        <f t="shared" si="87"/>
        <v>5332.5</v>
      </c>
      <c r="L629" s="237">
        <f t="shared" si="88"/>
        <v>1225.8620689655174</v>
      </c>
      <c r="M629" s="238">
        <f t="shared" si="89"/>
        <v>1225.8620689655174</v>
      </c>
    </row>
    <row r="630" spans="1:13">
      <c r="A630" s="234" t="s">
        <v>2257</v>
      </c>
      <c r="B630" s="666">
        <v>106</v>
      </c>
      <c r="C630" s="235" t="s">
        <v>2258</v>
      </c>
      <c r="D630" s="235"/>
      <c r="E630" s="235">
        <v>2800</v>
      </c>
      <c r="F630" s="235">
        <v>800</v>
      </c>
      <c r="G630" s="235"/>
      <c r="H630" s="235"/>
      <c r="I630" s="234">
        <v>188</v>
      </c>
      <c r="J630" s="684">
        <v>4029.7500000000005</v>
      </c>
      <c r="K630" s="236">
        <f t="shared" si="87"/>
        <v>4029.7500000000005</v>
      </c>
      <c r="L630" s="237">
        <f t="shared" si="88"/>
        <v>926.37931034482779</v>
      </c>
      <c r="M630" s="238">
        <f t="shared" si="89"/>
        <v>926.37931034482779</v>
      </c>
    </row>
    <row r="631" spans="1:13">
      <c r="A631" s="234" t="s">
        <v>2259</v>
      </c>
      <c r="B631" s="666">
        <v>106</v>
      </c>
      <c r="C631" s="235" t="s">
        <v>2178</v>
      </c>
      <c r="D631" s="235"/>
      <c r="E631" s="235">
        <v>3000</v>
      </c>
      <c r="F631" s="235">
        <v>1200</v>
      </c>
      <c r="G631" s="235"/>
      <c r="H631" s="235"/>
      <c r="I631" s="234">
        <v>265</v>
      </c>
      <c r="J631" s="684">
        <v>4657.5</v>
      </c>
      <c r="K631" s="236">
        <f t="shared" si="87"/>
        <v>4657.5</v>
      </c>
      <c r="L631" s="237">
        <f t="shared" si="88"/>
        <v>1070.6896551724139</v>
      </c>
      <c r="M631" s="238">
        <f t="shared" si="89"/>
        <v>1070.6896551724139</v>
      </c>
    </row>
    <row r="632" spans="1:13">
      <c r="A632" s="234" t="s">
        <v>2260</v>
      </c>
      <c r="B632" s="666">
        <v>106</v>
      </c>
      <c r="C632" s="235" t="s">
        <v>2261</v>
      </c>
      <c r="D632" s="235"/>
      <c r="E632" s="235">
        <v>3100</v>
      </c>
      <c r="F632" s="235">
        <v>1200</v>
      </c>
      <c r="G632" s="235"/>
      <c r="H632" s="235"/>
      <c r="I632" s="234">
        <v>265</v>
      </c>
      <c r="J632" s="684">
        <v>5062.5</v>
      </c>
      <c r="K632" s="236">
        <f t="shared" si="87"/>
        <v>5062.5</v>
      </c>
      <c r="L632" s="237">
        <f t="shared" si="88"/>
        <v>1163.793103448276</v>
      </c>
      <c r="M632" s="238">
        <f t="shared" si="89"/>
        <v>1163.793103448276</v>
      </c>
    </row>
    <row r="633" spans="1:13">
      <c r="A633" s="234" t="s">
        <v>2262</v>
      </c>
      <c r="B633" s="666">
        <v>106</v>
      </c>
      <c r="C633" s="235" t="s">
        <v>2261</v>
      </c>
      <c r="D633" s="235"/>
      <c r="E633" s="235">
        <v>3100</v>
      </c>
      <c r="F633" s="235">
        <v>1200</v>
      </c>
      <c r="G633" s="235"/>
      <c r="H633" s="235"/>
      <c r="I633" s="234">
        <v>265</v>
      </c>
      <c r="J633" s="684">
        <v>5872.5</v>
      </c>
      <c r="K633" s="236">
        <f t="shared" si="87"/>
        <v>5872.5</v>
      </c>
      <c r="L633" s="237">
        <f t="shared" si="88"/>
        <v>1350</v>
      </c>
      <c r="M633" s="238">
        <f t="shared" si="89"/>
        <v>1350</v>
      </c>
    </row>
    <row r="634" spans="1:13" ht="15" customHeight="1">
      <c r="A634" s="243"/>
      <c r="B634" s="677" t="s">
        <v>2263</v>
      </c>
      <c r="C634" s="243"/>
      <c r="D634" s="243"/>
      <c r="E634" s="243"/>
      <c r="F634" s="243"/>
      <c r="G634" s="243"/>
      <c r="H634" s="243"/>
      <c r="I634" s="243"/>
      <c r="J634" s="690">
        <v>0</v>
      </c>
      <c r="K634" s="243"/>
      <c r="L634" s="243"/>
      <c r="M634" s="243"/>
    </row>
    <row r="635" spans="1:13">
      <c r="A635" s="234" t="s">
        <v>2264</v>
      </c>
      <c r="B635" s="666">
        <v>107</v>
      </c>
      <c r="C635" s="235" t="s">
        <v>2265</v>
      </c>
      <c r="D635" s="235"/>
      <c r="E635" s="235">
        <v>3000</v>
      </c>
      <c r="F635" s="235">
        <v>1400</v>
      </c>
      <c r="G635" s="235"/>
      <c r="H635" s="235"/>
      <c r="I635" s="234">
        <v>275</v>
      </c>
      <c r="J635" s="684">
        <v>4792.5</v>
      </c>
      <c r="K635" s="236">
        <f t="shared" ref="K635:K666" si="90">J635-(J635*$K$2)</f>
        <v>4792.5</v>
      </c>
      <c r="L635" s="237">
        <f t="shared" ref="L635:L666" si="91">J635/$M$2</f>
        <v>1101.7241379310346</v>
      </c>
      <c r="M635" s="238">
        <f t="shared" ref="M635:M666" si="92">L635-(L635*$K$2)</f>
        <v>1101.7241379310346</v>
      </c>
    </row>
    <row r="636" spans="1:13">
      <c r="A636" s="234" t="s">
        <v>2266</v>
      </c>
      <c r="B636" s="666">
        <v>107</v>
      </c>
      <c r="C636" s="235" t="s">
        <v>2265</v>
      </c>
      <c r="D636" s="235"/>
      <c r="E636" s="235">
        <v>3000</v>
      </c>
      <c r="F636" s="235">
        <v>1400</v>
      </c>
      <c r="G636" s="235"/>
      <c r="H636" s="235"/>
      <c r="I636" s="234">
        <v>225</v>
      </c>
      <c r="J636" s="684">
        <v>4725</v>
      </c>
      <c r="K636" s="236">
        <f t="shared" si="90"/>
        <v>4725</v>
      </c>
      <c r="L636" s="237">
        <f t="shared" si="91"/>
        <v>1086.2068965517242</v>
      </c>
      <c r="M636" s="238">
        <f t="shared" si="92"/>
        <v>1086.2068965517242</v>
      </c>
    </row>
    <row r="637" spans="1:13">
      <c r="A637" s="234" t="s">
        <v>2267</v>
      </c>
      <c r="B637" s="666">
        <v>107</v>
      </c>
      <c r="C637" s="235" t="s">
        <v>2265</v>
      </c>
      <c r="D637" s="235"/>
      <c r="E637" s="235">
        <v>3000</v>
      </c>
      <c r="F637" s="235">
        <v>1400</v>
      </c>
      <c r="G637" s="235"/>
      <c r="H637" s="235"/>
      <c r="I637" s="234">
        <v>275</v>
      </c>
      <c r="J637" s="684">
        <v>5258.25</v>
      </c>
      <c r="K637" s="236">
        <f t="shared" si="90"/>
        <v>5258.25</v>
      </c>
      <c r="L637" s="237">
        <f t="shared" si="91"/>
        <v>1208.793103448276</v>
      </c>
      <c r="M637" s="238">
        <f t="shared" si="92"/>
        <v>1208.793103448276</v>
      </c>
    </row>
    <row r="638" spans="1:13">
      <c r="A638" s="234" t="s">
        <v>2268</v>
      </c>
      <c r="B638" s="666">
        <v>107</v>
      </c>
      <c r="C638" s="235" t="s">
        <v>2179</v>
      </c>
      <c r="D638" s="235"/>
      <c r="E638" s="235">
        <v>2000</v>
      </c>
      <c r="F638" s="235">
        <v>800</v>
      </c>
      <c r="G638" s="235"/>
      <c r="H638" s="235"/>
      <c r="I638" s="234">
        <v>135</v>
      </c>
      <c r="J638" s="684">
        <v>3307.5</v>
      </c>
      <c r="K638" s="236">
        <f t="shared" si="90"/>
        <v>3307.5</v>
      </c>
      <c r="L638" s="237">
        <f t="shared" si="91"/>
        <v>760.34482758620697</v>
      </c>
      <c r="M638" s="238">
        <f t="shared" si="92"/>
        <v>760.34482758620697</v>
      </c>
    </row>
    <row r="639" spans="1:13">
      <c r="A639" s="234" t="s">
        <v>2269</v>
      </c>
      <c r="B639" s="666">
        <v>107</v>
      </c>
      <c r="C639" s="235" t="s">
        <v>2270</v>
      </c>
      <c r="D639" s="235"/>
      <c r="E639" s="235">
        <v>2500</v>
      </c>
      <c r="F639" s="235">
        <v>1200</v>
      </c>
      <c r="G639" s="235"/>
      <c r="H639" s="235"/>
      <c r="I639" s="234">
        <v>180</v>
      </c>
      <c r="J639" s="684">
        <v>3847.5000000000005</v>
      </c>
      <c r="K639" s="236">
        <f t="shared" si="90"/>
        <v>3847.5000000000005</v>
      </c>
      <c r="L639" s="237">
        <f t="shared" si="91"/>
        <v>884.48275862068988</v>
      </c>
      <c r="M639" s="238">
        <f t="shared" si="92"/>
        <v>884.48275862068988</v>
      </c>
    </row>
    <row r="640" spans="1:13">
      <c r="A640" s="267" t="s">
        <v>2271</v>
      </c>
      <c r="B640" s="666">
        <v>107</v>
      </c>
      <c r="C640" s="235" t="s">
        <v>2272</v>
      </c>
      <c r="D640" s="235"/>
      <c r="E640" s="235">
        <v>4500</v>
      </c>
      <c r="F640" s="235">
        <v>1000</v>
      </c>
      <c r="G640" s="235"/>
      <c r="H640" s="235"/>
      <c r="I640" s="234">
        <v>375</v>
      </c>
      <c r="J640" s="684">
        <v>6682.5</v>
      </c>
      <c r="K640" s="236">
        <f t="shared" si="90"/>
        <v>6682.5</v>
      </c>
      <c r="L640" s="237">
        <f t="shared" si="91"/>
        <v>1536.2068965517242</v>
      </c>
      <c r="M640" s="238">
        <f t="shared" si="92"/>
        <v>1536.2068965517242</v>
      </c>
    </row>
    <row r="641" spans="1:13">
      <c r="A641" s="267" t="s">
        <v>2273</v>
      </c>
      <c r="B641" s="666">
        <v>107</v>
      </c>
      <c r="C641" s="235" t="s">
        <v>2272</v>
      </c>
      <c r="D641" s="235"/>
      <c r="E641" s="235">
        <v>4500</v>
      </c>
      <c r="F641" s="235">
        <v>1000</v>
      </c>
      <c r="G641" s="235"/>
      <c r="H641" s="235"/>
      <c r="I641" s="234">
        <v>375</v>
      </c>
      <c r="J641" s="684">
        <v>6601.5</v>
      </c>
      <c r="K641" s="236">
        <f t="shared" si="90"/>
        <v>6601.5</v>
      </c>
      <c r="L641" s="237">
        <f t="shared" si="91"/>
        <v>1517.5862068965519</v>
      </c>
      <c r="M641" s="238">
        <f t="shared" si="92"/>
        <v>1517.5862068965519</v>
      </c>
    </row>
    <row r="642" spans="1:13">
      <c r="A642" s="267" t="s">
        <v>2274</v>
      </c>
      <c r="B642" s="666">
        <v>107</v>
      </c>
      <c r="C642" s="235" t="s">
        <v>2272</v>
      </c>
      <c r="D642" s="235"/>
      <c r="E642" s="235">
        <v>4500</v>
      </c>
      <c r="F642" s="235">
        <v>1000</v>
      </c>
      <c r="G642" s="235"/>
      <c r="H642" s="235"/>
      <c r="I642" s="234">
        <v>375</v>
      </c>
      <c r="J642" s="684">
        <v>7357.5000000000009</v>
      </c>
      <c r="K642" s="236">
        <f t="shared" si="90"/>
        <v>7357.5000000000009</v>
      </c>
      <c r="L642" s="237">
        <f t="shared" si="91"/>
        <v>1691.3793103448279</v>
      </c>
      <c r="M642" s="238">
        <f t="shared" si="92"/>
        <v>1691.3793103448279</v>
      </c>
    </row>
    <row r="643" spans="1:13">
      <c r="A643" s="267" t="s">
        <v>2275</v>
      </c>
      <c r="B643" s="666">
        <v>107</v>
      </c>
      <c r="C643" s="235" t="s">
        <v>2272</v>
      </c>
      <c r="D643" s="235"/>
      <c r="E643" s="235">
        <v>4500</v>
      </c>
      <c r="F643" s="235">
        <v>1000</v>
      </c>
      <c r="G643" s="235"/>
      <c r="H643" s="235"/>
      <c r="I643" s="234">
        <v>375</v>
      </c>
      <c r="J643" s="684">
        <v>5872.5</v>
      </c>
      <c r="K643" s="236">
        <f t="shared" si="90"/>
        <v>5872.5</v>
      </c>
      <c r="L643" s="237">
        <f t="shared" si="91"/>
        <v>1350</v>
      </c>
      <c r="M643" s="238">
        <f t="shared" si="92"/>
        <v>1350</v>
      </c>
    </row>
    <row r="644" spans="1:13">
      <c r="A644" s="267" t="s">
        <v>2276</v>
      </c>
      <c r="B644" s="666">
        <v>107</v>
      </c>
      <c r="C644" s="235" t="s">
        <v>2272</v>
      </c>
      <c r="D644" s="235"/>
      <c r="E644" s="235">
        <v>4500</v>
      </c>
      <c r="F644" s="235">
        <v>1000</v>
      </c>
      <c r="G644" s="235"/>
      <c r="H644" s="235"/>
      <c r="I644" s="234">
        <v>375</v>
      </c>
      <c r="J644" s="684">
        <v>5872.5</v>
      </c>
      <c r="K644" s="236">
        <f t="shared" si="90"/>
        <v>5872.5</v>
      </c>
      <c r="L644" s="237">
        <f t="shared" si="91"/>
        <v>1350</v>
      </c>
      <c r="M644" s="238">
        <f t="shared" si="92"/>
        <v>1350</v>
      </c>
    </row>
    <row r="645" spans="1:13">
      <c r="A645" s="267" t="s">
        <v>2277</v>
      </c>
      <c r="B645" s="666">
        <v>107</v>
      </c>
      <c r="C645" s="235" t="s">
        <v>2278</v>
      </c>
      <c r="D645" s="235"/>
      <c r="E645" s="235">
        <v>5000</v>
      </c>
      <c r="F645" s="235">
        <v>1000</v>
      </c>
      <c r="G645" s="235"/>
      <c r="H645" s="235"/>
      <c r="I645" s="234">
        <v>375</v>
      </c>
      <c r="J645" s="684">
        <v>6682.5</v>
      </c>
      <c r="K645" s="236">
        <f t="shared" si="90"/>
        <v>6682.5</v>
      </c>
      <c r="L645" s="237">
        <f t="shared" si="91"/>
        <v>1536.2068965517242</v>
      </c>
      <c r="M645" s="238">
        <f t="shared" si="92"/>
        <v>1536.2068965517242</v>
      </c>
    </row>
    <row r="646" spans="1:13">
      <c r="A646" s="267" t="s">
        <v>2279</v>
      </c>
      <c r="B646" s="666">
        <v>107</v>
      </c>
      <c r="C646" s="235" t="s">
        <v>2280</v>
      </c>
      <c r="D646" s="235"/>
      <c r="E646" s="235">
        <v>3100</v>
      </c>
      <c r="F646" s="235">
        <v>900</v>
      </c>
      <c r="G646" s="235"/>
      <c r="H646" s="235"/>
      <c r="I646" s="234">
        <v>225</v>
      </c>
      <c r="J646" s="684">
        <v>6682.5</v>
      </c>
      <c r="K646" s="236">
        <f t="shared" si="90"/>
        <v>6682.5</v>
      </c>
      <c r="L646" s="237">
        <f t="shared" si="91"/>
        <v>1536.2068965517242</v>
      </c>
      <c r="M646" s="238">
        <f t="shared" si="92"/>
        <v>1536.2068965517242</v>
      </c>
    </row>
    <row r="647" spans="1:13">
      <c r="A647" s="267" t="s">
        <v>2281</v>
      </c>
      <c r="B647" s="666">
        <v>107</v>
      </c>
      <c r="C647" s="235" t="s">
        <v>2280</v>
      </c>
      <c r="D647" s="235"/>
      <c r="E647" s="235">
        <v>3100</v>
      </c>
      <c r="F647" s="235">
        <v>900</v>
      </c>
      <c r="G647" s="235"/>
      <c r="H647" s="235"/>
      <c r="I647" s="234">
        <v>225</v>
      </c>
      <c r="J647" s="684">
        <v>6412.5</v>
      </c>
      <c r="K647" s="236">
        <f t="shared" si="90"/>
        <v>6412.5</v>
      </c>
      <c r="L647" s="237">
        <f t="shared" si="91"/>
        <v>1474.1379310344828</v>
      </c>
      <c r="M647" s="238">
        <f t="shared" si="92"/>
        <v>1474.1379310344828</v>
      </c>
    </row>
    <row r="648" spans="1:13">
      <c r="A648" s="267" t="s">
        <v>2282</v>
      </c>
      <c r="B648" s="666">
        <v>107</v>
      </c>
      <c r="C648" s="235" t="s">
        <v>2283</v>
      </c>
      <c r="D648" s="235"/>
      <c r="E648" s="235">
        <v>3200</v>
      </c>
      <c r="F648" s="235">
        <v>900</v>
      </c>
      <c r="G648" s="235"/>
      <c r="H648" s="235"/>
      <c r="I648" s="234">
        <v>225</v>
      </c>
      <c r="J648" s="684">
        <v>6412.5</v>
      </c>
      <c r="K648" s="236">
        <f t="shared" si="90"/>
        <v>6412.5</v>
      </c>
      <c r="L648" s="237">
        <f t="shared" si="91"/>
        <v>1474.1379310344828</v>
      </c>
      <c r="M648" s="238">
        <f t="shared" si="92"/>
        <v>1474.1379310344828</v>
      </c>
    </row>
    <row r="649" spans="1:13">
      <c r="A649" s="267" t="s">
        <v>2284</v>
      </c>
      <c r="B649" s="666">
        <v>107</v>
      </c>
      <c r="C649" s="235" t="s">
        <v>2285</v>
      </c>
      <c r="D649" s="235"/>
      <c r="E649" s="235">
        <v>3000</v>
      </c>
      <c r="F649" s="235">
        <v>1000</v>
      </c>
      <c r="G649" s="235"/>
      <c r="H649" s="235"/>
      <c r="I649" s="234">
        <v>225</v>
      </c>
      <c r="J649" s="684">
        <v>6608.25</v>
      </c>
      <c r="K649" s="236">
        <f t="shared" si="90"/>
        <v>6608.25</v>
      </c>
      <c r="L649" s="237">
        <f t="shared" si="91"/>
        <v>1519.1379310344828</v>
      </c>
      <c r="M649" s="238">
        <f t="shared" si="92"/>
        <v>1519.1379310344828</v>
      </c>
    </row>
    <row r="650" spans="1:13">
      <c r="A650" s="234" t="s">
        <v>2286</v>
      </c>
      <c r="B650" s="666">
        <v>108</v>
      </c>
      <c r="C650" s="235" t="s">
        <v>2287</v>
      </c>
      <c r="D650" s="235"/>
      <c r="E650" s="235">
        <v>3000</v>
      </c>
      <c r="F650" s="235">
        <v>900</v>
      </c>
      <c r="G650" s="235"/>
      <c r="H650" s="235"/>
      <c r="I650" s="234">
        <v>225</v>
      </c>
      <c r="J650" s="684">
        <v>6338.25</v>
      </c>
      <c r="K650" s="236">
        <f t="shared" si="90"/>
        <v>6338.25</v>
      </c>
      <c r="L650" s="237">
        <f t="shared" si="91"/>
        <v>1457.0689655172414</v>
      </c>
      <c r="M650" s="238">
        <f t="shared" si="92"/>
        <v>1457.0689655172414</v>
      </c>
    </row>
    <row r="651" spans="1:13">
      <c r="A651" s="234" t="s">
        <v>2288</v>
      </c>
      <c r="B651" s="666">
        <v>108</v>
      </c>
      <c r="C651" s="235" t="s">
        <v>2258</v>
      </c>
      <c r="D651" s="235"/>
      <c r="E651" s="235">
        <v>2800</v>
      </c>
      <c r="F651" s="235">
        <v>800</v>
      </c>
      <c r="G651" s="235"/>
      <c r="H651" s="235"/>
      <c r="I651" s="234">
        <v>195</v>
      </c>
      <c r="J651" s="684">
        <v>6210</v>
      </c>
      <c r="K651" s="236">
        <f t="shared" si="90"/>
        <v>6210</v>
      </c>
      <c r="L651" s="237">
        <f t="shared" si="91"/>
        <v>1427.5862068965519</v>
      </c>
      <c r="M651" s="238">
        <f t="shared" si="92"/>
        <v>1427.5862068965519</v>
      </c>
    </row>
    <row r="652" spans="1:13">
      <c r="A652" s="234" t="s">
        <v>2289</v>
      </c>
      <c r="B652" s="666">
        <v>108</v>
      </c>
      <c r="C652" s="235" t="s">
        <v>2258</v>
      </c>
      <c r="D652" s="235"/>
      <c r="E652" s="235">
        <v>2800</v>
      </c>
      <c r="F652" s="235">
        <v>800</v>
      </c>
      <c r="G652" s="235"/>
      <c r="H652" s="235"/>
      <c r="I652" s="234">
        <v>160</v>
      </c>
      <c r="J652" s="684">
        <v>5332.5</v>
      </c>
      <c r="K652" s="236">
        <f t="shared" si="90"/>
        <v>5332.5</v>
      </c>
      <c r="L652" s="237">
        <f t="shared" si="91"/>
        <v>1225.8620689655174</v>
      </c>
      <c r="M652" s="238">
        <f t="shared" si="92"/>
        <v>1225.8620689655174</v>
      </c>
    </row>
    <row r="653" spans="1:13">
      <c r="A653" s="234" t="s">
        <v>2290</v>
      </c>
      <c r="B653" s="666">
        <v>108</v>
      </c>
      <c r="C653" s="235" t="s">
        <v>2258</v>
      </c>
      <c r="D653" s="235"/>
      <c r="E653" s="235">
        <v>2800</v>
      </c>
      <c r="F653" s="235">
        <v>800</v>
      </c>
      <c r="G653" s="235"/>
      <c r="H653" s="235"/>
      <c r="I653" s="234">
        <v>150</v>
      </c>
      <c r="J653" s="684">
        <v>6412.5</v>
      </c>
      <c r="K653" s="236">
        <f t="shared" si="90"/>
        <v>6412.5</v>
      </c>
      <c r="L653" s="237">
        <f t="shared" si="91"/>
        <v>1474.1379310344828</v>
      </c>
      <c r="M653" s="238">
        <f t="shared" si="92"/>
        <v>1474.1379310344828</v>
      </c>
    </row>
    <row r="654" spans="1:13">
      <c r="A654" s="234" t="s">
        <v>2291</v>
      </c>
      <c r="B654" s="666">
        <v>108</v>
      </c>
      <c r="C654" s="235" t="s">
        <v>2258</v>
      </c>
      <c r="D654" s="235"/>
      <c r="E654" s="235">
        <v>2800</v>
      </c>
      <c r="F654" s="235">
        <v>800</v>
      </c>
      <c r="G654" s="235"/>
      <c r="H654" s="235"/>
      <c r="I654" s="234">
        <v>150</v>
      </c>
      <c r="J654" s="684">
        <v>6412.5</v>
      </c>
      <c r="K654" s="236">
        <f t="shared" si="90"/>
        <v>6412.5</v>
      </c>
      <c r="L654" s="237">
        <f t="shared" si="91"/>
        <v>1474.1379310344828</v>
      </c>
      <c r="M654" s="238">
        <f t="shared" si="92"/>
        <v>1474.1379310344828</v>
      </c>
    </row>
    <row r="655" spans="1:13">
      <c r="A655" s="234" t="s">
        <v>2292</v>
      </c>
      <c r="B655" s="666">
        <v>109</v>
      </c>
      <c r="C655" s="235" t="s">
        <v>2293</v>
      </c>
      <c r="D655" s="235"/>
      <c r="E655" s="235">
        <v>3100</v>
      </c>
      <c r="F655" s="235">
        <v>900</v>
      </c>
      <c r="G655" s="235"/>
      <c r="H655" s="235"/>
      <c r="I655" s="234">
        <v>225</v>
      </c>
      <c r="J655" s="684">
        <v>6682.5</v>
      </c>
      <c r="K655" s="236">
        <f t="shared" si="90"/>
        <v>6682.5</v>
      </c>
      <c r="L655" s="237">
        <f t="shared" si="91"/>
        <v>1536.2068965517242</v>
      </c>
      <c r="M655" s="238">
        <f t="shared" si="92"/>
        <v>1536.2068965517242</v>
      </c>
    </row>
    <row r="656" spans="1:13">
      <c r="A656" s="234" t="s">
        <v>2294</v>
      </c>
      <c r="B656" s="666">
        <v>109</v>
      </c>
      <c r="C656" s="235" t="s">
        <v>2295</v>
      </c>
      <c r="D656" s="235"/>
      <c r="E656" s="235">
        <v>3200</v>
      </c>
      <c r="F656" s="235">
        <v>900</v>
      </c>
      <c r="G656" s="235"/>
      <c r="H656" s="235"/>
      <c r="I656" s="234">
        <v>225</v>
      </c>
      <c r="J656" s="684">
        <v>6412.5</v>
      </c>
      <c r="K656" s="236">
        <f t="shared" si="90"/>
        <v>6412.5</v>
      </c>
      <c r="L656" s="237">
        <f t="shared" si="91"/>
        <v>1474.1379310344828</v>
      </c>
      <c r="M656" s="238">
        <f t="shared" si="92"/>
        <v>1474.1379310344828</v>
      </c>
    </row>
    <row r="657" spans="1:13">
      <c r="A657" s="234" t="s">
        <v>2296</v>
      </c>
      <c r="B657" s="666">
        <v>109</v>
      </c>
      <c r="C657" s="235" t="s">
        <v>2245</v>
      </c>
      <c r="D657" s="235"/>
      <c r="E657" s="235">
        <v>3000</v>
      </c>
      <c r="F657" s="235">
        <v>1000</v>
      </c>
      <c r="G657" s="235"/>
      <c r="H657" s="235"/>
      <c r="I657" s="234">
        <v>275</v>
      </c>
      <c r="J657" s="684">
        <v>6748.6500000000005</v>
      </c>
      <c r="K657" s="236">
        <f t="shared" si="90"/>
        <v>6748.6500000000005</v>
      </c>
      <c r="L657" s="237">
        <f t="shared" si="91"/>
        <v>1551.4137931034486</v>
      </c>
      <c r="M657" s="238">
        <f t="shared" si="92"/>
        <v>1551.4137931034486</v>
      </c>
    </row>
    <row r="658" spans="1:13">
      <c r="A658" s="234" t="s">
        <v>2297</v>
      </c>
      <c r="B658" s="666">
        <v>109</v>
      </c>
      <c r="C658" s="235" t="s">
        <v>2143</v>
      </c>
      <c r="D658" s="235"/>
      <c r="E658" s="235">
        <v>3000</v>
      </c>
      <c r="F658" s="235">
        <v>800</v>
      </c>
      <c r="G658" s="235"/>
      <c r="H658" s="235"/>
      <c r="I658" s="234">
        <v>275</v>
      </c>
      <c r="J658" s="684">
        <v>6412.5</v>
      </c>
      <c r="K658" s="236">
        <f t="shared" si="90"/>
        <v>6412.5</v>
      </c>
      <c r="L658" s="237">
        <f t="shared" si="91"/>
        <v>1474.1379310344828</v>
      </c>
      <c r="M658" s="238">
        <f t="shared" si="92"/>
        <v>1474.1379310344828</v>
      </c>
    </row>
    <row r="659" spans="1:13">
      <c r="A659" s="234" t="s">
        <v>2298</v>
      </c>
      <c r="B659" s="666">
        <v>110</v>
      </c>
      <c r="C659" s="235" t="s">
        <v>2299</v>
      </c>
      <c r="D659" s="235"/>
      <c r="E659" s="235">
        <v>2200</v>
      </c>
      <c r="F659" s="235">
        <v>900</v>
      </c>
      <c r="G659" s="235"/>
      <c r="H659" s="235"/>
      <c r="I659" s="234">
        <v>135</v>
      </c>
      <c r="J659" s="684">
        <v>2686.5</v>
      </c>
      <c r="K659" s="236">
        <f t="shared" si="90"/>
        <v>2686.5</v>
      </c>
      <c r="L659" s="237">
        <f t="shared" si="91"/>
        <v>617.58620689655174</v>
      </c>
      <c r="M659" s="238">
        <f t="shared" si="92"/>
        <v>617.58620689655174</v>
      </c>
    </row>
    <row r="660" spans="1:13">
      <c r="A660" s="234" t="s">
        <v>2300</v>
      </c>
      <c r="B660" s="666">
        <v>110</v>
      </c>
      <c r="C660" s="235" t="s">
        <v>2299</v>
      </c>
      <c r="D660" s="235"/>
      <c r="E660" s="235">
        <v>2200</v>
      </c>
      <c r="F660" s="235">
        <v>900</v>
      </c>
      <c r="G660" s="235"/>
      <c r="H660" s="235"/>
      <c r="I660" s="234">
        <v>160</v>
      </c>
      <c r="J660" s="684">
        <v>3037.5</v>
      </c>
      <c r="K660" s="236">
        <f t="shared" si="90"/>
        <v>3037.5</v>
      </c>
      <c r="L660" s="237">
        <f t="shared" si="91"/>
        <v>698.27586206896558</v>
      </c>
      <c r="M660" s="238">
        <f t="shared" si="92"/>
        <v>698.27586206896558</v>
      </c>
    </row>
    <row r="661" spans="1:13">
      <c r="A661" s="234" t="s">
        <v>2301</v>
      </c>
      <c r="B661" s="666">
        <v>110</v>
      </c>
      <c r="C661" s="235" t="s">
        <v>2299</v>
      </c>
      <c r="D661" s="235"/>
      <c r="E661" s="235">
        <v>2200</v>
      </c>
      <c r="F661" s="235">
        <v>900</v>
      </c>
      <c r="G661" s="235"/>
      <c r="H661" s="235"/>
      <c r="I661" s="234">
        <v>135</v>
      </c>
      <c r="J661" s="684">
        <v>3037.5</v>
      </c>
      <c r="K661" s="236">
        <f t="shared" si="90"/>
        <v>3037.5</v>
      </c>
      <c r="L661" s="237">
        <f t="shared" si="91"/>
        <v>698.27586206896558</v>
      </c>
      <c r="M661" s="238">
        <f t="shared" si="92"/>
        <v>698.27586206896558</v>
      </c>
    </row>
    <row r="662" spans="1:13">
      <c r="A662" s="234" t="s">
        <v>2302</v>
      </c>
      <c r="B662" s="666">
        <v>110</v>
      </c>
      <c r="C662" s="235" t="s">
        <v>2299</v>
      </c>
      <c r="D662" s="235"/>
      <c r="E662" s="235">
        <v>2200</v>
      </c>
      <c r="F662" s="235">
        <v>900</v>
      </c>
      <c r="G662" s="235"/>
      <c r="H662" s="235"/>
      <c r="I662" s="234">
        <v>141</v>
      </c>
      <c r="J662" s="684">
        <v>2963.25</v>
      </c>
      <c r="K662" s="236">
        <f t="shared" si="90"/>
        <v>2963.25</v>
      </c>
      <c r="L662" s="237">
        <f t="shared" si="91"/>
        <v>681.20689655172418</v>
      </c>
      <c r="M662" s="238">
        <f t="shared" si="92"/>
        <v>681.20689655172418</v>
      </c>
    </row>
    <row r="663" spans="1:13">
      <c r="A663" s="234" t="s">
        <v>2303</v>
      </c>
      <c r="B663" s="666">
        <v>110</v>
      </c>
      <c r="C663" s="235" t="s">
        <v>2299</v>
      </c>
      <c r="D663" s="235"/>
      <c r="E663" s="235">
        <v>2200</v>
      </c>
      <c r="F663" s="235">
        <v>900</v>
      </c>
      <c r="G663" s="235"/>
      <c r="H663" s="235"/>
      <c r="I663" s="234">
        <v>135</v>
      </c>
      <c r="J663" s="684">
        <v>3442.5</v>
      </c>
      <c r="K663" s="236">
        <f t="shared" si="90"/>
        <v>3442.5</v>
      </c>
      <c r="L663" s="237">
        <f t="shared" si="91"/>
        <v>791.37931034482767</v>
      </c>
      <c r="M663" s="238">
        <f t="shared" si="92"/>
        <v>791.37931034482767</v>
      </c>
    </row>
    <row r="664" spans="1:13">
      <c r="A664" s="234" t="s">
        <v>2304</v>
      </c>
      <c r="B664" s="666">
        <v>110</v>
      </c>
      <c r="C664" s="235" t="s">
        <v>2299</v>
      </c>
      <c r="D664" s="235"/>
      <c r="E664" s="235">
        <v>2200</v>
      </c>
      <c r="F664" s="235">
        <v>900</v>
      </c>
      <c r="G664" s="235"/>
      <c r="H664" s="235"/>
      <c r="I664" s="234">
        <v>135</v>
      </c>
      <c r="J664" s="684">
        <v>2902.5</v>
      </c>
      <c r="K664" s="236">
        <f t="shared" si="90"/>
        <v>2902.5</v>
      </c>
      <c r="L664" s="237">
        <f t="shared" si="91"/>
        <v>667.24137931034488</v>
      </c>
      <c r="M664" s="238">
        <f t="shared" si="92"/>
        <v>667.24137931034488</v>
      </c>
    </row>
    <row r="665" spans="1:13">
      <c r="A665" s="234" t="s">
        <v>2305</v>
      </c>
      <c r="B665" s="666">
        <v>110</v>
      </c>
      <c r="C665" s="235" t="s">
        <v>2306</v>
      </c>
      <c r="D665" s="235"/>
      <c r="E665" s="235">
        <v>2250</v>
      </c>
      <c r="F665" s="235">
        <v>950</v>
      </c>
      <c r="G665" s="235"/>
      <c r="H665" s="235"/>
      <c r="I665" s="234">
        <v>165</v>
      </c>
      <c r="J665" s="684">
        <v>3712.5000000000005</v>
      </c>
      <c r="K665" s="236">
        <f t="shared" si="90"/>
        <v>3712.5000000000005</v>
      </c>
      <c r="L665" s="237">
        <f t="shared" si="91"/>
        <v>853.44827586206918</v>
      </c>
      <c r="M665" s="238">
        <f t="shared" si="92"/>
        <v>853.44827586206918</v>
      </c>
    </row>
    <row r="666" spans="1:13">
      <c r="A666" s="234" t="s">
        <v>2307</v>
      </c>
      <c r="B666" s="666">
        <v>110</v>
      </c>
      <c r="C666" s="235" t="s">
        <v>2306</v>
      </c>
      <c r="D666" s="235"/>
      <c r="E666" s="235">
        <v>2250</v>
      </c>
      <c r="F666" s="235">
        <v>950</v>
      </c>
      <c r="G666" s="235"/>
      <c r="H666" s="235"/>
      <c r="I666" s="234">
        <v>165</v>
      </c>
      <c r="J666" s="684">
        <v>3847.5000000000005</v>
      </c>
      <c r="K666" s="236">
        <f t="shared" si="90"/>
        <v>3847.5000000000005</v>
      </c>
      <c r="L666" s="237">
        <f t="shared" si="91"/>
        <v>884.48275862068988</v>
      </c>
      <c r="M666" s="238">
        <f t="shared" si="92"/>
        <v>884.48275862068988</v>
      </c>
    </row>
    <row r="667" spans="1:13">
      <c r="A667" s="234" t="s">
        <v>2308</v>
      </c>
      <c r="B667" s="666">
        <v>110</v>
      </c>
      <c r="C667" s="235" t="s">
        <v>2306</v>
      </c>
      <c r="D667" s="235"/>
      <c r="E667" s="235">
        <v>2250</v>
      </c>
      <c r="F667" s="235">
        <v>950</v>
      </c>
      <c r="G667" s="235"/>
      <c r="H667" s="235"/>
      <c r="I667" s="234">
        <v>165</v>
      </c>
      <c r="J667" s="684">
        <v>4036.5000000000005</v>
      </c>
      <c r="K667" s="236">
        <f t="shared" ref="K667:K698" si="93">J667-(J667*$K$2)</f>
        <v>4036.5000000000005</v>
      </c>
      <c r="L667" s="237">
        <f t="shared" ref="L667:L698" si="94">J667/$M$2</f>
        <v>927.93103448275883</v>
      </c>
      <c r="M667" s="238">
        <f t="shared" ref="M667:M698" si="95">L667-(L667*$K$2)</f>
        <v>927.93103448275883</v>
      </c>
    </row>
    <row r="668" spans="1:13">
      <c r="A668" s="234" t="s">
        <v>2309</v>
      </c>
      <c r="B668" s="666">
        <v>110</v>
      </c>
      <c r="C668" s="235" t="s">
        <v>2310</v>
      </c>
      <c r="D668" s="235"/>
      <c r="E668" s="235">
        <v>2600</v>
      </c>
      <c r="F668" s="235">
        <v>900</v>
      </c>
      <c r="G668" s="235"/>
      <c r="H668" s="235"/>
      <c r="I668" s="234">
        <v>168</v>
      </c>
      <c r="J668" s="684">
        <v>3982.5000000000005</v>
      </c>
      <c r="K668" s="236">
        <f t="shared" si="93"/>
        <v>3982.5000000000005</v>
      </c>
      <c r="L668" s="237">
        <f t="shared" si="94"/>
        <v>915.51724137931058</v>
      </c>
      <c r="M668" s="238">
        <f t="shared" si="95"/>
        <v>915.51724137931058</v>
      </c>
    </row>
    <row r="669" spans="1:13">
      <c r="A669" s="234" t="s">
        <v>2311</v>
      </c>
      <c r="B669" s="666">
        <v>110</v>
      </c>
      <c r="C669" s="235" t="s">
        <v>2312</v>
      </c>
      <c r="D669" s="235"/>
      <c r="E669" s="235">
        <v>3200</v>
      </c>
      <c r="F669" s="235">
        <v>1700</v>
      </c>
      <c r="G669" s="235"/>
      <c r="H669" s="235"/>
      <c r="I669" s="234">
        <v>285</v>
      </c>
      <c r="J669" s="684">
        <v>5062.5</v>
      </c>
      <c r="K669" s="236">
        <f t="shared" si="93"/>
        <v>5062.5</v>
      </c>
      <c r="L669" s="237">
        <f t="shared" si="94"/>
        <v>1163.793103448276</v>
      </c>
      <c r="M669" s="238">
        <f t="shared" si="95"/>
        <v>1163.793103448276</v>
      </c>
    </row>
    <row r="670" spans="1:13">
      <c r="A670" s="234" t="s">
        <v>2313</v>
      </c>
      <c r="B670" s="666">
        <v>110</v>
      </c>
      <c r="C670" s="235" t="s">
        <v>2312</v>
      </c>
      <c r="D670" s="235"/>
      <c r="E670" s="235">
        <v>3200</v>
      </c>
      <c r="F670" s="235">
        <v>1700</v>
      </c>
      <c r="G670" s="235"/>
      <c r="H670" s="235"/>
      <c r="I670" s="234">
        <v>285</v>
      </c>
      <c r="J670" s="684">
        <v>5602.5</v>
      </c>
      <c r="K670" s="236">
        <f t="shared" si="93"/>
        <v>5602.5</v>
      </c>
      <c r="L670" s="237">
        <f t="shared" si="94"/>
        <v>1287.9310344827588</v>
      </c>
      <c r="M670" s="238">
        <f t="shared" si="95"/>
        <v>1287.9310344827588</v>
      </c>
    </row>
    <row r="671" spans="1:13">
      <c r="A671" s="234" t="s">
        <v>2314</v>
      </c>
      <c r="B671" s="666">
        <v>110</v>
      </c>
      <c r="C671" s="235" t="s">
        <v>2312</v>
      </c>
      <c r="D671" s="235"/>
      <c r="E671" s="235">
        <v>3200</v>
      </c>
      <c r="F671" s="235">
        <v>1700</v>
      </c>
      <c r="G671" s="235"/>
      <c r="H671" s="235"/>
      <c r="I671" s="234">
        <v>285</v>
      </c>
      <c r="J671" s="684">
        <v>4657.5</v>
      </c>
      <c r="K671" s="236">
        <f t="shared" si="93"/>
        <v>4657.5</v>
      </c>
      <c r="L671" s="237">
        <f t="shared" si="94"/>
        <v>1070.6896551724139</v>
      </c>
      <c r="M671" s="238">
        <f t="shared" si="95"/>
        <v>1070.6896551724139</v>
      </c>
    </row>
    <row r="672" spans="1:13">
      <c r="A672" s="234" t="s">
        <v>2315</v>
      </c>
      <c r="B672" s="666">
        <v>110</v>
      </c>
      <c r="C672" s="235" t="s">
        <v>2316</v>
      </c>
      <c r="D672" s="235"/>
      <c r="E672" s="235">
        <v>2600</v>
      </c>
      <c r="F672" s="235">
        <v>800</v>
      </c>
      <c r="G672" s="235"/>
      <c r="H672" s="235"/>
      <c r="I672" s="234">
        <v>168</v>
      </c>
      <c r="J672" s="684">
        <v>3982.5000000000005</v>
      </c>
      <c r="K672" s="236">
        <f t="shared" si="93"/>
        <v>3982.5000000000005</v>
      </c>
      <c r="L672" s="237">
        <f t="shared" si="94"/>
        <v>915.51724137931058</v>
      </c>
      <c r="M672" s="238">
        <f t="shared" si="95"/>
        <v>915.51724137931058</v>
      </c>
    </row>
    <row r="673" spans="1:13">
      <c r="A673" s="234" t="s">
        <v>2317</v>
      </c>
      <c r="B673" s="666">
        <v>110</v>
      </c>
      <c r="C673" s="235" t="s">
        <v>2318</v>
      </c>
      <c r="D673" s="235"/>
      <c r="E673" s="235">
        <v>1800</v>
      </c>
      <c r="F673" s="235">
        <v>800</v>
      </c>
      <c r="G673" s="235"/>
      <c r="H673" s="235"/>
      <c r="I673" s="234">
        <v>168</v>
      </c>
      <c r="J673" s="684">
        <v>2632.5</v>
      </c>
      <c r="K673" s="236">
        <f t="shared" si="93"/>
        <v>2632.5</v>
      </c>
      <c r="L673" s="237">
        <f t="shared" si="94"/>
        <v>605.17241379310349</v>
      </c>
      <c r="M673" s="238">
        <f t="shared" si="95"/>
        <v>605.17241379310349</v>
      </c>
    </row>
    <row r="674" spans="1:13">
      <c r="A674" s="234" t="s">
        <v>2319</v>
      </c>
      <c r="B674" s="666">
        <v>111</v>
      </c>
      <c r="C674" s="235" t="s">
        <v>2179</v>
      </c>
      <c r="D674" s="235"/>
      <c r="E674" s="235">
        <v>2000</v>
      </c>
      <c r="F674" s="235">
        <v>800</v>
      </c>
      <c r="G674" s="235"/>
      <c r="H674" s="235"/>
      <c r="I674" s="234">
        <v>150</v>
      </c>
      <c r="J674" s="684">
        <v>2362.5</v>
      </c>
      <c r="K674" s="236">
        <f t="shared" si="93"/>
        <v>2362.5</v>
      </c>
      <c r="L674" s="237">
        <f t="shared" si="94"/>
        <v>543.10344827586209</v>
      </c>
      <c r="M674" s="238">
        <f t="shared" si="95"/>
        <v>543.10344827586209</v>
      </c>
    </row>
    <row r="675" spans="1:13">
      <c r="A675" s="234"/>
      <c r="B675" s="666">
        <v>111</v>
      </c>
      <c r="C675" s="235" t="s">
        <v>2320</v>
      </c>
      <c r="D675" s="235"/>
      <c r="E675" s="235">
        <v>3500</v>
      </c>
      <c r="F675" s="235">
        <v>1600</v>
      </c>
      <c r="G675" s="235"/>
      <c r="H675" s="235"/>
      <c r="I675" s="234">
        <v>290</v>
      </c>
      <c r="J675" s="684">
        <v>4043.2500000000005</v>
      </c>
      <c r="K675" s="236">
        <f t="shared" si="93"/>
        <v>4043.2500000000005</v>
      </c>
      <c r="L675" s="237">
        <f t="shared" si="94"/>
        <v>929.48275862068988</v>
      </c>
      <c r="M675" s="238">
        <f t="shared" si="95"/>
        <v>929.48275862068988</v>
      </c>
    </row>
    <row r="676" spans="1:13">
      <c r="A676" s="234" t="s">
        <v>2321</v>
      </c>
      <c r="B676" s="666">
        <v>111</v>
      </c>
      <c r="C676" s="235" t="s">
        <v>2179</v>
      </c>
      <c r="D676" s="235"/>
      <c r="E676" s="235">
        <v>2000</v>
      </c>
      <c r="F676" s="235">
        <v>800</v>
      </c>
      <c r="G676" s="235"/>
      <c r="H676" s="235"/>
      <c r="I676" s="234">
        <v>168</v>
      </c>
      <c r="J676" s="684">
        <v>2632.5</v>
      </c>
      <c r="K676" s="236">
        <f t="shared" si="93"/>
        <v>2632.5</v>
      </c>
      <c r="L676" s="237">
        <f t="shared" si="94"/>
        <v>605.17241379310349</v>
      </c>
      <c r="M676" s="238">
        <f t="shared" si="95"/>
        <v>605.17241379310349</v>
      </c>
    </row>
    <row r="677" spans="1:13">
      <c r="A677" s="234" t="s">
        <v>2322</v>
      </c>
      <c r="B677" s="666">
        <v>111</v>
      </c>
      <c r="C677" s="235" t="s">
        <v>2323</v>
      </c>
      <c r="D677" s="235"/>
      <c r="E677" s="235">
        <v>1800</v>
      </c>
      <c r="F677" s="235">
        <v>800</v>
      </c>
      <c r="G677" s="235"/>
      <c r="H677" s="235"/>
      <c r="I677" s="234">
        <v>140</v>
      </c>
      <c r="J677" s="684">
        <v>2025.0000000000002</v>
      </c>
      <c r="K677" s="236">
        <f t="shared" si="93"/>
        <v>2025.0000000000002</v>
      </c>
      <c r="L677" s="237">
        <f t="shared" si="94"/>
        <v>465.51724137931046</v>
      </c>
      <c r="M677" s="238">
        <f t="shared" si="95"/>
        <v>465.51724137931046</v>
      </c>
    </row>
    <row r="678" spans="1:13">
      <c r="A678" s="234" t="s">
        <v>2324</v>
      </c>
      <c r="B678" s="666">
        <v>111</v>
      </c>
      <c r="C678" s="235" t="s">
        <v>2323</v>
      </c>
      <c r="D678" s="235"/>
      <c r="E678" s="235">
        <v>1800</v>
      </c>
      <c r="F678" s="235">
        <v>800</v>
      </c>
      <c r="G678" s="235"/>
      <c r="H678" s="235"/>
      <c r="I678" s="234">
        <v>138</v>
      </c>
      <c r="J678" s="684">
        <v>2160</v>
      </c>
      <c r="K678" s="236">
        <f t="shared" si="93"/>
        <v>2160</v>
      </c>
      <c r="L678" s="237">
        <f t="shared" si="94"/>
        <v>496.5517241379311</v>
      </c>
      <c r="M678" s="238">
        <f t="shared" si="95"/>
        <v>496.5517241379311</v>
      </c>
    </row>
    <row r="679" spans="1:13">
      <c r="A679" s="234"/>
      <c r="B679" s="666">
        <v>111</v>
      </c>
      <c r="C679" s="235" t="s">
        <v>2325</v>
      </c>
      <c r="D679" s="235"/>
      <c r="E679" s="235">
        <v>3200</v>
      </c>
      <c r="F679" s="235">
        <v>1600</v>
      </c>
      <c r="G679" s="235"/>
      <c r="H679" s="235"/>
      <c r="I679" s="234">
        <v>270</v>
      </c>
      <c r="J679" s="684">
        <v>3982.5000000000005</v>
      </c>
      <c r="K679" s="236">
        <f t="shared" si="93"/>
        <v>3982.5000000000005</v>
      </c>
      <c r="L679" s="237">
        <f t="shared" si="94"/>
        <v>915.51724137931058</v>
      </c>
      <c r="M679" s="238">
        <f t="shared" si="95"/>
        <v>915.51724137931058</v>
      </c>
    </row>
    <row r="680" spans="1:13">
      <c r="A680" s="234" t="s">
        <v>2326</v>
      </c>
      <c r="B680" s="666">
        <v>111</v>
      </c>
      <c r="C680" s="235" t="s">
        <v>2323</v>
      </c>
      <c r="D680" s="235"/>
      <c r="E680" s="235">
        <v>1800</v>
      </c>
      <c r="F680" s="235">
        <v>800</v>
      </c>
      <c r="G680" s="235"/>
      <c r="H680" s="235"/>
      <c r="I680" s="234">
        <v>140</v>
      </c>
      <c r="J680" s="684">
        <v>2092.5</v>
      </c>
      <c r="K680" s="236">
        <f t="shared" si="93"/>
        <v>2092.5</v>
      </c>
      <c r="L680" s="237">
        <f t="shared" si="94"/>
        <v>481.03448275862075</v>
      </c>
      <c r="M680" s="238">
        <f t="shared" si="95"/>
        <v>481.03448275862075</v>
      </c>
    </row>
    <row r="681" spans="1:13">
      <c r="A681" s="234"/>
      <c r="B681" s="666">
        <v>111</v>
      </c>
      <c r="C681" s="235" t="s">
        <v>2325</v>
      </c>
      <c r="D681" s="235"/>
      <c r="E681" s="235">
        <v>3200</v>
      </c>
      <c r="F681" s="235">
        <v>1600</v>
      </c>
      <c r="G681" s="235"/>
      <c r="H681" s="235"/>
      <c r="I681" s="234">
        <v>280</v>
      </c>
      <c r="J681" s="684">
        <v>3982.5000000000005</v>
      </c>
      <c r="K681" s="236">
        <f t="shared" si="93"/>
        <v>3982.5000000000005</v>
      </c>
      <c r="L681" s="237">
        <f t="shared" si="94"/>
        <v>915.51724137931058</v>
      </c>
      <c r="M681" s="238">
        <f t="shared" si="95"/>
        <v>915.51724137931058</v>
      </c>
    </row>
    <row r="682" spans="1:13">
      <c r="A682" s="234" t="s">
        <v>2327</v>
      </c>
      <c r="B682" s="666">
        <v>111</v>
      </c>
      <c r="C682" s="235" t="s">
        <v>2323</v>
      </c>
      <c r="D682" s="235"/>
      <c r="E682" s="235">
        <v>1800</v>
      </c>
      <c r="F682" s="235">
        <v>800</v>
      </c>
      <c r="G682" s="235"/>
      <c r="H682" s="235"/>
      <c r="I682" s="234">
        <v>135</v>
      </c>
      <c r="J682" s="684">
        <v>3847.5000000000005</v>
      </c>
      <c r="K682" s="236">
        <f t="shared" si="93"/>
        <v>3847.5000000000005</v>
      </c>
      <c r="L682" s="237">
        <f t="shared" si="94"/>
        <v>884.48275862068988</v>
      </c>
      <c r="M682" s="238">
        <f t="shared" si="95"/>
        <v>884.48275862068988</v>
      </c>
    </row>
    <row r="683" spans="1:13">
      <c r="A683" s="234" t="s">
        <v>2328</v>
      </c>
      <c r="B683" s="666">
        <v>111</v>
      </c>
      <c r="C683" s="235" t="s">
        <v>2237</v>
      </c>
      <c r="D683" s="235"/>
      <c r="E683" s="235">
        <v>1500</v>
      </c>
      <c r="F683" s="235">
        <v>800</v>
      </c>
      <c r="G683" s="235"/>
      <c r="H683" s="235"/>
      <c r="I683" s="234">
        <v>90</v>
      </c>
      <c r="J683" s="684">
        <v>2281.5</v>
      </c>
      <c r="K683" s="236">
        <f t="shared" si="93"/>
        <v>2281.5</v>
      </c>
      <c r="L683" s="237">
        <f t="shared" si="94"/>
        <v>524.48275862068965</v>
      </c>
      <c r="M683" s="238">
        <f t="shared" si="95"/>
        <v>524.48275862068965</v>
      </c>
    </row>
    <row r="684" spans="1:13">
      <c r="A684" s="234" t="s">
        <v>2329</v>
      </c>
      <c r="B684" s="666">
        <v>111</v>
      </c>
      <c r="C684" s="235" t="s">
        <v>2237</v>
      </c>
      <c r="D684" s="235"/>
      <c r="E684" s="235">
        <v>1500</v>
      </c>
      <c r="F684" s="235">
        <v>800</v>
      </c>
      <c r="G684" s="235"/>
      <c r="H684" s="235"/>
      <c r="I684" s="234">
        <v>90</v>
      </c>
      <c r="J684" s="684">
        <v>1822.5000000000002</v>
      </c>
      <c r="K684" s="236">
        <f t="shared" si="93"/>
        <v>1822.5000000000002</v>
      </c>
      <c r="L684" s="237">
        <f t="shared" si="94"/>
        <v>418.96551724137942</v>
      </c>
      <c r="M684" s="238">
        <f t="shared" si="95"/>
        <v>418.96551724137942</v>
      </c>
    </row>
    <row r="685" spans="1:13">
      <c r="A685" s="234"/>
      <c r="B685" s="666">
        <v>111</v>
      </c>
      <c r="C685" s="235" t="s">
        <v>2330</v>
      </c>
      <c r="D685" s="235"/>
      <c r="E685" s="235">
        <v>3000</v>
      </c>
      <c r="F685" s="235">
        <v>1600</v>
      </c>
      <c r="G685" s="235"/>
      <c r="H685" s="235"/>
      <c r="I685" s="234">
        <v>180</v>
      </c>
      <c r="J685" s="684">
        <v>3307.5</v>
      </c>
      <c r="K685" s="236">
        <f t="shared" si="93"/>
        <v>3307.5</v>
      </c>
      <c r="L685" s="237">
        <f t="shared" si="94"/>
        <v>760.34482758620697</v>
      </c>
      <c r="M685" s="238">
        <f t="shared" si="95"/>
        <v>760.34482758620697</v>
      </c>
    </row>
    <row r="686" spans="1:13">
      <c r="A686" s="234"/>
      <c r="B686" s="666">
        <v>111</v>
      </c>
      <c r="C686" s="235" t="s">
        <v>2331</v>
      </c>
      <c r="D686" s="235"/>
      <c r="E686" s="235">
        <v>4500</v>
      </c>
      <c r="F686" s="235">
        <v>2200</v>
      </c>
      <c r="G686" s="235"/>
      <c r="H686" s="235"/>
      <c r="I686" s="234">
        <v>270</v>
      </c>
      <c r="J686" s="684">
        <v>4029.7500000000005</v>
      </c>
      <c r="K686" s="236">
        <f t="shared" si="93"/>
        <v>4029.7500000000005</v>
      </c>
      <c r="L686" s="237">
        <f t="shared" si="94"/>
        <v>926.37931034482779</v>
      </c>
      <c r="M686" s="238">
        <f t="shared" si="95"/>
        <v>926.37931034482779</v>
      </c>
    </row>
    <row r="687" spans="1:13">
      <c r="A687" s="234" t="s">
        <v>2332</v>
      </c>
      <c r="B687" s="666">
        <v>111</v>
      </c>
      <c r="C687" s="235" t="s">
        <v>2333</v>
      </c>
      <c r="D687" s="235"/>
      <c r="E687" s="235">
        <v>1450</v>
      </c>
      <c r="F687" s="235">
        <v>800</v>
      </c>
      <c r="G687" s="235"/>
      <c r="H687" s="235"/>
      <c r="I687" s="234">
        <v>98</v>
      </c>
      <c r="J687" s="684">
        <v>1336.5</v>
      </c>
      <c r="K687" s="236">
        <f t="shared" si="93"/>
        <v>1336.5</v>
      </c>
      <c r="L687" s="237">
        <f t="shared" si="94"/>
        <v>307.24137931034483</v>
      </c>
      <c r="M687" s="238">
        <f t="shared" si="95"/>
        <v>307.24137931034483</v>
      </c>
    </row>
    <row r="688" spans="1:13">
      <c r="A688" s="234" t="s">
        <v>2334</v>
      </c>
      <c r="B688" s="666">
        <v>111</v>
      </c>
      <c r="C688" s="235" t="s">
        <v>2333</v>
      </c>
      <c r="D688" s="235"/>
      <c r="E688" s="235">
        <v>1450</v>
      </c>
      <c r="F688" s="235">
        <v>800</v>
      </c>
      <c r="G688" s="235"/>
      <c r="H688" s="235"/>
      <c r="I688" s="234">
        <v>101</v>
      </c>
      <c r="J688" s="684">
        <v>1471.5</v>
      </c>
      <c r="K688" s="236">
        <f t="shared" si="93"/>
        <v>1471.5</v>
      </c>
      <c r="L688" s="237">
        <f t="shared" si="94"/>
        <v>338.27586206896552</v>
      </c>
      <c r="M688" s="238">
        <f t="shared" si="95"/>
        <v>338.27586206896552</v>
      </c>
    </row>
    <row r="689" spans="1:13">
      <c r="A689" s="234" t="s">
        <v>2335</v>
      </c>
      <c r="B689" s="666">
        <v>111</v>
      </c>
      <c r="C689" s="235" t="s">
        <v>2228</v>
      </c>
      <c r="D689" s="235"/>
      <c r="E689" s="235">
        <v>1200</v>
      </c>
      <c r="F689" s="235">
        <v>800</v>
      </c>
      <c r="G689" s="235"/>
      <c r="H689" s="235"/>
      <c r="I689" s="234">
        <v>71</v>
      </c>
      <c r="J689" s="684">
        <v>1471.5</v>
      </c>
      <c r="K689" s="236">
        <f t="shared" si="93"/>
        <v>1471.5</v>
      </c>
      <c r="L689" s="237">
        <f t="shared" si="94"/>
        <v>338.27586206896552</v>
      </c>
      <c r="M689" s="238">
        <f t="shared" si="95"/>
        <v>338.27586206896552</v>
      </c>
    </row>
    <row r="690" spans="1:13">
      <c r="A690" s="234" t="s">
        <v>2336</v>
      </c>
      <c r="B690" s="666">
        <v>111</v>
      </c>
      <c r="C690" s="235" t="s">
        <v>2337</v>
      </c>
      <c r="D690" s="235"/>
      <c r="E690" s="235">
        <v>1250</v>
      </c>
      <c r="F690" s="235">
        <v>800</v>
      </c>
      <c r="G690" s="235"/>
      <c r="H690" s="235"/>
      <c r="I690" s="234">
        <v>75</v>
      </c>
      <c r="J690" s="684">
        <v>1606.5</v>
      </c>
      <c r="K690" s="236">
        <f t="shared" si="93"/>
        <v>1606.5</v>
      </c>
      <c r="L690" s="237">
        <f t="shared" si="94"/>
        <v>369.31034482758622</v>
      </c>
      <c r="M690" s="238">
        <f t="shared" si="95"/>
        <v>369.31034482758622</v>
      </c>
    </row>
    <row r="691" spans="1:13">
      <c r="A691" s="234" t="s">
        <v>2338</v>
      </c>
      <c r="B691" s="666">
        <v>111</v>
      </c>
      <c r="C691" s="235" t="s">
        <v>2337</v>
      </c>
      <c r="D691" s="235"/>
      <c r="E691" s="235">
        <v>1250</v>
      </c>
      <c r="F691" s="235">
        <v>800</v>
      </c>
      <c r="G691" s="235"/>
      <c r="H691" s="235"/>
      <c r="I691" s="234">
        <v>89</v>
      </c>
      <c r="J691" s="684">
        <v>1336.5</v>
      </c>
      <c r="K691" s="236">
        <f t="shared" si="93"/>
        <v>1336.5</v>
      </c>
      <c r="L691" s="237">
        <f t="shared" si="94"/>
        <v>307.24137931034483</v>
      </c>
      <c r="M691" s="238">
        <f t="shared" si="95"/>
        <v>307.24137931034483</v>
      </c>
    </row>
    <row r="692" spans="1:13">
      <c r="A692" s="234" t="s">
        <v>2339</v>
      </c>
      <c r="B692" s="666">
        <v>111</v>
      </c>
      <c r="C692" s="235" t="s">
        <v>2340</v>
      </c>
      <c r="D692" s="235"/>
      <c r="E692" s="235">
        <v>1300</v>
      </c>
      <c r="F692" s="235">
        <v>800</v>
      </c>
      <c r="G692" s="235"/>
      <c r="H692" s="235"/>
      <c r="I692" s="234">
        <v>85</v>
      </c>
      <c r="J692" s="684">
        <v>1923.7500000000002</v>
      </c>
      <c r="K692" s="236">
        <f t="shared" si="93"/>
        <v>1923.7500000000002</v>
      </c>
      <c r="L692" s="237">
        <f t="shared" si="94"/>
        <v>442.24137931034494</v>
      </c>
      <c r="M692" s="238">
        <f t="shared" si="95"/>
        <v>442.24137931034494</v>
      </c>
    </row>
    <row r="693" spans="1:13">
      <c r="A693" s="234" t="s">
        <v>2341</v>
      </c>
      <c r="B693" s="666">
        <v>111</v>
      </c>
      <c r="C693" s="235" t="s">
        <v>2228</v>
      </c>
      <c r="D693" s="235"/>
      <c r="E693" s="235">
        <v>1200</v>
      </c>
      <c r="F693" s="235">
        <v>800</v>
      </c>
      <c r="G693" s="235"/>
      <c r="H693" s="235"/>
      <c r="I693" s="234">
        <v>67</v>
      </c>
      <c r="J693" s="684">
        <v>1923.7500000000002</v>
      </c>
      <c r="K693" s="236">
        <f t="shared" si="93"/>
        <v>1923.7500000000002</v>
      </c>
      <c r="L693" s="237">
        <f t="shared" si="94"/>
        <v>442.24137931034494</v>
      </c>
      <c r="M693" s="238">
        <f t="shared" si="95"/>
        <v>442.24137931034494</v>
      </c>
    </row>
    <row r="694" spans="1:13">
      <c r="A694" s="234" t="s">
        <v>2342</v>
      </c>
      <c r="B694" s="666">
        <v>111</v>
      </c>
      <c r="C694" s="235" t="s">
        <v>2340</v>
      </c>
      <c r="D694" s="235"/>
      <c r="E694" s="235">
        <v>1300</v>
      </c>
      <c r="F694" s="235">
        <v>800</v>
      </c>
      <c r="G694" s="235"/>
      <c r="H694" s="235"/>
      <c r="I694" s="234">
        <v>58</v>
      </c>
      <c r="J694" s="684">
        <v>1201.5</v>
      </c>
      <c r="K694" s="236">
        <f t="shared" si="93"/>
        <v>1201.5</v>
      </c>
      <c r="L694" s="237">
        <f t="shared" si="94"/>
        <v>276.20689655172418</v>
      </c>
      <c r="M694" s="238">
        <f t="shared" si="95"/>
        <v>276.20689655172418</v>
      </c>
    </row>
    <row r="695" spans="1:13">
      <c r="A695" s="234" t="s">
        <v>2343</v>
      </c>
      <c r="B695" s="666">
        <v>111</v>
      </c>
      <c r="C695" s="235" t="s">
        <v>2344</v>
      </c>
      <c r="D695" s="235"/>
      <c r="E695" s="235">
        <v>1200</v>
      </c>
      <c r="F695" s="235">
        <v>900</v>
      </c>
      <c r="G695" s="235"/>
      <c r="H695" s="235"/>
      <c r="I695" s="234">
        <v>60</v>
      </c>
      <c r="J695" s="684">
        <v>2288.25</v>
      </c>
      <c r="K695" s="236">
        <f t="shared" si="93"/>
        <v>2288.25</v>
      </c>
      <c r="L695" s="237">
        <f t="shared" si="94"/>
        <v>526.0344827586207</v>
      </c>
      <c r="M695" s="238">
        <f t="shared" si="95"/>
        <v>526.0344827586207</v>
      </c>
    </row>
    <row r="696" spans="1:13">
      <c r="A696" s="234" t="s">
        <v>2345</v>
      </c>
      <c r="B696" s="666">
        <v>111</v>
      </c>
      <c r="C696" s="235" t="s">
        <v>2344</v>
      </c>
      <c r="D696" s="235"/>
      <c r="E696" s="235">
        <v>1200</v>
      </c>
      <c r="F696" s="235">
        <v>900</v>
      </c>
      <c r="G696" s="235"/>
      <c r="H696" s="235"/>
      <c r="I696" s="234">
        <v>60</v>
      </c>
      <c r="J696" s="684">
        <v>2227.5</v>
      </c>
      <c r="K696" s="236">
        <f t="shared" si="93"/>
        <v>2227.5</v>
      </c>
      <c r="L696" s="237">
        <f t="shared" si="94"/>
        <v>512.06896551724139</v>
      </c>
      <c r="M696" s="238">
        <f t="shared" si="95"/>
        <v>512.06896551724139</v>
      </c>
    </row>
    <row r="697" spans="1:13">
      <c r="A697" s="234" t="s">
        <v>2346</v>
      </c>
      <c r="B697" s="666">
        <v>111</v>
      </c>
      <c r="C697" s="235" t="s">
        <v>2344</v>
      </c>
      <c r="D697" s="235"/>
      <c r="E697" s="235">
        <v>1200</v>
      </c>
      <c r="F697" s="235">
        <v>900</v>
      </c>
      <c r="G697" s="235"/>
      <c r="H697" s="235"/>
      <c r="I697" s="234">
        <v>60</v>
      </c>
      <c r="J697" s="684">
        <v>2632.5</v>
      </c>
      <c r="K697" s="236">
        <f t="shared" si="93"/>
        <v>2632.5</v>
      </c>
      <c r="L697" s="237">
        <f t="shared" si="94"/>
        <v>605.17241379310349</v>
      </c>
      <c r="M697" s="238">
        <f t="shared" si="95"/>
        <v>605.17241379310349</v>
      </c>
    </row>
    <row r="698" spans="1:13">
      <c r="A698" s="234" t="s">
        <v>2347</v>
      </c>
      <c r="B698" s="666">
        <v>111</v>
      </c>
      <c r="C698" s="235" t="s">
        <v>2348</v>
      </c>
      <c r="D698" s="235"/>
      <c r="E698" s="235">
        <v>1450</v>
      </c>
      <c r="F698" s="235">
        <v>950</v>
      </c>
      <c r="G698" s="235"/>
      <c r="H698" s="235"/>
      <c r="I698" s="234">
        <v>80</v>
      </c>
      <c r="J698" s="684">
        <v>2666.25</v>
      </c>
      <c r="K698" s="236">
        <f t="shared" si="93"/>
        <v>2666.25</v>
      </c>
      <c r="L698" s="237">
        <f t="shared" si="94"/>
        <v>612.93103448275872</v>
      </c>
      <c r="M698" s="238">
        <f t="shared" si="95"/>
        <v>612.93103448275872</v>
      </c>
    </row>
    <row r="699" spans="1:13">
      <c r="A699" s="234" t="s">
        <v>2349</v>
      </c>
      <c r="B699" s="666">
        <v>111</v>
      </c>
      <c r="C699" s="235" t="s">
        <v>2348</v>
      </c>
      <c r="D699" s="235"/>
      <c r="E699" s="235">
        <v>1450</v>
      </c>
      <c r="F699" s="235">
        <v>950</v>
      </c>
      <c r="G699" s="235"/>
      <c r="H699" s="235"/>
      <c r="I699" s="234">
        <v>80</v>
      </c>
      <c r="J699" s="684">
        <v>2666.25</v>
      </c>
      <c r="K699" s="236">
        <f t="shared" ref="K699:K706" si="96">J699-(J699*$K$2)</f>
        <v>2666.25</v>
      </c>
      <c r="L699" s="237">
        <f t="shared" ref="L699:L706" si="97">J699/$M$2</f>
        <v>612.93103448275872</v>
      </c>
      <c r="M699" s="238">
        <f t="shared" ref="M699:M706" si="98">L699-(L699*$K$2)</f>
        <v>612.93103448275872</v>
      </c>
    </row>
    <row r="700" spans="1:13">
      <c r="A700" s="234" t="s">
        <v>2350</v>
      </c>
      <c r="B700" s="666">
        <v>111</v>
      </c>
      <c r="C700" s="235" t="s">
        <v>2351</v>
      </c>
      <c r="D700" s="235"/>
      <c r="E700" s="235">
        <v>1450</v>
      </c>
      <c r="F700" s="235">
        <v>850</v>
      </c>
      <c r="G700" s="235"/>
      <c r="H700" s="235"/>
      <c r="I700" s="234">
        <v>80</v>
      </c>
      <c r="J700" s="684">
        <v>2902.5</v>
      </c>
      <c r="K700" s="236">
        <f t="shared" si="96"/>
        <v>2902.5</v>
      </c>
      <c r="L700" s="237">
        <f t="shared" si="97"/>
        <v>667.24137931034488</v>
      </c>
      <c r="M700" s="238">
        <f t="shared" si="98"/>
        <v>667.24137931034488</v>
      </c>
    </row>
    <row r="701" spans="1:13">
      <c r="A701" s="234" t="s">
        <v>2352</v>
      </c>
      <c r="B701" s="666">
        <v>111</v>
      </c>
      <c r="C701" s="235" t="s">
        <v>2353</v>
      </c>
      <c r="D701" s="235"/>
      <c r="E701" s="235">
        <v>2000</v>
      </c>
      <c r="F701" s="235">
        <v>1700</v>
      </c>
      <c r="G701" s="235"/>
      <c r="H701" s="235"/>
      <c r="I701" s="234">
        <v>175</v>
      </c>
      <c r="J701" s="684">
        <v>2902.5</v>
      </c>
      <c r="K701" s="236">
        <f t="shared" si="96"/>
        <v>2902.5</v>
      </c>
      <c r="L701" s="237">
        <f t="shared" si="97"/>
        <v>667.24137931034488</v>
      </c>
      <c r="M701" s="238">
        <f t="shared" si="98"/>
        <v>667.24137931034488</v>
      </c>
    </row>
    <row r="702" spans="1:13">
      <c r="A702" s="234" t="s">
        <v>2354</v>
      </c>
      <c r="B702" s="666">
        <v>111</v>
      </c>
      <c r="C702" s="235" t="s">
        <v>2353</v>
      </c>
      <c r="D702" s="235"/>
      <c r="E702" s="235">
        <v>2000</v>
      </c>
      <c r="F702" s="235">
        <v>1700</v>
      </c>
      <c r="G702" s="235"/>
      <c r="H702" s="235"/>
      <c r="I702" s="234">
        <v>175</v>
      </c>
      <c r="J702" s="684">
        <v>2902.5</v>
      </c>
      <c r="K702" s="236">
        <f t="shared" si="96"/>
        <v>2902.5</v>
      </c>
      <c r="L702" s="237">
        <f t="shared" si="97"/>
        <v>667.24137931034488</v>
      </c>
      <c r="M702" s="238">
        <f t="shared" si="98"/>
        <v>667.24137931034488</v>
      </c>
    </row>
    <row r="703" spans="1:13">
      <c r="A703" s="234" t="s">
        <v>2355</v>
      </c>
      <c r="B703" s="666">
        <v>111</v>
      </c>
      <c r="C703" s="235" t="s">
        <v>2353</v>
      </c>
      <c r="D703" s="235"/>
      <c r="E703" s="235">
        <v>2000</v>
      </c>
      <c r="F703" s="235">
        <v>1700</v>
      </c>
      <c r="G703" s="235"/>
      <c r="H703" s="235"/>
      <c r="I703" s="234">
        <v>175</v>
      </c>
      <c r="J703" s="684">
        <v>2632.5</v>
      </c>
      <c r="K703" s="236">
        <f t="shared" si="96"/>
        <v>2632.5</v>
      </c>
      <c r="L703" s="237">
        <f t="shared" si="97"/>
        <v>605.17241379310349</v>
      </c>
      <c r="M703" s="238">
        <f t="shared" si="98"/>
        <v>605.17241379310349</v>
      </c>
    </row>
    <row r="704" spans="1:13">
      <c r="A704" s="234" t="s">
        <v>2356</v>
      </c>
      <c r="B704" s="666">
        <v>111</v>
      </c>
      <c r="C704" s="235" t="s">
        <v>2357</v>
      </c>
      <c r="D704" s="235"/>
      <c r="E704" s="235">
        <v>1700</v>
      </c>
      <c r="F704" s="235">
        <v>900</v>
      </c>
      <c r="G704" s="235"/>
      <c r="H704" s="235"/>
      <c r="I704" s="234">
        <v>118</v>
      </c>
      <c r="J704" s="684">
        <v>2497.5</v>
      </c>
      <c r="K704" s="236">
        <f t="shared" si="96"/>
        <v>2497.5</v>
      </c>
      <c r="L704" s="237">
        <f t="shared" si="97"/>
        <v>574.13793103448279</v>
      </c>
      <c r="M704" s="238">
        <f t="shared" si="98"/>
        <v>574.13793103448279</v>
      </c>
    </row>
    <row r="705" spans="1:13">
      <c r="A705" s="234" t="s">
        <v>2358</v>
      </c>
      <c r="B705" s="666">
        <v>111</v>
      </c>
      <c r="C705" s="235" t="s">
        <v>2359</v>
      </c>
      <c r="D705" s="235"/>
      <c r="E705" s="235">
        <v>1700</v>
      </c>
      <c r="F705" s="235">
        <v>800</v>
      </c>
      <c r="G705" s="235"/>
      <c r="H705" s="235"/>
      <c r="I705" s="234">
        <v>118</v>
      </c>
      <c r="J705" s="684">
        <v>3037.5</v>
      </c>
      <c r="K705" s="236">
        <f t="shared" si="96"/>
        <v>3037.5</v>
      </c>
      <c r="L705" s="237">
        <f t="shared" si="97"/>
        <v>698.27586206896558</v>
      </c>
      <c r="M705" s="238">
        <f t="shared" si="98"/>
        <v>698.27586206896558</v>
      </c>
    </row>
    <row r="706" spans="1:13">
      <c r="A706" s="234" t="s">
        <v>2360</v>
      </c>
      <c r="B706" s="666">
        <v>111</v>
      </c>
      <c r="C706" s="235" t="s">
        <v>2228</v>
      </c>
      <c r="D706" s="235"/>
      <c r="E706" s="235">
        <v>1200</v>
      </c>
      <c r="F706" s="235">
        <v>800</v>
      </c>
      <c r="G706" s="235"/>
      <c r="H706" s="235"/>
      <c r="I706" s="234">
        <v>85</v>
      </c>
      <c r="J706" s="684">
        <v>2227.5</v>
      </c>
      <c r="K706" s="236">
        <f t="shared" si="96"/>
        <v>2227.5</v>
      </c>
      <c r="L706" s="237">
        <f t="shared" si="97"/>
        <v>512.06896551724139</v>
      </c>
      <c r="M706" s="238">
        <f t="shared" si="98"/>
        <v>512.06896551724139</v>
      </c>
    </row>
    <row r="707" spans="1:13" ht="15" customHeight="1">
      <c r="A707" s="243"/>
      <c r="B707" s="677" t="s">
        <v>2361</v>
      </c>
      <c r="C707" s="243"/>
      <c r="D707" s="243"/>
      <c r="E707" s="243"/>
      <c r="F707" s="243"/>
      <c r="G707" s="243"/>
      <c r="H707" s="243"/>
      <c r="I707" s="243"/>
      <c r="J707" s="690">
        <v>0</v>
      </c>
      <c r="K707" s="243"/>
      <c r="L707" s="243"/>
      <c r="M707" s="243"/>
    </row>
    <row r="708" spans="1:13">
      <c r="A708" s="239" t="s">
        <v>2362</v>
      </c>
      <c r="B708" s="667">
        <v>112</v>
      </c>
      <c r="C708" s="240" t="s">
        <v>2363</v>
      </c>
      <c r="D708" s="240"/>
      <c r="E708" s="240">
        <v>1000</v>
      </c>
      <c r="F708" s="240">
        <v>1300</v>
      </c>
      <c r="G708" s="240"/>
      <c r="H708" s="240"/>
      <c r="I708" s="239">
        <v>90</v>
      </c>
      <c r="J708" s="685">
        <v>3712.5000000000005</v>
      </c>
      <c r="K708" s="236">
        <f t="shared" ref="K708:K740" si="99">J708-(J708*$K$2)</f>
        <v>3712.5000000000005</v>
      </c>
      <c r="L708" s="237">
        <f t="shared" ref="L708:L740" si="100">J708/$M$2</f>
        <v>853.44827586206918</v>
      </c>
      <c r="M708" s="238">
        <f t="shared" ref="M708:M740" si="101">L708-(L708*$K$2)</f>
        <v>853.44827586206918</v>
      </c>
    </row>
    <row r="709" spans="1:13">
      <c r="A709" s="239"/>
      <c r="B709" s="667">
        <v>112</v>
      </c>
      <c r="C709" s="240" t="s">
        <v>2364</v>
      </c>
      <c r="D709" s="240"/>
      <c r="E709" s="240">
        <v>1500</v>
      </c>
      <c r="F709" s="240">
        <v>1900</v>
      </c>
      <c r="G709" s="240"/>
      <c r="H709" s="240"/>
      <c r="I709" s="239">
        <v>180</v>
      </c>
      <c r="J709" s="685">
        <v>5197.5</v>
      </c>
      <c r="K709" s="236">
        <f t="shared" si="99"/>
        <v>5197.5</v>
      </c>
      <c r="L709" s="237">
        <f t="shared" si="100"/>
        <v>1194.8275862068967</v>
      </c>
      <c r="M709" s="238">
        <f t="shared" si="101"/>
        <v>1194.8275862068967</v>
      </c>
    </row>
    <row r="710" spans="1:13">
      <c r="A710" s="239" t="s">
        <v>2365</v>
      </c>
      <c r="B710" s="667">
        <v>112</v>
      </c>
      <c r="C710" s="240" t="s">
        <v>2366</v>
      </c>
      <c r="D710" s="240"/>
      <c r="E710" s="240">
        <v>500</v>
      </c>
      <c r="F710" s="240">
        <v>1200</v>
      </c>
      <c r="G710" s="240"/>
      <c r="H710" s="240"/>
      <c r="I710" s="234">
        <v>90</v>
      </c>
      <c r="J710" s="684">
        <v>3172.5</v>
      </c>
      <c r="K710" s="236">
        <f t="shared" si="99"/>
        <v>3172.5</v>
      </c>
      <c r="L710" s="237">
        <f t="shared" si="100"/>
        <v>729.31034482758628</v>
      </c>
      <c r="M710" s="238">
        <f t="shared" si="101"/>
        <v>729.31034482758628</v>
      </c>
    </row>
    <row r="711" spans="1:13">
      <c r="A711" s="239"/>
      <c r="B711" s="667">
        <v>112</v>
      </c>
      <c r="C711" s="240" t="s">
        <v>2367</v>
      </c>
      <c r="D711" s="240"/>
      <c r="E711" s="240">
        <v>800</v>
      </c>
      <c r="F711" s="240">
        <v>1800</v>
      </c>
      <c r="G711" s="240"/>
      <c r="H711" s="240"/>
      <c r="I711" s="234">
        <v>180</v>
      </c>
      <c r="J711" s="684">
        <v>4252.5</v>
      </c>
      <c r="K711" s="236">
        <f t="shared" si="99"/>
        <v>4252.5</v>
      </c>
      <c r="L711" s="237">
        <f t="shared" si="100"/>
        <v>977.58620689655186</v>
      </c>
      <c r="M711" s="238">
        <f t="shared" si="101"/>
        <v>977.58620689655186</v>
      </c>
    </row>
    <row r="712" spans="1:13">
      <c r="A712" s="234" t="s">
        <v>2368</v>
      </c>
      <c r="B712" s="667">
        <v>112</v>
      </c>
      <c r="C712" s="235" t="s">
        <v>2369</v>
      </c>
      <c r="D712" s="235"/>
      <c r="E712" s="235">
        <v>800</v>
      </c>
      <c r="F712" s="235">
        <v>1200</v>
      </c>
      <c r="G712" s="235"/>
      <c r="H712" s="235"/>
      <c r="I712" s="234">
        <v>85</v>
      </c>
      <c r="J712" s="684">
        <v>3577.5000000000005</v>
      </c>
      <c r="K712" s="236">
        <f t="shared" si="99"/>
        <v>3577.5000000000005</v>
      </c>
      <c r="L712" s="237">
        <f t="shared" si="100"/>
        <v>822.41379310344848</v>
      </c>
      <c r="M712" s="238">
        <f t="shared" si="101"/>
        <v>822.41379310344848</v>
      </c>
    </row>
    <row r="713" spans="1:13">
      <c r="A713" s="234"/>
      <c r="B713" s="667">
        <v>112</v>
      </c>
      <c r="C713" s="235" t="s">
        <v>2370</v>
      </c>
      <c r="D713" s="235"/>
      <c r="E713" s="235">
        <v>1200</v>
      </c>
      <c r="F713" s="235">
        <v>1800</v>
      </c>
      <c r="G713" s="235"/>
      <c r="H713" s="235"/>
      <c r="I713" s="234">
        <v>178</v>
      </c>
      <c r="J713" s="684">
        <v>4522.5</v>
      </c>
      <c r="K713" s="236">
        <f t="shared" si="99"/>
        <v>4522.5</v>
      </c>
      <c r="L713" s="237">
        <f t="shared" si="100"/>
        <v>1039.6551724137933</v>
      </c>
      <c r="M713" s="238">
        <f t="shared" si="101"/>
        <v>1039.6551724137933</v>
      </c>
    </row>
    <row r="714" spans="1:13">
      <c r="A714" s="234" t="s">
        <v>2371</v>
      </c>
      <c r="B714" s="667">
        <v>112</v>
      </c>
      <c r="C714" s="240" t="s">
        <v>2366</v>
      </c>
      <c r="D714" s="240"/>
      <c r="E714" s="240">
        <v>500</v>
      </c>
      <c r="F714" s="240">
        <v>1200</v>
      </c>
      <c r="G714" s="240"/>
      <c r="H714" s="240"/>
      <c r="I714" s="234">
        <v>90</v>
      </c>
      <c r="J714" s="684">
        <v>2902.5</v>
      </c>
      <c r="K714" s="236">
        <f t="shared" si="99"/>
        <v>2902.5</v>
      </c>
      <c r="L714" s="237">
        <f t="shared" si="100"/>
        <v>667.24137931034488</v>
      </c>
      <c r="M714" s="238">
        <f t="shared" si="101"/>
        <v>667.24137931034488</v>
      </c>
    </row>
    <row r="715" spans="1:13">
      <c r="A715" s="234"/>
      <c r="B715" s="667">
        <v>112</v>
      </c>
      <c r="C715" s="240" t="s">
        <v>2367</v>
      </c>
      <c r="D715" s="240"/>
      <c r="E715" s="240">
        <v>800</v>
      </c>
      <c r="F715" s="240">
        <v>1800</v>
      </c>
      <c r="G715" s="240"/>
      <c r="H715" s="240"/>
      <c r="I715" s="234">
        <v>180</v>
      </c>
      <c r="J715" s="684">
        <v>3901.5000000000005</v>
      </c>
      <c r="K715" s="236">
        <f t="shared" si="99"/>
        <v>3901.5000000000005</v>
      </c>
      <c r="L715" s="237">
        <f t="shared" si="100"/>
        <v>896.89655172413813</v>
      </c>
      <c r="M715" s="238">
        <f t="shared" si="101"/>
        <v>896.89655172413813</v>
      </c>
    </row>
    <row r="716" spans="1:13">
      <c r="A716" s="234" t="s">
        <v>2372</v>
      </c>
      <c r="B716" s="667">
        <v>112</v>
      </c>
      <c r="C716" s="235" t="s">
        <v>2373</v>
      </c>
      <c r="D716" s="235"/>
      <c r="E716" s="235">
        <v>800</v>
      </c>
      <c r="F716" s="235">
        <v>1000</v>
      </c>
      <c r="G716" s="235"/>
      <c r="H716" s="235"/>
      <c r="I716" s="234">
        <v>85</v>
      </c>
      <c r="J716" s="684">
        <v>3712.5000000000005</v>
      </c>
      <c r="K716" s="236">
        <f t="shared" si="99"/>
        <v>3712.5000000000005</v>
      </c>
      <c r="L716" s="237">
        <f t="shared" si="100"/>
        <v>853.44827586206918</v>
      </c>
      <c r="M716" s="238">
        <f t="shared" si="101"/>
        <v>853.44827586206918</v>
      </c>
    </row>
    <row r="717" spans="1:13">
      <c r="A717" s="234"/>
      <c r="B717" s="667">
        <v>112</v>
      </c>
      <c r="C717" s="235" t="s">
        <v>2374</v>
      </c>
      <c r="D717" s="235"/>
      <c r="E717" s="235">
        <v>1000</v>
      </c>
      <c r="F717" s="235">
        <v>1900</v>
      </c>
      <c r="G717" s="235"/>
      <c r="H717" s="235"/>
      <c r="I717" s="234">
        <v>178</v>
      </c>
      <c r="J717" s="684">
        <v>5602.5</v>
      </c>
      <c r="K717" s="236">
        <f t="shared" si="99"/>
        <v>5602.5</v>
      </c>
      <c r="L717" s="237">
        <f t="shared" si="100"/>
        <v>1287.9310344827588</v>
      </c>
      <c r="M717" s="238">
        <f t="shared" si="101"/>
        <v>1287.9310344827588</v>
      </c>
    </row>
    <row r="718" spans="1:13">
      <c r="A718" s="234" t="s">
        <v>2375</v>
      </c>
      <c r="B718" s="667">
        <v>112</v>
      </c>
      <c r="C718" s="240" t="s">
        <v>2376</v>
      </c>
      <c r="D718" s="240"/>
      <c r="E718" s="240">
        <v>1500</v>
      </c>
      <c r="F718" s="240">
        <v>1200</v>
      </c>
      <c r="G718" s="240"/>
      <c r="H718" s="240"/>
      <c r="I718" s="234">
        <v>110</v>
      </c>
      <c r="J718" s="684">
        <v>5332.5</v>
      </c>
      <c r="K718" s="236">
        <f t="shared" si="99"/>
        <v>5332.5</v>
      </c>
      <c r="L718" s="237">
        <f t="shared" si="100"/>
        <v>1225.8620689655174</v>
      </c>
      <c r="M718" s="238">
        <f t="shared" si="101"/>
        <v>1225.8620689655174</v>
      </c>
    </row>
    <row r="719" spans="1:13">
      <c r="A719" s="234"/>
      <c r="B719" s="667">
        <v>112</v>
      </c>
      <c r="C719" s="240" t="s">
        <v>2377</v>
      </c>
      <c r="D719" s="240"/>
      <c r="E719" s="240">
        <v>2100</v>
      </c>
      <c r="F719" s="240">
        <v>1800</v>
      </c>
      <c r="G719" s="240"/>
      <c r="H719" s="240"/>
      <c r="I719" s="234">
        <v>220</v>
      </c>
      <c r="J719" s="684">
        <v>7357.5000000000009</v>
      </c>
      <c r="K719" s="236">
        <f t="shared" si="99"/>
        <v>7357.5000000000009</v>
      </c>
      <c r="L719" s="237">
        <f t="shared" si="100"/>
        <v>1691.3793103448279</v>
      </c>
      <c r="M719" s="238">
        <f t="shared" si="101"/>
        <v>1691.3793103448279</v>
      </c>
    </row>
    <row r="720" spans="1:13">
      <c r="A720" s="234" t="s">
        <v>2378</v>
      </c>
      <c r="B720" s="666">
        <v>113</v>
      </c>
      <c r="C720" s="235" t="s">
        <v>2373</v>
      </c>
      <c r="D720" s="235"/>
      <c r="E720" s="235">
        <v>800</v>
      </c>
      <c r="F720" s="235">
        <v>1000</v>
      </c>
      <c r="G720" s="235"/>
      <c r="H720" s="235"/>
      <c r="I720" s="234">
        <v>85</v>
      </c>
      <c r="J720" s="684">
        <v>3982.5000000000005</v>
      </c>
      <c r="K720" s="236">
        <f t="shared" si="99"/>
        <v>3982.5000000000005</v>
      </c>
      <c r="L720" s="237">
        <f t="shared" si="100"/>
        <v>915.51724137931058</v>
      </c>
      <c r="M720" s="238">
        <f t="shared" si="101"/>
        <v>915.51724137931058</v>
      </c>
    </row>
    <row r="721" spans="1:13">
      <c r="A721" s="234"/>
      <c r="B721" s="666">
        <v>113</v>
      </c>
      <c r="C721" s="235" t="s">
        <v>2374</v>
      </c>
      <c r="D721" s="235"/>
      <c r="E721" s="235">
        <v>1000</v>
      </c>
      <c r="F721" s="235">
        <v>1900</v>
      </c>
      <c r="G721" s="235"/>
      <c r="H721" s="235"/>
      <c r="I721" s="234">
        <v>175</v>
      </c>
      <c r="J721" s="684">
        <v>6277.5</v>
      </c>
      <c r="K721" s="236">
        <f t="shared" si="99"/>
        <v>6277.5</v>
      </c>
      <c r="L721" s="237">
        <f t="shared" si="100"/>
        <v>1443.1034482758621</v>
      </c>
      <c r="M721" s="238">
        <f t="shared" si="101"/>
        <v>1443.1034482758621</v>
      </c>
    </row>
    <row r="722" spans="1:13">
      <c r="A722" s="234" t="s">
        <v>2379</v>
      </c>
      <c r="B722" s="666">
        <v>113</v>
      </c>
      <c r="C722" s="235" t="s">
        <v>2373</v>
      </c>
      <c r="D722" s="235"/>
      <c r="E722" s="235">
        <v>800</v>
      </c>
      <c r="F722" s="235">
        <v>1000</v>
      </c>
      <c r="G722" s="235"/>
      <c r="H722" s="235"/>
      <c r="I722" s="234">
        <v>85</v>
      </c>
      <c r="J722" s="684">
        <v>4043.2500000000005</v>
      </c>
      <c r="K722" s="236">
        <f t="shared" si="99"/>
        <v>4043.2500000000005</v>
      </c>
      <c r="L722" s="237">
        <f t="shared" si="100"/>
        <v>929.48275862068988</v>
      </c>
      <c r="M722" s="238">
        <f t="shared" si="101"/>
        <v>929.48275862068988</v>
      </c>
    </row>
    <row r="723" spans="1:13">
      <c r="A723" s="234"/>
      <c r="B723" s="666">
        <v>113</v>
      </c>
      <c r="C723" s="235" t="s">
        <v>2374</v>
      </c>
      <c r="D723" s="235"/>
      <c r="E723" s="235">
        <v>1000</v>
      </c>
      <c r="F723" s="235">
        <v>1900</v>
      </c>
      <c r="G723" s="235"/>
      <c r="H723" s="235"/>
      <c r="I723" s="234">
        <v>178</v>
      </c>
      <c r="J723" s="684">
        <v>6682.5</v>
      </c>
      <c r="K723" s="236">
        <f t="shared" si="99"/>
        <v>6682.5</v>
      </c>
      <c r="L723" s="237">
        <f t="shared" si="100"/>
        <v>1536.2068965517242</v>
      </c>
      <c r="M723" s="238">
        <f t="shared" si="101"/>
        <v>1536.2068965517242</v>
      </c>
    </row>
    <row r="724" spans="1:13">
      <c r="A724" s="234" t="s">
        <v>2380</v>
      </c>
      <c r="B724" s="666">
        <v>113</v>
      </c>
      <c r="C724" s="240" t="s">
        <v>2366</v>
      </c>
      <c r="D724" s="240"/>
      <c r="E724" s="240">
        <v>500</v>
      </c>
      <c r="F724" s="240">
        <v>1200</v>
      </c>
      <c r="G724" s="240"/>
      <c r="H724" s="240"/>
      <c r="I724" s="234">
        <v>95</v>
      </c>
      <c r="J724" s="684">
        <v>2902.5</v>
      </c>
      <c r="K724" s="236">
        <f t="shared" si="99"/>
        <v>2902.5</v>
      </c>
      <c r="L724" s="237">
        <f t="shared" si="100"/>
        <v>667.24137931034488</v>
      </c>
      <c r="M724" s="238">
        <f t="shared" si="101"/>
        <v>667.24137931034488</v>
      </c>
    </row>
    <row r="725" spans="1:13">
      <c r="A725" s="234"/>
      <c r="B725" s="666">
        <v>113</v>
      </c>
      <c r="C725" s="240" t="s">
        <v>2367</v>
      </c>
      <c r="D725" s="240"/>
      <c r="E725" s="240">
        <v>800</v>
      </c>
      <c r="F725" s="240">
        <v>1800</v>
      </c>
      <c r="G725" s="240"/>
      <c r="H725" s="240"/>
      <c r="I725" s="234">
        <v>190</v>
      </c>
      <c r="J725" s="684">
        <v>3901.5000000000005</v>
      </c>
      <c r="K725" s="236">
        <f t="shared" si="99"/>
        <v>3901.5000000000005</v>
      </c>
      <c r="L725" s="237">
        <f t="shared" si="100"/>
        <v>896.89655172413813</v>
      </c>
      <c r="M725" s="238">
        <f t="shared" si="101"/>
        <v>896.89655172413813</v>
      </c>
    </row>
    <row r="726" spans="1:13">
      <c r="A726" s="239" t="s">
        <v>2381</v>
      </c>
      <c r="B726" s="666">
        <v>113</v>
      </c>
      <c r="C726" s="240" t="s">
        <v>2382</v>
      </c>
      <c r="D726" s="240"/>
      <c r="E726" s="240">
        <v>1000</v>
      </c>
      <c r="F726" s="240">
        <v>1200</v>
      </c>
      <c r="G726" s="240"/>
      <c r="H726" s="240"/>
      <c r="I726" s="239">
        <v>90</v>
      </c>
      <c r="J726" s="685">
        <v>3442.5</v>
      </c>
      <c r="K726" s="236">
        <f t="shared" si="99"/>
        <v>3442.5</v>
      </c>
      <c r="L726" s="237">
        <f t="shared" si="100"/>
        <v>791.37931034482767</v>
      </c>
      <c r="M726" s="238">
        <f t="shared" si="101"/>
        <v>791.37931034482767</v>
      </c>
    </row>
    <row r="727" spans="1:13">
      <c r="A727" s="239"/>
      <c r="B727" s="666">
        <v>113</v>
      </c>
      <c r="C727" s="240" t="s">
        <v>2383</v>
      </c>
      <c r="D727" s="240"/>
      <c r="E727" s="240">
        <v>1500</v>
      </c>
      <c r="F727" s="240">
        <v>1800</v>
      </c>
      <c r="G727" s="240"/>
      <c r="H727" s="240"/>
      <c r="I727" s="239">
        <v>180</v>
      </c>
      <c r="J727" s="685">
        <v>4927.5</v>
      </c>
      <c r="K727" s="236">
        <f t="shared" si="99"/>
        <v>4927.5</v>
      </c>
      <c r="L727" s="237">
        <f t="shared" si="100"/>
        <v>1132.7586206896553</v>
      </c>
      <c r="M727" s="238">
        <f t="shared" si="101"/>
        <v>1132.7586206896553</v>
      </c>
    </row>
    <row r="728" spans="1:13">
      <c r="A728" s="239" t="s">
        <v>2384</v>
      </c>
      <c r="B728" s="666">
        <v>113</v>
      </c>
      <c r="C728" s="240" t="s">
        <v>2385</v>
      </c>
      <c r="D728" s="240"/>
      <c r="E728" s="240">
        <v>1200</v>
      </c>
      <c r="F728" s="240">
        <v>1200</v>
      </c>
      <c r="G728" s="240"/>
      <c r="H728" s="240"/>
      <c r="I728" s="239">
        <v>100</v>
      </c>
      <c r="J728" s="685">
        <v>3766.5000000000005</v>
      </c>
      <c r="K728" s="236">
        <f t="shared" si="99"/>
        <v>3766.5000000000005</v>
      </c>
      <c r="L728" s="237">
        <f t="shared" si="100"/>
        <v>865.86206896551744</v>
      </c>
      <c r="M728" s="238">
        <f t="shared" si="101"/>
        <v>865.86206896551744</v>
      </c>
    </row>
    <row r="729" spans="1:13">
      <c r="A729" s="239"/>
      <c r="B729" s="666">
        <v>113</v>
      </c>
      <c r="C729" s="240" t="s">
        <v>2386</v>
      </c>
      <c r="D729" s="240"/>
      <c r="E729" s="240">
        <v>1800</v>
      </c>
      <c r="F729" s="240">
        <v>1800</v>
      </c>
      <c r="G729" s="240"/>
      <c r="H729" s="240"/>
      <c r="I729" s="239">
        <v>200</v>
      </c>
      <c r="J729" s="685">
        <v>5197.5</v>
      </c>
      <c r="K729" s="236">
        <f t="shared" si="99"/>
        <v>5197.5</v>
      </c>
      <c r="L729" s="237">
        <f t="shared" si="100"/>
        <v>1194.8275862068967</v>
      </c>
      <c r="M729" s="238">
        <f t="shared" si="101"/>
        <v>1194.8275862068967</v>
      </c>
    </row>
    <row r="730" spans="1:13">
      <c r="A730" s="239" t="s">
        <v>2387</v>
      </c>
      <c r="B730" s="666">
        <v>113</v>
      </c>
      <c r="C730" s="240" t="s">
        <v>2366</v>
      </c>
      <c r="D730" s="240"/>
      <c r="E730" s="240">
        <v>500</v>
      </c>
      <c r="F730" s="240">
        <v>1200</v>
      </c>
      <c r="G730" s="240"/>
      <c r="H730" s="240"/>
      <c r="I730" s="234">
        <v>80</v>
      </c>
      <c r="J730" s="684">
        <v>2902.5</v>
      </c>
      <c r="K730" s="236">
        <f t="shared" si="99"/>
        <v>2902.5</v>
      </c>
      <c r="L730" s="237">
        <f t="shared" si="100"/>
        <v>667.24137931034488</v>
      </c>
      <c r="M730" s="238">
        <f t="shared" si="101"/>
        <v>667.24137931034488</v>
      </c>
    </row>
    <row r="731" spans="1:13">
      <c r="A731" s="239"/>
      <c r="B731" s="666">
        <v>113</v>
      </c>
      <c r="C731" s="240" t="s">
        <v>2367</v>
      </c>
      <c r="D731" s="240"/>
      <c r="E731" s="240">
        <v>800</v>
      </c>
      <c r="F731" s="240">
        <v>1800</v>
      </c>
      <c r="G731" s="240"/>
      <c r="H731" s="240"/>
      <c r="I731" s="234">
        <v>175</v>
      </c>
      <c r="J731" s="684">
        <v>3901.5000000000005</v>
      </c>
      <c r="K731" s="236">
        <f t="shared" si="99"/>
        <v>3901.5000000000005</v>
      </c>
      <c r="L731" s="237">
        <f t="shared" si="100"/>
        <v>896.89655172413813</v>
      </c>
      <c r="M731" s="238">
        <f t="shared" si="101"/>
        <v>896.89655172413813</v>
      </c>
    </row>
    <row r="732" spans="1:13">
      <c r="A732" s="239" t="s">
        <v>2388</v>
      </c>
      <c r="B732" s="666">
        <v>114</v>
      </c>
      <c r="C732" s="240" t="s">
        <v>2139</v>
      </c>
      <c r="D732" s="240"/>
      <c r="E732" s="240">
        <v>2000</v>
      </c>
      <c r="F732" s="240">
        <v>3200</v>
      </c>
      <c r="G732" s="240"/>
      <c r="H732" s="240"/>
      <c r="I732" s="234">
        <v>175</v>
      </c>
      <c r="J732" s="684">
        <v>5737.5</v>
      </c>
      <c r="K732" s="236">
        <f t="shared" si="99"/>
        <v>5737.5</v>
      </c>
      <c r="L732" s="237">
        <f t="shared" si="100"/>
        <v>1318.9655172413795</v>
      </c>
      <c r="M732" s="238">
        <f t="shared" si="101"/>
        <v>1318.9655172413795</v>
      </c>
    </row>
    <row r="733" spans="1:13">
      <c r="A733" s="239" t="s">
        <v>2389</v>
      </c>
      <c r="B733" s="666">
        <v>114</v>
      </c>
      <c r="C733" s="240" t="s">
        <v>2139</v>
      </c>
      <c r="D733" s="240"/>
      <c r="E733" s="240">
        <v>2000</v>
      </c>
      <c r="F733" s="240">
        <v>3200</v>
      </c>
      <c r="G733" s="240"/>
      <c r="H733" s="240"/>
      <c r="I733" s="234">
        <v>175</v>
      </c>
      <c r="J733" s="684">
        <v>5737.5</v>
      </c>
      <c r="K733" s="236">
        <f t="shared" si="99"/>
        <v>5737.5</v>
      </c>
      <c r="L733" s="237">
        <f t="shared" si="100"/>
        <v>1318.9655172413795</v>
      </c>
      <c r="M733" s="238">
        <f t="shared" si="101"/>
        <v>1318.9655172413795</v>
      </c>
    </row>
    <row r="734" spans="1:13">
      <c r="A734" s="239" t="s">
        <v>2390</v>
      </c>
      <c r="B734" s="666">
        <v>114</v>
      </c>
      <c r="C734" s="240" t="s">
        <v>1787</v>
      </c>
      <c r="D734" s="240"/>
      <c r="E734" s="240">
        <v>2000</v>
      </c>
      <c r="F734" s="240">
        <v>3000</v>
      </c>
      <c r="G734" s="240"/>
      <c r="H734" s="240"/>
      <c r="I734" s="234">
        <v>180</v>
      </c>
      <c r="J734" s="684">
        <v>5265</v>
      </c>
      <c r="K734" s="236">
        <f t="shared" si="99"/>
        <v>5265</v>
      </c>
      <c r="L734" s="237">
        <f t="shared" si="100"/>
        <v>1210.344827586207</v>
      </c>
      <c r="M734" s="238">
        <f t="shared" si="101"/>
        <v>1210.344827586207</v>
      </c>
    </row>
    <row r="735" spans="1:13">
      <c r="A735" s="239" t="s">
        <v>2391</v>
      </c>
      <c r="B735" s="666">
        <v>114</v>
      </c>
      <c r="C735" s="240" t="s">
        <v>1771</v>
      </c>
      <c r="D735" s="240"/>
      <c r="E735" s="240">
        <v>1500</v>
      </c>
      <c r="F735" s="240">
        <v>1000</v>
      </c>
      <c r="G735" s="240"/>
      <c r="H735" s="240"/>
      <c r="I735" s="234">
        <v>85</v>
      </c>
      <c r="J735" s="684">
        <v>3442.5</v>
      </c>
      <c r="K735" s="236">
        <f t="shared" si="99"/>
        <v>3442.5</v>
      </c>
      <c r="L735" s="237">
        <f t="shared" si="100"/>
        <v>791.37931034482767</v>
      </c>
      <c r="M735" s="238">
        <f t="shared" si="101"/>
        <v>791.37931034482767</v>
      </c>
    </row>
    <row r="736" spans="1:13">
      <c r="A736" s="239" t="s">
        <v>2392</v>
      </c>
      <c r="B736" s="666">
        <v>114</v>
      </c>
      <c r="C736" s="235" t="s">
        <v>2393</v>
      </c>
      <c r="D736" s="235"/>
      <c r="E736" s="235">
        <v>1500</v>
      </c>
      <c r="F736" s="235">
        <v>1500</v>
      </c>
      <c r="G736" s="235"/>
      <c r="H736" s="235"/>
      <c r="I736" s="234">
        <v>90</v>
      </c>
      <c r="J736" s="684">
        <v>3847.5000000000005</v>
      </c>
      <c r="K736" s="236">
        <f t="shared" si="99"/>
        <v>3847.5000000000005</v>
      </c>
      <c r="L736" s="237">
        <f t="shared" si="100"/>
        <v>884.48275862068988</v>
      </c>
      <c r="M736" s="238">
        <f t="shared" si="101"/>
        <v>884.48275862068988</v>
      </c>
    </row>
    <row r="737" spans="1:13">
      <c r="A737" s="239" t="s">
        <v>2394</v>
      </c>
      <c r="B737" s="666">
        <v>114</v>
      </c>
      <c r="C737" s="240" t="s">
        <v>2395</v>
      </c>
      <c r="D737" s="240"/>
      <c r="E737" s="240">
        <v>3000</v>
      </c>
      <c r="F737" s="240">
        <v>1250</v>
      </c>
      <c r="G737" s="240"/>
      <c r="H737" s="240"/>
      <c r="I737" s="234">
        <v>225</v>
      </c>
      <c r="J737" s="684">
        <v>6547.5</v>
      </c>
      <c r="K737" s="236">
        <f t="shared" si="99"/>
        <v>6547.5</v>
      </c>
      <c r="L737" s="237">
        <f t="shared" si="100"/>
        <v>1505.1724137931035</v>
      </c>
      <c r="M737" s="238">
        <f t="shared" si="101"/>
        <v>1505.1724137931035</v>
      </c>
    </row>
    <row r="738" spans="1:13">
      <c r="A738" s="234" t="s">
        <v>2396</v>
      </c>
      <c r="B738" s="666">
        <v>114</v>
      </c>
      <c r="C738" s="235" t="s">
        <v>2397</v>
      </c>
      <c r="D738" s="235"/>
      <c r="E738" s="235">
        <v>1200</v>
      </c>
      <c r="F738" s="235">
        <v>1300</v>
      </c>
      <c r="G738" s="235"/>
      <c r="H738" s="235"/>
      <c r="I738" s="234">
        <v>80</v>
      </c>
      <c r="J738" s="684">
        <v>3982.5000000000005</v>
      </c>
      <c r="K738" s="236">
        <f t="shared" si="99"/>
        <v>3982.5000000000005</v>
      </c>
      <c r="L738" s="237">
        <f t="shared" si="100"/>
        <v>915.51724137931058</v>
      </c>
      <c r="M738" s="238">
        <f t="shared" si="101"/>
        <v>915.51724137931058</v>
      </c>
    </row>
    <row r="739" spans="1:13">
      <c r="A739" s="239" t="s">
        <v>2398</v>
      </c>
      <c r="B739" s="666">
        <v>114</v>
      </c>
      <c r="C739" s="240" t="s">
        <v>2395</v>
      </c>
      <c r="D739" s="240"/>
      <c r="E739" s="240">
        <v>3000</v>
      </c>
      <c r="F739" s="240">
        <v>1250</v>
      </c>
      <c r="G739" s="240"/>
      <c r="H739" s="240"/>
      <c r="I739" s="234">
        <v>235</v>
      </c>
      <c r="J739" s="684">
        <v>6277.5</v>
      </c>
      <c r="K739" s="236">
        <f t="shared" si="99"/>
        <v>6277.5</v>
      </c>
      <c r="L739" s="237">
        <f t="shared" si="100"/>
        <v>1443.1034482758621</v>
      </c>
      <c r="M739" s="238">
        <f t="shared" si="101"/>
        <v>1443.1034482758621</v>
      </c>
    </row>
    <row r="740" spans="1:13">
      <c r="A740" s="239" t="s">
        <v>2399</v>
      </c>
      <c r="B740" s="666">
        <v>114</v>
      </c>
      <c r="C740" s="240" t="s">
        <v>2395</v>
      </c>
      <c r="D740" s="240"/>
      <c r="E740" s="240">
        <v>3000</v>
      </c>
      <c r="F740" s="240">
        <v>1250</v>
      </c>
      <c r="G740" s="240"/>
      <c r="H740" s="240"/>
      <c r="I740" s="234">
        <v>225</v>
      </c>
      <c r="J740" s="684">
        <v>6729.75</v>
      </c>
      <c r="K740" s="236">
        <f t="shared" si="99"/>
        <v>6729.75</v>
      </c>
      <c r="L740" s="237">
        <f t="shared" si="100"/>
        <v>1547.0689655172414</v>
      </c>
      <c r="M740" s="238">
        <f t="shared" si="101"/>
        <v>1547.0689655172414</v>
      </c>
    </row>
    <row r="741" spans="1:13" ht="15" customHeight="1">
      <c r="A741" s="243"/>
      <c r="B741" s="677" t="s">
        <v>2400</v>
      </c>
      <c r="C741" s="243"/>
      <c r="D741" s="243"/>
      <c r="E741" s="243"/>
      <c r="F741" s="243"/>
      <c r="G741" s="243"/>
      <c r="H741" s="243"/>
      <c r="I741" s="243"/>
      <c r="J741" s="690">
        <v>0</v>
      </c>
      <c r="K741" s="243"/>
      <c r="L741" s="243"/>
      <c r="M741" s="243"/>
    </row>
    <row r="742" spans="1:13">
      <c r="A742" s="234" t="s">
        <v>2401</v>
      </c>
      <c r="B742" s="666">
        <v>115</v>
      </c>
      <c r="C742" s="235" t="s">
        <v>2402</v>
      </c>
      <c r="D742" s="235"/>
      <c r="E742" s="235">
        <v>900</v>
      </c>
      <c r="F742" s="235">
        <v>800</v>
      </c>
      <c r="G742" s="235"/>
      <c r="H742" s="235"/>
      <c r="I742" s="234">
        <v>80</v>
      </c>
      <c r="J742" s="684">
        <v>3577.5000000000005</v>
      </c>
      <c r="K742" s="236">
        <f t="shared" ref="K742:K753" si="102">J742-(J742*$K$2)</f>
        <v>3577.5000000000005</v>
      </c>
      <c r="L742" s="237">
        <f t="shared" ref="L742:L753" si="103">J742/$M$2</f>
        <v>822.41379310344848</v>
      </c>
      <c r="M742" s="238">
        <f t="shared" ref="M742:M753" si="104">L742-(L742*$K$2)</f>
        <v>822.41379310344848</v>
      </c>
    </row>
    <row r="743" spans="1:13">
      <c r="A743" s="234" t="s">
        <v>2403</v>
      </c>
      <c r="B743" s="666">
        <v>115</v>
      </c>
      <c r="C743" s="235" t="s">
        <v>1912</v>
      </c>
      <c r="D743" s="235"/>
      <c r="E743" s="235">
        <v>2000</v>
      </c>
      <c r="F743" s="235">
        <v>1000</v>
      </c>
      <c r="G743" s="235"/>
      <c r="H743" s="235"/>
      <c r="I743" s="234">
        <v>135</v>
      </c>
      <c r="J743" s="684">
        <v>2362.5</v>
      </c>
      <c r="K743" s="236">
        <f t="shared" si="102"/>
        <v>2362.5</v>
      </c>
      <c r="L743" s="237">
        <f t="shared" si="103"/>
        <v>543.10344827586209</v>
      </c>
      <c r="M743" s="238">
        <f t="shared" si="104"/>
        <v>543.10344827586209</v>
      </c>
    </row>
    <row r="744" spans="1:13">
      <c r="A744" s="239" t="s">
        <v>2404</v>
      </c>
      <c r="B744" s="666">
        <v>115</v>
      </c>
      <c r="C744" s="240" t="s">
        <v>2230</v>
      </c>
      <c r="D744" s="240"/>
      <c r="E744" s="240">
        <v>3000</v>
      </c>
      <c r="F744" s="240">
        <v>2300</v>
      </c>
      <c r="G744" s="240"/>
      <c r="H744" s="240"/>
      <c r="I744" s="234">
        <v>185</v>
      </c>
      <c r="J744" s="684">
        <v>5379.75</v>
      </c>
      <c r="K744" s="236">
        <f t="shared" si="102"/>
        <v>5379.75</v>
      </c>
      <c r="L744" s="237">
        <f t="shared" si="103"/>
        <v>1236.7241379310346</v>
      </c>
      <c r="M744" s="238">
        <f t="shared" si="104"/>
        <v>1236.7241379310346</v>
      </c>
    </row>
    <row r="745" spans="1:13">
      <c r="A745" s="239" t="s">
        <v>2405</v>
      </c>
      <c r="B745" s="666">
        <v>115</v>
      </c>
      <c r="C745" s="240" t="s">
        <v>2406</v>
      </c>
      <c r="D745" s="240"/>
      <c r="E745" s="240">
        <v>3300</v>
      </c>
      <c r="F745" s="240">
        <v>2300</v>
      </c>
      <c r="G745" s="240"/>
      <c r="H745" s="240"/>
      <c r="I745" s="234">
        <v>185</v>
      </c>
      <c r="J745" s="684">
        <v>6277.5</v>
      </c>
      <c r="K745" s="236">
        <f t="shared" si="102"/>
        <v>6277.5</v>
      </c>
      <c r="L745" s="237">
        <f t="shared" si="103"/>
        <v>1443.1034482758621</v>
      </c>
      <c r="M745" s="238">
        <f t="shared" si="104"/>
        <v>1443.1034482758621</v>
      </c>
    </row>
    <row r="746" spans="1:13">
      <c r="A746" s="239" t="s">
        <v>2407</v>
      </c>
      <c r="B746" s="666">
        <v>116</v>
      </c>
      <c r="C746" s="240" t="s">
        <v>2408</v>
      </c>
      <c r="D746" s="240"/>
      <c r="E746" s="240">
        <v>1800</v>
      </c>
      <c r="F746" s="240">
        <v>900</v>
      </c>
      <c r="G746" s="240"/>
      <c r="H746" s="240"/>
      <c r="I746" s="234">
        <v>185</v>
      </c>
      <c r="J746" s="684">
        <v>4657.5</v>
      </c>
      <c r="K746" s="236">
        <f t="shared" si="102"/>
        <v>4657.5</v>
      </c>
      <c r="L746" s="237">
        <f t="shared" si="103"/>
        <v>1070.6896551724139</v>
      </c>
      <c r="M746" s="238">
        <f t="shared" si="104"/>
        <v>1070.6896551724139</v>
      </c>
    </row>
    <row r="747" spans="1:13">
      <c r="A747" s="239" t="s">
        <v>2409</v>
      </c>
      <c r="B747" s="666">
        <v>116</v>
      </c>
      <c r="C747" s="240" t="s">
        <v>2408</v>
      </c>
      <c r="D747" s="240"/>
      <c r="E747" s="240">
        <v>1800</v>
      </c>
      <c r="F747" s="240">
        <v>900</v>
      </c>
      <c r="G747" s="240"/>
      <c r="H747" s="240"/>
      <c r="I747" s="234">
        <v>215</v>
      </c>
      <c r="J747" s="684">
        <v>4657.5</v>
      </c>
      <c r="K747" s="236">
        <f t="shared" si="102"/>
        <v>4657.5</v>
      </c>
      <c r="L747" s="237">
        <f t="shared" si="103"/>
        <v>1070.6896551724139</v>
      </c>
      <c r="M747" s="238">
        <f t="shared" si="104"/>
        <v>1070.6896551724139</v>
      </c>
    </row>
    <row r="748" spans="1:13">
      <c r="A748" s="239" t="s">
        <v>2410</v>
      </c>
      <c r="B748" s="666">
        <v>116</v>
      </c>
      <c r="C748" s="240" t="s">
        <v>2408</v>
      </c>
      <c r="D748" s="240"/>
      <c r="E748" s="240">
        <v>1800</v>
      </c>
      <c r="F748" s="240">
        <v>900</v>
      </c>
      <c r="G748" s="240"/>
      <c r="H748" s="240"/>
      <c r="I748" s="234">
        <v>215</v>
      </c>
      <c r="J748" s="684">
        <v>4387.5</v>
      </c>
      <c r="K748" s="236">
        <f t="shared" si="102"/>
        <v>4387.5</v>
      </c>
      <c r="L748" s="237">
        <f t="shared" si="103"/>
        <v>1008.6206896551724</v>
      </c>
      <c r="M748" s="238">
        <f t="shared" si="104"/>
        <v>1008.6206896551724</v>
      </c>
    </row>
    <row r="749" spans="1:13">
      <c r="A749" s="239" t="s">
        <v>2411</v>
      </c>
      <c r="B749" s="666">
        <v>116</v>
      </c>
      <c r="C749" s="240" t="s">
        <v>2412</v>
      </c>
      <c r="D749" s="240"/>
      <c r="E749" s="240">
        <v>1000</v>
      </c>
      <c r="F749" s="240">
        <v>750</v>
      </c>
      <c r="G749" s="240"/>
      <c r="H749" s="240"/>
      <c r="I749" s="234">
        <v>150</v>
      </c>
      <c r="J749" s="684">
        <v>2632.5</v>
      </c>
      <c r="K749" s="236">
        <f t="shared" si="102"/>
        <v>2632.5</v>
      </c>
      <c r="L749" s="237">
        <f t="shared" si="103"/>
        <v>605.17241379310349</v>
      </c>
      <c r="M749" s="238">
        <f t="shared" si="104"/>
        <v>605.17241379310349</v>
      </c>
    </row>
    <row r="750" spans="1:13">
      <c r="A750" s="239" t="s">
        <v>2413</v>
      </c>
      <c r="B750" s="666">
        <v>116</v>
      </c>
      <c r="C750" s="240" t="s">
        <v>2414</v>
      </c>
      <c r="D750" s="240"/>
      <c r="E750" s="240">
        <v>1200</v>
      </c>
      <c r="F750" s="240">
        <v>750</v>
      </c>
      <c r="G750" s="240"/>
      <c r="H750" s="240"/>
      <c r="I750" s="234">
        <v>150</v>
      </c>
      <c r="J750" s="684">
        <v>3037.5</v>
      </c>
      <c r="K750" s="236">
        <f t="shared" si="102"/>
        <v>3037.5</v>
      </c>
      <c r="L750" s="237">
        <f t="shared" si="103"/>
        <v>698.27586206896558</v>
      </c>
      <c r="M750" s="238">
        <f t="shared" si="104"/>
        <v>698.27586206896558</v>
      </c>
    </row>
    <row r="751" spans="1:13">
      <c r="A751" s="239" t="s">
        <v>2415</v>
      </c>
      <c r="B751" s="666">
        <v>116</v>
      </c>
      <c r="C751" s="240" t="s">
        <v>2414</v>
      </c>
      <c r="D751" s="240"/>
      <c r="E751" s="240">
        <v>1200</v>
      </c>
      <c r="F751" s="240">
        <v>750</v>
      </c>
      <c r="G751" s="240"/>
      <c r="H751" s="240"/>
      <c r="I751" s="234">
        <v>200</v>
      </c>
      <c r="J751" s="684">
        <v>3037.5</v>
      </c>
      <c r="K751" s="236">
        <f t="shared" si="102"/>
        <v>3037.5</v>
      </c>
      <c r="L751" s="237">
        <f t="shared" si="103"/>
        <v>698.27586206896558</v>
      </c>
      <c r="M751" s="238">
        <f t="shared" si="104"/>
        <v>698.27586206896558</v>
      </c>
    </row>
    <row r="752" spans="1:13">
      <c r="A752" s="239" t="s">
        <v>2416</v>
      </c>
      <c r="B752" s="666">
        <v>116</v>
      </c>
      <c r="C752" s="240" t="s">
        <v>2369</v>
      </c>
      <c r="D752" s="240"/>
      <c r="E752" s="240">
        <v>800</v>
      </c>
      <c r="F752" s="240">
        <v>1200</v>
      </c>
      <c r="G752" s="240"/>
      <c r="H752" s="240"/>
      <c r="I752" s="234">
        <v>85</v>
      </c>
      <c r="J752" s="684">
        <v>1957.5000000000002</v>
      </c>
      <c r="K752" s="236">
        <f t="shared" si="102"/>
        <v>1957.5000000000002</v>
      </c>
      <c r="L752" s="237">
        <f t="shared" si="103"/>
        <v>450.00000000000011</v>
      </c>
      <c r="M752" s="238">
        <f t="shared" si="104"/>
        <v>450.00000000000011</v>
      </c>
    </row>
    <row r="753" spans="1:13">
      <c r="A753" s="239" t="s">
        <v>2417</v>
      </c>
      <c r="B753" s="666">
        <v>116</v>
      </c>
      <c r="C753" s="240" t="s">
        <v>2369</v>
      </c>
      <c r="D753" s="240"/>
      <c r="E753" s="240">
        <v>800</v>
      </c>
      <c r="F753" s="240">
        <v>1200</v>
      </c>
      <c r="G753" s="240"/>
      <c r="H753" s="240"/>
      <c r="I753" s="234">
        <v>85</v>
      </c>
      <c r="J753" s="684">
        <v>2227.5</v>
      </c>
      <c r="K753" s="236">
        <f t="shared" si="102"/>
        <v>2227.5</v>
      </c>
      <c r="L753" s="237">
        <f t="shared" si="103"/>
        <v>512.06896551724139</v>
      </c>
      <c r="M753" s="238">
        <f t="shared" si="104"/>
        <v>512.06896551724139</v>
      </c>
    </row>
    <row r="754" spans="1:13" ht="15" customHeight="1">
      <c r="A754" s="243"/>
      <c r="B754" s="677" t="s">
        <v>2418</v>
      </c>
      <c r="C754" s="243"/>
      <c r="D754" s="243"/>
      <c r="E754" s="243"/>
      <c r="F754" s="243"/>
      <c r="G754" s="243"/>
      <c r="H754" s="243"/>
      <c r="I754" s="243"/>
      <c r="J754" s="690">
        <v>0</v>
      </c>
      <c r="K754" s="243"/>
      <c r="L754" s="243"/>
      <c r="M754" s="243"/>
    </row>
    <row r="755" spans="1:13" ht="15" customHeight="1">
      <c r="A755" s="239" t="s">
        <v>2419</v>
      </c>
      <c r="B755" s="666">
        <v>118</v>
      </c>
      <c r="C755" s="240" t="s">
        <v>1847</v>
      </c>
      <c r="D755" s="240"/>
      <c r="E755" s="240">
        <v>3000</v>
      </c>
      <c r="F755" s="240">
        <v>2000</v>
      </c>
      <c r="G755" s="240"/>
      <c r="H755" s="240"/>
      <c r="I755" s="234">
        <v>450</v>
      </c>
      <c r="J755" s="684">
        <v>3307.5</v>
      </c>
      <c r="K755" s="236">
        <f t="shared" ref="K755:K771" si="105">J755-(J755*$K$2)</f>
        <v>3307.5</v>
      </c>
      <c r="L755" s="237">
        <f t="shared" ref="L755:L771" si="106">J755/$M$2</f>
        <v>760.34482758620697</v>
      </c>
      <c r="M755" s="238">
        <f t="shared" ref="M755:M771" si="107">L755-(L755*$K$2)</f>
        <v>760.34482758620697</v>
      </c>
    </row>
    <row r="756" spans="1:13">
      <c r="A756" s="239" t="s">
        <v>2420</v>
      </c>
      <c r="B756" s="666">
        <v>118</v>
      </c>
      <c r="C756" s="240" t="s">
        <v>2106</v>
      </c>
      <c r="D756" s="240"/>
      <c r="E756" s="240">
        <v>3000</v>
      </c>
      <c r="F756" s="240">
        <v>3000</v>
      </c>
      <c r="G756" s="240"/>
      <c r="H756" s="240"/>
      <c r="I756" s="234">
        <v>475</v>
      </c>
      <c r="J756" s="684">
        <v>3577.5000000000005</v>
      </c>
      <c r="K756" s="236">
        <f t="shared" si="105"/>
        <v>3577.5000000000005</v>
      </c>
      <c r="L756" s="237">
        <f t="shared" si="106"/>
        <v>822.41379310344848</v>
      </c>
      <c r="M756" s="238">
        <f t="shared" si="107"/>
        <v>822.41379310344848</v>
      </c>
    </row>
    <row r="757" spans="1:13">
      <c r="A757" s="239" t="s">
        <v>2421</v>
      </c>
      <c r="B757" s="666">
        <v>118</v>
      </c>
      <c r="C757" s="240" t="s">
        <v>2002</v>
      </c>
      <c r="D757" s="240"/>
      <c r="E757" s="240">
        <v>3000</v>
      </c>
      <c r="F757" s="240">
        <v>3200</v>
      </c>
      <c r="G757" s="240"/>
      <c r="H757" s="240"/>
      <c r="I757" s="234">
        <v>350</v>
      </c>
      <c r="J757" s="684">
        <v>6412.5</v>
      </c>
      <c r="K757" s="236">
        <f t="shared" si="105"/>
        <v>6412.5</v>
      </c>
      <c r="L757" s="237">
        <f t="shared" si="106"/>
        <v>1474.1379310344828</v>
      </c>
      <c r="M757" s="238">
        <f t="shared" si="107"/>
        <v>1474.1379310344828</v>
      </c>
    </row>
    <row r="758" spans="1:13">
      <c r="A758" s="239" t="s">
        <v>2422</v>
      </c>
      <c r="B758" s="666">
        <v>118</v>
      </c>
      <c r="C758" s="240" t="s">
        <v>2178</v>
      </c>
      <c r="D758" s="240"/>
      <c r="E758" s="240">
        <v>3000</v>
      </c>
      <c r="F758" s="240">
        <v>1200</v>
      </c>
      <c r="G758" s="240"/>
      <c r="H758" s="240"/>
      <c r="I758" s="234">
        <v>285</v>
      </c>
      <c r="J758" s="684">
        <v>5332.5</v>
      </c>
      <c r="K758" s="236">
        <f t="shared" si="105"/>
        <v>5332.5</v>
      </c>
      <c r="L758" s="237">
        <f t="shared" si="106"/>
        <v>1225.8620689655174</v>
      </c>
      <c r="M758" s="238">
        <f t="shared" si="107"/>
        <v>1225.8620689655174</v>
      </c>
    </row>
    <row r="759" spans="1:13">
      <c r="A759" s="239" t="s">
        <v>2423</v>
      </c>
      <c r="B759" s="666">
        <v>118</v>
      </c>
      <c r="C759" s="240" t="s">
        <v>2178</v>
      </c>
      <c r="D759" s="240"/>
      <c r="E759" s="240">
        <v>3000</v>
      </c>
      <c r="F759" s="240">
        <v>1200</v>
      </c>
      <c r="G759" s="240"/>
      <c r="H759" s="240"/>
      <c r="I759" s="234">
        <v>285</v>
      </c>
      <c r="J759" s="684">
        <v>5602.5</v>
      </c>
      <c r="K759" s="236">
        <f t="shared" si="105"/>
        <v>5602.5</v>
      </c>
      <c r="L759" s="237">
        <f t="shared" si="106"/>
        <v>1287.9310344827588</v>
      </c>
      <c r="M759" s="238">
        <f t="shared" si="107"/>
        <v>1287.9310344827588</v>
      </c>
    </row>
    <row r="760" spans="1:13">
      <c r="A760" s="234" t="s">
        <v>2424</v>
      </c>
      <c r="B760" s="666">
        <v>118</v>
      </c>
      <c r="C760" s="235" t="s">
        <v>2189</v>
      </c>
      <c r="D760" s="235"/>
      <c r="E760" s="235">
        <v>3500</v>
      </c>
      <c r="F760" s="235">
        <v>1800</v>
      </c>
      <c r="G760" s="235"/>
      <c r="H760" s="235"/>
      <c r="I760" s="234">
        <v>300</v>
      </c>
      <c r="J760" s="684">
        <v>8032.5000000000009</v>
      </c>
      <c r="K760" s="236">
        <f t="shared" si="105"/>
        <v>8032.5000000000009</v>
      </c>
      <c r="L760" s="237">
        <f t="shared" si="106"/>
        <v>1846.5517241379314</v>
      </c>
      <c r="M760" s="238">
        <f t="shared" si="107"/>
        <v>1846.5517241379314</v>
      </c>
    </row>
    <row r="761" spans="1:13">
      <c r="A761" s="234" t="s">
        <v>2425</v>
      </c>
      <c r="B761" s="666">
        <v>118</v>
      </c>
      <c r="C761" s="235" t="s">
        <v>2426</v>
      </c>
      <c r="D761" s="235"/>
      <c r="E761" s="235">
        <v>2250</v>
      </c>
      <c r="F761" s="235">
        <v>1250</v>
      </c>
      <c r="G761" s="235"/>
      <c r="H761" s="235"/>
      <c r="I761" s="234">
        <v>260</v>
      </c>
      <c r="J761" s="684">
        <v>5332.5</v>
      </c>
      <c r="K761" s="236">
        <f t="shared" si="105"/>
        <v>5332.5</v>
      </c>
      <c r="L761" s="237">
        <f t="shared" si="106"/>
        <v>1225.8620689655174</v>
      </c>
      <c r="M761" s="238">
        <f t="shared" si="107"/>
        <v>1225.8620689655174</v>
      </c>
    </row>
    <row r="762" spans="1:13">
      <c r="A762" s="234" t="s">
        <v>2427</v>
      </c>
      <c r="B762" s="666">
        <v>118</v>
      </c>
      <c r="C762" s="235" t="s">
        <v>2428</v>
      </c>
      <c r="D762" s="235"/>
      <c r="E762" s="235">
        <v>3200</v>
      </c>
      <c r="F762" s="235">
        <v>1200</v>
      </c>
      <c r="G762" s="235"/>
      <c r="H762" s="235"/>
      <c r="I762" s="234">
        <v>300</v>
      </c>
      <c r="J762" s="684">
        <v>5332.5</v>
      </c>
      <c r="K762" s="236">
        <f t="shared" si="105"/>
        <v>5332.5</v>
      </c>
      <c r="L762" s="237">
        <f t="shared" si="106"/>
        <v>1225.8620689655174</v>
      </c>
      <c r="M762" s="238">
        <f t="shared" si="107"/>
        <v>1225.8620689655174</v>
      </c>
    </row>
    <row r="763" spans="1:13">
      <c r="A763" s="234" t="s">
        <v>2429</v>
      </c>
      <c r="B763" s="666">
        <v>118</v>
      </c>
      <c r="C763" s="235" t="s">
        <v>1983</v>
      </c>
      <c r="D763" s="235"/>
      <c r="E763" s="235">
        <v>1500</v>
      </c>
      <c r="F763" s="235">
        <v>800</v>
      </c>
      <c r="G763" s="235"/>
      <c r="H763" s="235"/>
      <c r="I763" s="234">
        <v>212</v>
      </c>
      <c r="J763" s="684">
        <v>3037.5</v>
      </c>
      <c r="K763" s="236">
        <f t="shared" si="105"/>
        <v>3037.5</v>
      </c>
      <c r="L763" s="237">
        <f t="shared" si="106"/>
        <v>698.27586206896558</v>
      </c>
      <c r="M763" s="238">
        <f t="shared" si="107"/>
        <v>698.27586206896558</v>
      </c>
    </row>
    <row r="764" spans="1:13">
      <c r="A764" s="234" t="s">
        <v>2430</v>
      </c>
      <c r="B764" s="666">
        <v>118</v>
      </c>
      <c r="C764" s="235" t="s">
        <v>2431</v>
      </c>
      <c r="D764" s="235"/>
      <c r="E764" s="235">
        <v>3000</v>
      </c>
      <c r="F764" s="235">
        <v>1850</v>
      </c>
      <c r="G764" s="235"/>
      <c r="H764" s="235"/>
      <c r="I764" s="234">
        <v>180</v>
      </c>
      <c r="J764" s="684">
        <v>7357.5000000000009</v>
      </c>
      <c r="K764" s="236">
        <f t="shared" si="105"/>
        <v>7357.5000000000009</v>
      </c>
      <c r="L764" s="237">
        <f t="shared" si="106"/>
        <v>1691.3793103448279</v>
      </c>
      <c r="M764" s="238">
        <f t="shared" si="107"/>
        <v>1691.3793103448279</v>
      </c>
    </row>
    <row r="765" spans="1:13">
      <c r="A765" s="234" t="s">
        <v>2432</v>
      </c>
      <c r="B765" s="666">
        <v>118</v>
      </c>
      <c r="C765" s="235" t="s">
        <v>2431</v>
      </c>
      <c r="D765" s="235"/>
      <c r="E765" s="235">
        <v>3000</v>
      </c>
      <c r="F765" s="235">
        <v>1850</v>
      </c>
      <c r="G765" s="235"/>
      <c r="H765" s="235"/>
      <c r="I765" s="234">
        <v>130</v>
      </c>
      <c r="J765" s="684">
        <v>6007.5</v>
      </c>
      <c r="K765" s="236">
        <f t="shared" si="105"/>
        <v>6007.5</v>
      </c>
      <c r="L765" s="237">
        <f t="shared" si="106"/>
        <v>1381.0344827586207</v>
      </c>
      <c r="M765" s="238">
        <f t="shared" si="107"/>
        <v>1381.0344827586207</v>
      </c>
    </row>
    <row r="766" spans="1:13">
      <c r="A766" s="234" t="s">
        <v>2433</v>
      </c>
      <c r="B766" s="667">
        <v>119</v>
      </c>
      <c r="C766" s="240" t="s">
        <v>2434</v>
      </c>
      <c r="D766" s="240"/>
      <c r="E766" s="240">
        <v>3000</v>
      </c>
      <c r="F766" s="240">
        <v>1650</v>
      </c>
      <c r="G766" s="240"/>
      <c r="H766" s="240"/>
      <c r="I766" s="239">
        <v>360</v>
      </c>
      <c r="J766" s="685">
        <v>3712.5000000000005</v>
      </c>
      <c r="K766" s="236">
        <f t="shared" si="105"/>
        <v>3712.5000000000005</v>
      </c>
      <c r="L766" s="237">
        <f t="shared" si="106"/>
        <v>853.44827586206918</v>
      </c>
      <c r="M766" s="238">
        <f t="shared" si="107"/>
        <v>853.44827586206918</v>
      </c>
    </row>
    <row r="767" spans="1:13">
      <c r="A767" s="234" t="s">
        <v>2435</v>
      </c>
      <c r="B767" s="667">
        <v>119</v>
      </c>
      <c r="C767" s="235" t="s">
        <v>2436</v>
      </c>
      <c r="D767" s="235" t="s">
        <v>4978</v>
      </c>
      <c r="E767" s="235"/>
      <c r="F767" s="235"/>
      <c r="G767" s="235"/>
      <c r="H767" s="235"/>
      <c r="I767" s="239">
        <v>212</v>
      </c>
      <c r="J767" s="685">
        <v>3982.5000000000005</v>
      </c>
      <c r="K767" s="236">
        <f t="shared" si="105"/>
        <v>3982.5000000000005</v>
      </c>
      <c r="L767" s="237">
        <f t="shared" si="106"/>
        <v>915.51724137931058</v>
      </c>
      <c r="M767" s="238">
        <f t="shared" si="107"/>
        <v>915.51724137931058</v>
      </c>
    </row>
    <row r="768" spans="1:13">
      <c r="A768" s="234" t="s">
        <v>2437</v>
      </c>
      <c r="B768" s="667">
        <v>119</v>
      </c>
      <c r="C768" s="235" t="s">
        <v>1580</v>
      </c>
      <c r="D768" s="235"/>
      <c r="E768" s="235">
        <v>2000</v>
      </c>
      <c r="F768" s="235">
        <v>1250</v>
      </c>
      <c r="G768" s="235"/>
      <c r="H768" s="235"/>
      <c r="I768" s="239">
        <v>110</v>
      </c>
      <c r="J768" s="685">
        <v>3847.5000000000005</v>
      </c>
      <c r="K768" s="236">
        <f t="shared" si="105"/>
        <v>3847.5000000000005</v>
      </c>
      <c r="L768" s="237">
        <f t="shared" si="106"/>
        <v>884.48275862068988</v>
      </c>
      <c r="M768" s="238">
        <f t="shared" si="107"/>
        <v>884.48275862068988</v>
      </c>
    </row>
    <row r="769" spans="1:13">
      <c r="A769" s="234" t="s">
        <v>2438</v>
      </c>
      <c r="B769" s="667">
        <v>119</v>
      </c>
      <c r="C769" s="235" t="s">
        <v>2439</v>
      </c>
      <c r="D769" s="235"/>
      <c r="E769" s="235">
        <v>1000</v>
      </c>
      <c r="F769" s="235">
        <v>700</v>
      </c>
      <c r="G769" s="235"/>
      <c r="H769" s="235">
        <v>700</v>
      </c>
      <c r="I769" s="239">
        <v>80</v>
      </c>
      <c r="J769" s="685">
        <v>2632.5</v>
      </c>
      <c r="K769" s="236">
        <f t="shared" si="105"/>
        <v>2632.5</v>
      </c>
      <c r="L769" s="237">
        <f t="shared" si="106"/>
        <v>605.17241379310349</v>
      </c>
      <c r="M769" s="238">
        <f t="shared" si="107"/>
        <v>605.17241379310349</v>
      </c>
    </row>
    <row r="770" spans="1:13">
      <c r="A770" s="234" t="s">
        <v>2440</v>
      </c>
      <c r="B770" s="667">
        <v>119</v>
      </c>
      <c r="C770" s="235" t="s">
        <v>2441</v>
      </c>
      <c r="D770" s="235"/>
      <c r="E770" s="235">
        <v>800</v>
      </c>
      <c r="F770" s="235">
        <v>1600</v>
      </c>
      <c r="G770" s="235"/>
      <c r="H770" s="235"/>
      <c r="I770" s="234">
        <v>78</v>
      </c>
      <c r="J770" s="684">
        <v>2632.5</v>
      </c>
      <c r="K770" s="236">
        <f t="shared" si="105"/>
        <v>2632.5</v>
      </c>
      <c r="L770" s="237">
        <f t="shared" si="106"/>
        <v>605.17241379310349</v>
      </c>
      <c r="M770" s="238">
        <f t="shared" si="107"/>
        <v>605.17241379310349</v>
      </c>
    </row>
    <row r="771" spans="1:13">
      <c r="A771" s="234" t="s">
        <v>2442</v>
      </c>
      <c r="B771" s="667">
        <v>119</v>
      </c>
      <c r="C771" s="235" t="s">
        <v>2441</v>
      </c>
      <c r="D771" s="235"/>
      <c r="E771" s="235">
        <v>800</v>
      </c>
      <c r="F771" s="235">
        <v>1600</v>
      </c>
      <c r="G771" s="235"/>
      <c r="H771" s="235"/>
      <c r="I771" s="239">
        <v>80</v>
      </c>
      <c r="J771" s="685">
        <v>3368.25</v>
      </c>
      <c r="K771" s="236">
        <f t="shared" si="105"/>
        <v>3368.25</v>
      </c>
      <c r="L771" s="237">
        <f t="shared" si="106"/>
        <v>774.31034482758628</v>
      </c>
      <c r="M771" s="238">
        <f t="shared" si="107"/>
        <v>774.31034482758628</v>
      </c>
    </row>
    <row r="772" spans="1:13" ht="15" customHeight="1">
      <c r="A772" s="243"/>
      <c r="B772" s="677" t="s">
        <v>2443</v>
      </c>
      <c r="C772" s="243"/>
      <c r="D772" s="243"/>
      <c r="E772" s="243"/>
      <c r="F772" s="243"/>
      <c r="G772" s="243"/>
      <c r="H772" s="243"/>
      <c r="I772" s="243"/>
      <c r="J772" s="690">
        <v>0</v>
      </c>
      <c r="K772" s="243"/>
      <c r="L772" s="243"/>
      <c r="M772" s="243"/>
    </row>
    <row r="773" spans="1:13">
      <c r="A773" s="234" t="s">
        <v>2444</v>
      </c>
      <c r="B773" s="666">
        <v>120</v>
      </c>
      <c r="C773" s="235" t="s">
        <v>2445</v>
      </c>
      <c r="D773" s="235"/>
      <c r="E773" s="235">
        <v>2500</v>
      </c>
      <c r="F773" s="235">
        <v>9000</v>
      </c>
      <c r="G773" s="235"/>
      <c r="H773" s="235"/>
      <c r="I773" s="234">
        <v>275</v>
      </c>
      <c r="J773" s="684">
        <v>5332.5</v>
      </c>
      <c r="K773" s="236">
        <f t="shared" ref="K773:K778" si="108">J773-(J773*$K$2)</f>
        <v>5332.5</v>
      </c>
      <c r="L773" s="237">
        <f t="shared" ref="L773:L778" si="109">J773/$M$2</f>
        <v>1225.8620689655174</v>
      </c>
      <c r="M773" s="238">
        <f t="shared" ref="M773:M778" si="110">L773-(L773*$K$2)</f>
        <v>1225.8620689655174</v>
      </c>
    </row>
    <row r="774" spans="1:13">
      <c r="A774" s="234" t="s">
        <v>2446</v>
      </c>
      <c r="B774" s="666">
        <v>120</v>
      </c>
      <c r="C774" s="235" t="s">
        <v>2447</v>
      </c>
      <c r="D774" s="235"/>
      <c r="E774" s="235">
        <v>1750</v>
      </c>
      <c r="F774" s="235">
        <v>10500</v>
      </c>
      <c r="G774" s="235"/>
      <c r="H774" s="235"/>
      <c r="I774" s="234">
        <v>275</v>
      </c>
      <c r="J774" s="684">
        <v>5251.5</v>
      </c>
      <c r="K774" s="236">
        <f t="shared" si="108"/>
        <v>5251.5</v>
      </c>
      <c r="L774" s="237">
        <f t="shared" si="109"/>
        <v>1207.2413793103449</v>
      </c>
      <c r="M774" s="238">
        <f t="shared" si="110"/>
        <v>1207.2413793103449</v>
      </c>
    </row>
    <row r="775" spans="1:13">
      <c r="A775" s="234" t="s">
        <v>2448</v>
      </c>
      <c r="B775" s="666">
        <v>120</v>
      </c>
      <c r="C775" s="235" t="s">
        <v>2449</v>
      </c>
      <c r="D775" s="235"/>
      <c r="E775" s="235">
        <v>2000</v>
      </c>
      <c r="F775" s="235">
        <v>8000</v>
      </c>
      <c r="G775" s="235"/>
      <c r="H775" s="235"/>
      <c r="I775" s="234">
        <v>250</v>
      </c>
      <c r="J775" s="684">
        <v>6729.75</v>
      </c>
      <c r="K775" s="236">
        <f t="shared" si="108"/>
        <v>6729.75</v>
      </c>
      <c r="L775" s="237">
        <f t="shared" si="109"/>
        <v>1547.0689655172414</v>
      </c>
      <c r="M775" s="238">
        <f t="shared" si="110"/>
        <v>1547.0689655172414</v>
      </c>
    </row>
    <row r="776" spans="1:13">
      <c r="A776" s="234" t="s">
        <v>2450</v>
      </c>
      <c r="B776" s="666">
        <v>120</v>
      </c>
      <c r="C776" s="235" t="s">
        <v>2451</v>
      </c>
      <c r="D776" s="235"/>
      <c r="E776" s="235">
        <v>1750</v>
      </c>
      <c r="F776" s="235">
        <v>9000</v>
      </c>
      <c r="G776" s="235"/>
      <c r="H776" s="235"/>
      <c r="I776" s="234">
        <v>250</v>
      </c>
      <c r="J776" s="684">
        <v>7958.2500000000009</v>
      </c>
      <c r="K776" s="236">
        <f t="shared" si="108"/>
        <v>7958.2500000000009</v>
      </c>
      <c r="L776" s="237">
        <f t="shared" si="109"/>
        <v>1829.48275862069</v>
      </c>
      <c r="M776" s="238">
        <f t="shared" si="110"/>
        <v>1829.48275862069</v>
      </c>
    </row>
    <row r="777" spans="1:13">
      <c r="A777" s="234" t="s">
        <v>2452</v>
      </c>
      <c r="B777" s="666">
        <v>120</v>
      </c>
      <c r="C777" s="235" t="s">
        <v>2453</v>
      </c>
      <c r="D777" s="235"/>
      <c r="E777" s="235">
        <v>1200</v>
      </c>
      <c r="F777" s="235">
        <v>9500</v>
      </c>
      <c r="G777" s="235"/>
      <c r="H777" s="235"/>
      <c r="I777" s="234">
        <v>215</v>
      </c>
      <c r="J777" s="684">
        <v>6682.5</v>
      </c>
      <c r="K777" s="236">
        <f t="shared" si="108"/>
        <v>6682.5</v>
      </c>
      <c r="L777" s="237">
        <f t="shared" si="109"/>
        <v>1536.2068965517242</v>
      </c>
      <c r="M777" s="238">
        <f t="shared" si="110"/>
        <v>1536.2068965517242</v>
      </c>
    </row>
    <row r="778" spans="1:13">
      <c r="A778" s="234" t="s">
        <v>2454</v>
      </c>
      <c r="B778" s="666">
        <v>120</v>
      </c>
      <c r="C778" s="235" t="s">
        <v>2451</v>
      </c>
      <c r="D778" s="235"/>
      <c r="E778" s="235">
        <v>1750</v>
      </c>
      <c r="F778" s="235">
        <v>9000</v>
      </c>
      <c r="G778" s="235"/>
      <c r="H778" s="235"/>
      <c r="I778" s="234">
        <v>225</v>
      </c>
      <c r="J778" s="684">
        <v>7627.5000000000009</v>
      </c>
      <c r="K778" s="236">
        <f t="shared" si="108"/>
        <v>7627.5000000000009</v>
      </c>
      <c r="L778" s="237">
        <f t="shared" si="109"/>
        <v>1753.4482758620693</v>
      </c>
      <c r="M778" s="238">
        <f t="shared" si="110"/>
        <v>1753.4482758620693</v>
      </c>
    </row>
    <row r="779" spans="1:13" ht="15" customHeight="1">
      <c r="A779" s="243"/>
      <c r="B779" s="677" t="s">
        <v>2455</v>
      </c>
      <c r="C779" s="243"/>
      <c r="D779" s="243"/>
      <c r="E779" s="243"/>
      <c r="F779" s="243"/>
      <c r="G779" s="243"/>
      <c r="H779" s="243"/>
      <c r="I779" s="243"/>
      <c r="J779" s="690">
        <v>0</v>
      </c>
      <c r="K779" s="243"/>
      <c r="L779" s="243"/>
      <c r="M779" s="243"/>
    </row>
    <row r="780" spans="1:13">
      <c r="A780" s="234" t="s">
        <v>2456</v>
      </c>
      <c r="B780" s="666">
        <v>122</v>
      </c>
      <c r="C780" s="235" t="s">
        <v>2457</v>
      </c>
      <c r="D780" s="235"/>
      <c r="E780" s="235">
        <v>1500</v>
      </c>
      <c r="F780" s="235">
        <v>6000</v>
      </c>
      <c r="G780" s="235"/>
      <c r="H780" s="235"/>
      <c r="I780" s="234">
        <v>280</v>
      </c>
      <c r="J780" s="684">
        <v>5332.5</v>
      </c>
      <c r="K780" s="236">
        <f t="shared" ref="K780:K786" si="111">J780-(J780*$K$2)</f>
        <v>5332.5</v>
      </c>
      <c r="L780" s="237">
        <f t="shared" ref="L780:L786" si="112">J780/$M$2</f>
        <v>1225.8620689655174</v>
      </c>
      <c r="M780" s="238">
        <f t="shared" ref="M780:M786" si="113">L780-(L780*$K$2)</f>
        <v>1225.8620689655174</v>
      </c>
    </row>
    <row r="781" spans="1:13">
      <c r="A781" s="234" t="s">
        <v>2458</v>
      </c>
      <c r="B781" s="666">
        <v>122</v>
      </c>
      <c r="C781" s="235" t="s">
        <v>2459</v>
      </c>
      <c r="D781" s="235"/>
      <c r="E781" s="235">
        <v>1750</v>
      </c>
      <c r="F781" s="235">
        <v>6000</v>
      </c>
      <c r="G781" s="235"/>
      <c r="H781" s="235"/>
      <c r="I781" s="234">
        <v>250</v>
      </c>
      <c r="J781" s="684">
        <v>5197.5</v>
      </c>
      <c r="K781" s="236">
        <f t="shared" si="111"/>
        <v>5197.5</v>
      </c>
      <c r="L781" s="237">
        <f t="shared" si="112"/>
        <v>1194.8275862068967</v>
      </c>
      <c r="M781" s="238">
        <f t="shared" si="113"/>
        <v>1194.8275862068967</v>
      </c>
    </row>
    <row r="782" spans="1:13">
      <c r="A782" s="234" t="s">
        <v>2460</v>
      </c>
      <c r="B782" s="666">
        <v>122</v>
      </c>
      <c r="C782" s="235" t="s">
        <v>2459</v>
      </c>
      <c r="D782" s="235"/>
      <c r="E782" s="235">
        <v>1750</v>
      </c>
      <c r="F782" s="235">
        <v>6000</v>
      </c>
      <c r="G782" s="235"/>
      <c r="H782" s="235"/>
      <c r="I782" s="234">
        <v>300</v>
      </c>
      <c r="J782" s="684">
        <v>4839.75</v>
      </c>
      <c r="K782" s="236">
        <f t="shared" si="111"/>
        <v>4839.75</v>
      </c>
      <c r="L782" s="237">
        <f t="shared" si="112"/>
        <v>1112.5862068965519</v>
      </c>
      <c r="M782" s="238">
        <f t="shared" si="113"/>
        <v>1112.5862068965519</v>
      </c>
    </row>
    <row r="783" spans="1:13">
      <c r="A783" s="234" t="s">
        <v>2461</v>
      </c>
      <c r="B783" s="666">
        <v>122</v>
      </c>
      <c r="C783" s="235" t="s">
        <v>2457</v>
      </c>
      <c r="D783" s="235"/>
      <c r="E783" s="235">
        <v>1500</v>
      </c>
      <c r="F783" s="235">
        <v>6000</v>
      </c>
      <c r="G783" s="235"/>
      <c r="H783" s="235"/>
      <c r="I783" s="234">
        <v>150</v>
      </c>
      <c r="J783" s="684">
        <v>3442.5</v>
      </c>
      <c r="K783" s="236">
        <f t="shared" si="111"/>
        <v>3442.5</v>
      </c>
      <c r="L783" s="237">
        <f t="shared" si="112"/>
        <v>791.37931034482767</v>
      </c>
      <c r="M783" s="238">
        <f t="shared" si="113"/>
        <v>791.37931034482767</v>
      </c>
    </row>
    <row r="784" spans="1:13">
      <c r="A784" s="234" t="s">
        <v>2462</v>
      </c>
      <c r="B784" s="666">
        <v>122</v>
      </c>
      <c r="C784" s="235" t="s">
        <v>2457</v>
      </c>
      <c r="D784" s="235"/>
      <c r="E784" s="235">
        <v>1500</v>
      </c>
      <c r="F784" s="235">
        <v>6000</v>
      </c>
      <c r="G784" s="235"/>
      <c r="H784" s="235"/>
      <c r="I784" s="234">
        <v>165</v>
      </c>
      <c r="J784" s="684">
        <v>3908.2500000000005</v>
      </c>
      <c r="K784" s="236">
        <f t="shared" si="111"/>
        <v>3908.2500000000005</v>
      </c>
      <c r="L784" s="237">
        <f t="shared" si="112"/>
        <v>898.44827586206918</v>
      </c>
      <c r="M784" s="238">
        <f t="shared" si="113"/>
        <v>898.44827586206918</v>
      </c>
    </row>
    <row r="785" spans="1:13">
      <c r="A785" s="234" t="s">
        <v>2463</v>
      </c>
      <c r="B785" s="666">
        <v>122</v>
      </c>
      <c r="C785" s="235" t="s">
        <v>2000</v>
      </c>
      <c r="D785" s="235"/>
      <c r="E785" s="235">
        <v>2500</v>
      </c>
      <c r="F785" s="235">
        <v>6000</v>
      </c>
      <c r="G785" s="235"/>
      <c r="H785" s="235"/>
      <c r="I785" s="234">
        <v>400</v>
      </c>
      <c r="J785" s="684">
        <v>8032.5000000000009</v>
      </c>
      <c r="K785" s="236">
        <f t="shared" si="111"/>
        <v>8032.5000000000009</v>
      </c>
      <c r="L785" s="237">
        <f t="shared" si="112"/>
        <v>1846.5517241379314</v>
      </c>
      <c r="M785" s="238">
        <f t="shared" si="113"/>
        <v>1846.5517241379314</v>
      </c>
    </row>
    <row r="786" spans="1:13">
      <c r="A786" s="234" t="s">
        <v>2464</v>
      </c>
      <c r="B786" s="666">
        <v>122</v>
      </c>
      <c r="C786" s="235" t="s">
        <v>2000</v>
      </c>
      <c r="D786" s="235"/>
      <c r="E786" s="235">
        <v>2500</v>
      </c>
      <c r="F786" s="235">
        <v>6000</v>
      </c>
      <c r="G786" s="235"/>
      <c r="H786" s="235"/>
      <c r="I786" s="234">
        <v>350</v>
      </c>
      <c r="J786" s="684">
        <v>7087.5000000000009</v>
      </c>
      <c r="K786" s="236">
        <f t="shared" si="111"/>
        <v>7087.5000000000009</v>
      </c>
      <c r="L786" s="237">
        <f t="shared" si="112"/>
        <v>1629.3103448275865</v>
      </c>
      <c r="M786" s="238">
        <f t="shared" si="113"/>
        <v>1629.3103448275865</v>
      </c>
    </row>
    <row r="787" spans="1:13" ht="15" customHeight="1">
      <c r="A787" s="243"/>
      <c r="B787" s="677" t="s">
        <v>2465</v>
      </c>
      <c r="C787" s="243"/>
      <c r="D787" s="243"/>
      <c r="E787" s="243"/>
      <c r="F787" s="243"/>
      <c r="G787" s="243"/>
      <c r="H787" s="243"/>
      <c r="I787" s="243"/>
      <c r="J787" s="690">
        <v>0</v>
      </c>
      <c r="K787" s="243"/>
      <c r="L787" s="243"/>
      <c r="M787" s="243"/>
    </row>
    <row r="788" spans="1:13">
      <c r="A788" s="234" t="s">
        <v>2466</v>
      </c>
      <c r="B788" s="666">
        <v>124</v>
      </c>
      <c r="C788" s="235" t="s">
        <v>2467</v>
      </c>
      <c r="D788" s="235"/>
      <c r="E788" s="235">
        <v>1000</v>
      </c>
      <c r="F788" s="235">
        <v>7000</v>
      </c>
      <c r="G788" s="235"/>
      <c r="H788" s="235"/>
      <c r="I788" s="234">
        <v>85</v>
      </c>
      <c r="J788" s="684">
        <v>5737.5</v>
      </c>
      <c r="K788" s="236">
        <f t="shared" ref="K788:K794" si="114">J788-(J788*$K$2)</f>
        <v>5737.5</v>
      </c>
      <c r="L788" s="237">
        <f t="shared" ref="L788:L794" si="115">J788/$M$2</f>
        <v>1318.9655172413795</v>
      </c>
      <c r="M788" s="238">
        <f t="shared" ref="M788:M794" si="116">L788-(L788*$K$2)</f>
        <v>1318.9655172413795</v>
      </c>
    </row>
    <row r="789" spans="1:13">
      <c r="A789" s="234" t="s">
        <v>2468</v>
      </c>
      <c r="B789" s="666">
        <v>124</v>
      </c>
      <c r="C789" s="235" t="s">
        <v>2469</v>
      </c>
      <c r="D789" s="235"/>
      <c r="E789" s="235">
        <v>1200</v>
      </c>
      <c r="F789" s="235">
        <v>9000</v>
      </c>
      <c r="G789" s="235"/>
      <c r="H789" s="235"/>
      <c r="I789" s="234">
        <v>95</v>
      </c>
      <c r="J789" s="684">
        <v>6682.5</v>
      </c>
      <c r="K789" s="236">
        <f t="shared" si="114"/>
        <v>6682.5</v>
      </c>
      <c r="L789" s="237">
        <f t="shared" si="115"/>
        <v>1536.2068965517242</v>
      </c>
      <c r="M789" s="238">
        <f t="shared" si="116"/>
        <v>1536.2068965517242</v>
      </c>
    </row>
    <row r="790" spans="1:13">
      <c r="A790" s="234" t="s">
        <v>2470</v>
      </c>
      <c r="B790" s="666">
        <v>124</v>
      </c>
      <c r="C790" s="235" t="s">
        <v>2469</v>
      </c>
      <c r="D790" s="235"/>
      <c r="E790" s="235">
        <v>1200</v>
      </c>
      <c r="F790" s="235">
        <v>9000</v>
      </c>
      <c r="G790" s="235"/>
      <c r="H790" s="235"/>
      <c r="I790" s="234">
        <v>130</v>
      </c>
      <c r="J790" s="684">
        <v>7357.5000000000009</v>
      </c>
      <c r="K790" s="236">
        <f t="shared" si="114"/>
        <v>7357.5000000000009</v>
      </c>
      <c r="L790" s="237">
        <f t="shared" si="115"/>
        <v>1691.3793103448279</v>
      </c>
      <c r="M790" s="238">
        <f t="shared" si="116"/>
        <v>1691.3793103448279</v>
      </c>
    </row>
    <row r="791" spans="1:13">
      <c r="A791" s="234" t="s">
        <v>2471</v>
      </c>
      <c r="B791" s="666">
        <v>124</v>
      </c>
      <c r="C791" s="235" t="s">
        <v>2467</v>
      </c>
      <c r="D791" s="235"/>
      <c r="E791" s="235">
        <v>1000</v>
      </c>
      <c r="F791" s="235">
        <v>7000</v>
      </c>
      <c r="G791" s="235"/>
      <c r="H791" s="235"/>
      <c r="I791" s="234">
        <v>92</v>
      </c>
      <c r="J791" s="684">
        <v>5737.5</v>
      </c>
      <c r="K791" s="236">
        <f t="shared" si="114"/>
        <v>5737.5</v>
      </c>
      <c r="L791" s="237">
        <f t="shared" si="115"/>
        <v>1318.9655172413795</v>
      </c>
      <c r="M791" s="238">
        <f t="shared" si="116"/>
        <v>1318.9655172413795</v>
      </c>
    </row>
    <row r="792" spans="1:13">
      <c r="A792" s="234" t="s">
        <v>2472</v>
      </c>
      <c r="B792" s="666">
        <v>124</v>
      </c>
      <c r="C792" s="235" t="s">
        <v>2473</v>
      </c>
      <c r="D792" s="235"/>
      <c r="E792" s="235">
        <v>1200</v>
      </c>
      <c r="F792" s="235">
        <v>7500</v>
      </c>
      <c r="G792" s="235"/>
      <c r="H792" s="235"/>
      <c r="I792" s="234">
        <v>135</v>
      </c>
      <c r="J792" s="684">
        <v>6682.5</v>
      </c>
      <c r="K792" s="236">
        <f t="shared" si="114"/>
        <v>6682.5</v>
      </c>
      <c r="L792" s="237">
        <f t="shared" si="115"/>
        <v>1536.2068965517242</v>
      </c>
      <c r="M792" s="238">
        <f t="shared" si="116"/>
        <v>1536.2068965517242</v>
      </c>
    </row>
    <row r="793" spans="1:13">
      <c r="A793" s="234" t="s">
        <v>2474</v>
      </c>
      <c r="B793" s="666">
        <v>124</v>
      </c>
      <c r="C793" s="235" t="s">
        <v>2475</v>
      </c>
      <c r="D793" s="235"/>
      <c r="E793" s="235">
        <v>1350</v>
      </c>
      <c r="F793" s="235">
        <v>8000</v>
      </c>
      <c r="G793" s="235"/>
      <c r="H793" s="235"/>
      <c r="I793" s="234">
        <v>110</v>
      </c>
      <c r="J793" s="684">
        <v>6054.75</v>
      </c>
      <c r="K793" s="236">
        <f t="shared" si="114"/>
        <v>6054.75</v>
      </c>
      <c r="L793" s="237">
        <f t="shared" si="115"/>
        <v>1391.8965517241381</v>
      </c>
      <c r="M793" s="238">
        <f t="shared" si="116"/>
        <v>1391.8965517241381</v>
      </c>
    </row>
    <row r="794" spans="1:13">
      <c r="A794" s="234" t="s">
        <v>2476</v>
      </c>
      <c r="B794" s="666">
        <v>124</v>
      </c>
      <c r="C794" s="235" t="s">
        <v>2467</v>
      </c>
      <c r="D794" s="235"/>
      <c r="E794" s="235">
        <v>1000</v>
      </c>
      <c r="F794" s="235">
        <v>7000</v>
      </c>
      <c r="G794" s="235"/>
      <c r="H794" s="235"/>
      <c r="I794" s="234">
        <v>95</v>
      </c>
      <c r="J794" s="684">
        <v>5737.5</v>
      </c>
      <c r="K794" s="236">
        <f t="shared" si="114"/>
        <v>5737.5</v>
      </c>
      <c r="L794" s="237">
        <f t="shared" si="115"/>
        <v>1318.9655172413795</v>
      </c>
      <c r="M794" s="238">
        <f t="shared" si="116"/>
        <v>1318.9655172413795</v>
      </c>
    </row>
    <row r="795" spans="1:13" ht="15" customHeight="1">
      <c r="A795" s="243"/>
      <c r="B795" s="677" t="s">
        <v>2477</v>
      </c>
      <c r="C795" s="243"/>
      <c r="D795" s="243"/>
      <c r="E795" s="243"/>
      <c r="F795" s="243"/>
      <c r="G795" s="243"/>
      <c r="H795" s="243"/>
      <c r="I795" s="243"/>
      <c r="J795" s="690">
        <v>0</v>
      </c>
      <c r="K795" s="243"/>
      <c r="L795" s="243"/>
      <c r="M795" s="243"/>
    </row>
    <row r="796" spans="1:13">
      <c r="A796" s="234" t="s">
        <v>2478</v>
      </c>
      <c r="B796" s="667">
        <v>126</v>
      </c>
      <c r="C796" s="235" t="s">
        <v>2479</v>
      </c>
      <c r="D796" s="235"/>
      <c r="E796" s="235">
        <v>1300</v>
      </c>
      <c r="F796" s="235">
        <v>5000</v>
      </c>
      <c r="G796" s="235"/>
      <c r="H796" s="235"/>
      <c r="I796" s="239">
        <v>128</v>
      </c>
      <c r="J796" s="685">
        <v>3908.2500000000005</v>
      </c>
      <c r="K796" s="236">
        <f>J796-(J796*$K$2)</f>
        <v>3908.2500000000005</v>
      </c>
      <c r="L796" s="237">
        <f>J796/$M$2</f>
        <v>898.44827586206918</v>
      </c>
      <c r="M796" s="238">
        <f>L796-(L796*$K$2)</f>
        <v>898.44827586206918</v>
      </c>
    </row>
    <row r="797" spans="1:13">
      <c r="A797" s="234" t="s">
        <v>2480</v>
      </c>
      <c r="B797" s="667">
        <v>126</v>
      </c>
      <c r="C797" s="235" t="s">
        <v>2481</v>
      </c>
      <c r="D797" s="235"/>
      <c r="E797" s="235">
        <v>2000</v>
      </c>
      <c r="F797" s="235">
        <v>7500</v>
      </c>
      <c r="G797" s="235"/>
      <c r="H797" s="235"/>
      <c r="I797" s="239">
        <v>129</v>
      </c>
      <c r="J797" s="685">
        <v>5602.5</v>
      </c>
      <c r="K797" s="236">
        <f>J797-(J797*$K$2)</f>
        <v>5602.5</v>
      </c>
      <c r="L797" s="237">
        <f>J797/$M$2</f>
        <v>1287.9310344827588</v>
      </c>
      <c r="M797" s="238">
        <f>L797-(L797*$K$2)</f>
        <v>1287.9310344827588</v>
      </c>
    </row>
    <row r="798" spans="1:13">
      <c r="A798" s="234" t="s">
        <v>2482</v>
      </c>
      <c r="B798" s="666">
        <v>126</v>
      </c>
      <c r="C798" s="235" t="s">
        <v>2457</v>
      </c>
      <c r="D798" s="235"/>
      <c r="E798" s="235">
        <v>1500</v>
      </c>
      <c r="F798" s="235">
        <v>6000</v>
      </c>
      <c r="G798" s="235"/>
      <c r="H798" s="235"/>
      <c r="I798" s="234">
        <v>165</v>
      </c>
      <c r="J798" s="684">
        <v>3982.5000000000005</v>
      </c>
      <c r="K798" s="236">
        <f>J798-(J798*$K$2)</f>
        <v>3982.5000000000005</v>
      </c>
      <c r="L798" s="237">
        <f>J798/$M$2</f>
        <v>915.51724137931058</v>
      </c>
      <c r="M798" s="238">
        <f>L798-(L798*$K$2)</f>
        <v>915.51724137931058</v>
      </c>
    </row>
    <row r="799" spans="1:13" ht="15" customHeight="1">
      <c r="A799" s="243"/>
      <c r="B799" s="677" t="s">
        <v>2483</v>
      </c>
      <c r="C799" s="243"/>
      <c r="D799" s="243"/>
      <c r="E799" s="243"/>
      <c r="F799" s="243"/>
      <c r="G799" s="243"/>
      <c r="H799" s="243"/>
      <c r="I799" s="243"/>
      <c r="J799" s="690">
        <v>0</v>
      </c>
      <c r="K799" s="243"/>
      <c r="L799" s="243"/>
      <c r="M799" s="243"/>
    </row>
    <row r="800" spans="1:13">
      <c r="A800" s="234" t="s">
        <v>2484</v>
      </c>
      <c r="B800" s="666">
        <v>127</v>
      </c>
      <c r="C800" s="235" t="s">
        <v>2485</v>
      </c>
      <c r="D800" s="235"/>
      <c r="E800" s="235">
        <v>1500</v>
      </c>
      <c r="F800" s="235">
        <v>4500</v>
      </c>
      <c r="G800" s="235"/>
      <c r="H800" s="235"/>
      <c r="I800" s="234">
        <v>105</v>
      </c>
      <c r="J800" s="684">
        <v>2092.5</v>
      </c>
      <c r="K800" s="236">
        <f t="shared" ref="K800:K806" si="117">J800-(J800*$K$2)</f>
        <v>2092.5</v>
      </c>
      <c r="L800" s="237">
        <f t="shared" ref="L800:L806" si="118">J800/$M$2</f>
        <v>481.03448275862075</v>
      </c>
      <c r="M800" s="238">
        <f t="shared" ref="M800:M806" si="119">L800-(L800*$K$2)</f>
        <v>481.03448275862075</v>
      </c>
    </row>
    <row r="801" spans="1:13">
      <c r="A801" s="234" t="s">
        <v>2486</v>
      </c>
      <c r="B801" s="666">
        <v>127</v>
      </c>
      <c r="C801" s="235" t="s">
        <v>2487</v>
      </c>
      <c r="D801" s="235"/>
      <c r="E801" s="235">
        <v>1000</v>
      </c>
      <c r="F801" s="235">
        <v>6000</v>
      </c>
      <c r="G801" s="235"/>
      <c r="H801" s="235"/>
      <c r="I801" s="234">
        <v>175</v>
      </c>
      <c r="J801" s="684">
        <v>5332.5</v>
      </c>
      <c r="K801" s="236">
        <f t="shared" si="117"/>
        <v>5332.5</v>
      </c>
      <c r="L801" s="237">
        <f t="shared" si="118"/>
        <v>1225.8620689655174</v>
      </c>
      <c r="M801" s="238">
        <f t="shared" si="119"/>
        <v>1225.8620689655174</v>
      </c>
    </row>
    <row r="802" spans="1:13">
      <c r="A802" s="234" t="s">
        <v>2488</v>
      </c>
      <c r="B802" s="666">
        <v>127</v>
      </c>
      <c r="C802" s="235" t="s">
        <v>2489</v>
      </c>
      <c r="D802" s="235"/>
      <c r="E802" s="235">
        <v>1600</v>
      </c>
      <c r="F802" s="235">
        <v>6000</v>
      </c>
      <c r="G802" s="235"/>
      <c r="H802" s="235"/>
      <c r="I802" s="234">
        <v>195</v>
      </c>
      <c r="J802" s="684">
        <v>4718.25</v>
      </c>
      <c r="K802" s="236">
        <f t="shared" si="117"/>
        <v>4718.25</v>
      </c>
      <c r="L802" s="237">
        <f t="shared" si="118"/>
        <v>1084.6551724137933</v>
      </c>
      <c r="M802" s="238">
        <f t="shared" si="119"/>
        <v>1084.6551724137933</v>
      </c>
    </row>
    <row r="803" spans="1:13">
      <c r="A803" s="234" t="s">
        <v>2490</v>
      </c>
      <c r="B803" s="666">
        <v>127</v>
      </c>
      <c r="C803" s="235" t="s">
        <v>2491</v>
      </c>
      <c r="D803" s="235"/>
      <c r="E803" s="235">
        <v>1200</v>
      </c>
      <c r="F803" s="235">
        <v>6000</v>
      </c>
      <c r="G803" s="235"/>
      <c r="H803" s="235"/>
      <c r="I803" s="234">
        <v>280</v>
      </c>
      <c r="J803" s="684">
        <v>4306.5</v>
      </c>
      <c r="K803" s="236">
        <f t="shared" si="117"/>
        <v>4306.5</v>
      </c>
      <c r="L803" s="237">
        <f t="shared" si="118"/>
        <v>990.00000000000011</v>
      </c>
      <c r="M803" s="238">
        <f t="shared" si="119"/>
        <v>990.00000000000011</v>
      </c>
    </row>
    <row r="804" spans="1:13">
      <c r="A804" s="234" t="s">
        <v>2492</v>
      </c>
      <c r="B804" s="666">
        <v>127</v>
      </c>
      <c r="C804" s="235" t="s">
        <v>2493</v>
      </c>
      <c r="D804" s="235"/>
      <c r="E804" s="235">
        <v>750</v>
      </c>
      <c r="F804" s="235">
        <v>6000</v>
      </c>
      <c r="G804" s="235"/>
      <c r="H804" s="235"/>
      <c r="I804" s="234">
        <v>99</v>
      </c>
      <c r="J804" s="684">
        <v>3307.5</v>
      </c>
      <c r="K804" s="236">
        <f t="shared" si="117"/>
        <v>3307.5</v>
      </c>
      <c r="L804" s="237">
        <f t="shared" si="118"/>
        <v>760.34482758620697</v>
      </c>
      <c r="M804" s="238">
        <f t="shared" si="119"/>
        <v>760.34482758620697</v>
      </c>
    </row>
    <row r="805" spans="1:13">
      <c r="A805" s="234" t="s">
        <v>2494</v>
      </c>
      <c r="B805" s="666">
        <v>127</v>
      </c>
      <c r="C805" s="235" t="s">
        <v>2495</v>
      </c>
      <c r="D805" s="235"/>
      <c r="E805" s="235">
        <v>800</v>
      </c>
      <c r="F805" s="235">
        <v>6000</v>
      </c>
      <c r="G805" s="235"/>
      <c r="H805" s="235"/>
      <c r="I805" s="234">
        <v>117</v>
      </c>
      <c r="J805" s="684">
        <v>2767.5</v>
      </c>
      <c r="K805" s="236">
        <f t="shared" si="117"/>
        <v>2767.5</v>
      </c>
      <c r="L805" s="237">
        <f t="shared" si="118"/>
        <v>636.20689655172418</v>
      </c>
      <c r="M805" s="238">
        <f t="shared" si="119"/>
        <v>636.20689655172418</v>
      </c>
    </row>
    <row r="806" spans="1:13">
      <c r="A806" s="234" t="s">
        <v>2496</v>
      </c>
      <c r="B806" s="666">
        <v>127</v>
      </c>
      <c r="C806" s="235" t="s">
        <v>2497</v>
      </c>
      <c r="D806" s="235"/>
      <c r="E806" s="235">
        <v>1200</v>
      </c>
      <c r="F806" s="235">
        <v>4500</v>
      </c>
      <c r="G806" s="235"/>
      <c r="H806" s="235"/>
      <c r="I806" s="234">
        <v>104</v>
      </c>
      <c r="J806" s="684">
        <v>3712.5000000000005</v>
      </c>
      <c r="K806" s="236">
        <f t="shared" si="117"/>
        <v>3712.5000000000005</v>
      </c>
      <c r="L806" s="237">
        <f t="shared" si="118"/>
        <v>853.44827586206918</v>
      </c>
      <c r="M806" s="238">
        <f t="shared" si="119"/>
        <v>853.44827586206918</v>
      </c>
    </row>
    <row r="807" spans="1:13" ht="15" customHeight="1">
      <c r="A807" s="243"/>
      <c r="B807" s="677" t="s">
        <v>2498</v>
      </c>
      <c r="C807" s="243"/>
      <c r="D807" s="243"/>
      <c r="E807" s="243"/>
      <c r="F807" s="243"/>
      <c r="G807" s="243"/>
      <c r="H807" s="243"/>
      <c r="I807" s="243"/>
      <c r="J807" s="690">
        <v>0</v>
      </c>
      <c r="K807" s="243"/>
      <c r="L807" s="243"/>
      <c r="M807" s="243"/>
    </row>
    <row r="808" spans="1:13">
      <c r="A808" s="234" t="s">
        <v>2499</v>
      </c>
      <c r="B808" s="666">
        <v>128</v>
      </c>
      <c r="C808" s="235" t="s">
        <v>2500</v>
      </c>
      <c r="D808" s="235"/>
      <c r="E808" s="235">
        <v>1000</v>
      </c>
      <c r="F808" s="235">
        <v>4000</v>
      </c>
      <c r="G808" s="235"/>
      <c r="H808" s="235"/>
      <c r="I808" s="234">
        <v>65</v>
      </c>
      <c r="J808" s="684">
        <v>1687.5</v>
      </c>
      <c r="K808" s="236">
        <f t="shared" ref="K808:K815" si="120">J808-(J808*$K$2)</f>
        <v>1687.5</v>
      </c>
      <c r="L808" s="237">
        <f t="shared" ref="L808:L815" si="121">J808/$M$2</f>
        <v>387.93103448275866</v>
      </c>
      <c r="M808" s="238">
        <f t="shared" ref="M808:M815" si="122">L808-(L808*$K$2)</f>
        <v>387.93103448275866</v>
      </c>
    </row>
    <row r="809" spans="1:13">
      <c r="A809" s="234" t="s">
        <v>2501</v>
      </c>
      <c r="B809" s="666">
        <v>128</v>
      </c>
      <c r="C809" s="235" t="s">
        <v>2500</v>
      </c>
      <c r="D809" s="235"/>
      <c r="E809" s="235">
        <v>1000</v>
      </c>
      <c r="F809" s="235">
        <v>4000</v>
      </c>
      <c r="G809" s="235"/>
      <c r="H809" s="235"/>
      <c r="I809" s="234">
        <v>80</v>
      </c>
      <c r="J809" s="684">
        <v>2018.2500000000002</v>
      </c>
      <c r="K809" s="236">
        <f t="shared" si="120"/>
        <v>2018.2500000000002</v>
      </c>
      <c r="L809" s="237">
        <f t="shared" si="121"/>
        <v>463.96551724137942</v>
      </c>
      <c r="M809" s="238">
        <f t="shared" si="122"/>
        <v>463.96551724137942</v>
      </c>
    </row>
    <row r="810" spans="1:13">
      <c r="A810" s="234" t="s">
        <v>2502</v>
      </c>
      <c r="B810" s="666">
        <v>128</v>
      </c>
      <c r="C810" s="235" t="s">
        <v>2487</v>
      </c>
      <c r="D810" s="235"/>
      <c r="E810" s="235">
        <v>1000</v>
      </c>
      <c r="F810" s="235">
        <v>6000</v>
      </c>
      <c r="G810" s="235"/>
      <c r="H810" s="235"/>
      <c r="I810" s="234">
        <v>125</v>
      </c>
      <c r="J810" s="684">
        <v>3172.5</v>
      </c>
      <c r="K810" s="236">
        <f t="shared" si="120"/>
        <v>3172.5</v>
      </c>
      <c r="L810" s="237">
        <f t="shared" si="121"/>
        <v>729.31034482758628</v>
      </c>
      <c r="M810" s="238">
        <f t="shared" si="122"/>
        <v>729.31034482758628</v>
      </c>
    </row>
    <row r="811" spans="1:13">
      <c r="A811" s="234" t="s">
        <v>2503</v>
      </c>
      <c r="B811" s="666">
        <v>128</v>
      </c>
      <c r="C811" s="235" t="s">
        <v>2487</v>
      </c>
      <c r="D811" s="235"/>
      <c r="E811" s="235">
        <v>1000</v>
      </c>
      <c r="F811" s="235">
        <v>6000</v>
      </c>
      <c r="G811" s="235"/>
      <c r="H811" s="235"/>
      <c r="I811" s="234">
        <v>82</v>
      </c>
      <c r="J811" s="684">
        <v>1613.25</v>
      </c>
      <c r="K811" s="236">
        <f t="shared" si="120"/>
        <v>1613.25</v>
      </c>
      <c r="L811" s="237">
        <f t="shared" si="121"/>
        <v>370.86206896551727</v>
      </c>
      <c r="M811" s="238">
        <f t="shared" si="122"/>
        <v>370.86206896551727</v>
      </c>
    </row>
    <row r="812" spans="1:13">
      <c r="A812" s="234" t="s">
        <v>2504</v>
      </c>
      <c r="B812" s="666">
        <v>128</v>
      </c>
      <c r="C812" s="235" t="s">
        <v>2505</v>
      </c>
      <c r="D812" s="235"/>
      <c r="E812" s="235">
        <v>600</v>
      </c>
      <c r="F812" s="235">
        <v>6000</v>
      </c>
      <c r="G812" s="235"/>
      <c r="H812" s="235"/>
      <c r="I812" s="234">
        <v>67</v>
      </c>
      <c r="J812" s="684">
        <v>1613.25</v>
      </c>
      <c r="K812" s="236">
        <f t="shared" si="120"/>
        <v>1613.25</v>
      </c>
      <c r="L812" s="237">
        <f t="shared" si="121"/>
        <v>370.86206896551727</v>
      </c>
      <c r="M812" s="238">
        <f t="shared" si="122"/>
        <v>370.86206896551727</v>
      </c>
    </row>
    <row r="813" spans="1:13">
      <c r="A813" s="234" t="s">
        <v>2506</v>
      </c>
      <c r="B813" s="666">
        <v>128</v>
      </c>
      <c r="C813" s="235" t="s">
        <v>2507</v>
      </c>
      <c r="D813" s="235"/>
      <c r="E813" s="235">
        <v>650</v>
      </c>
      <c r="F813" s="235">
        <v>6000</v>
      </c>
      <c r="G813" s="235"/>
      <c r="H813" s="235"/>
      <c r="I813" s="234">
        <v>140</v>
      </c>
      <c r="J813" s="684">
        <v>3368.25</v>
      </c>
      <c r="K813" s="236">
        <f t="shared" si="120"/>
        <v>3368.25</v>
      </c>
      <c r="L813" s="237">
        <f t="shared" si="121"/>
        <v>774.31034482758628</v>
      </c>
      <c r="M813" s="238">
        <f t="shared" si="122"/>
        <v>774.31034482758628</v>
      </c>
    </row>
    <row r="814" spans="1:13">
      <c r="A814" s="234" t="s">
        <v>2508</v>
      </c>
      <c r="B814" s="666">
        <v>128</v>
      </c>
      <c r="C814" s="235" t="s">
        <v>2509</v>
      </c>
      <c r="D814" s="235"/>
      <c r="E814" s="235">
        <v>1000</v>
      </c>
      <c r="F814" s="235">
        <v>9000</v>
      </c>
      <c r="G814" s="235"/>
      <c r="H814" s="235"/>
      <c r="I814" s="234">
        <v>169</v>
      </c>
      <c r="J814" s="684">
        <v>3307.5</v>
      </c>
      <c r="K814" s="236">
        <f t="shared" si="120"/>
        <v>3307.5</v>
      </c>
      <c r="L814" s="237">
        <f t="shared" si="121"/>
        <v>760.34482758620697</v>
      </c>
      <c r="M814" s="238">
        <f t="shared" si="122"/>
        <v>760.34482758620697</v>
      </c>
    </row>
    <row r="815" spans="1:13">
      <c r="A815" s="234" t="s">
        <v>2510</v>
      </c>
      <c r="B815" s="666">
        <v>128</v>
      </c>
      <c r="C815" s="235" t="s">
        <v>2511</v>
      </c>
      <c r="D815" s="235"/>
      <c r="E815" s="235">
        <v>700</v>
      </c>
      <c r="F815" s="235">
        <v>4000</v>
      </c>
      <c r="G815" s="235"/>
      <c r="H815" s="235"/>
      <c r="I815" s="234">
        <v>76</v>
      </c>
      <c r="J815" s="684">
        <v>2018.2500000000002</v>
      </c>
      <c r="K815" s="236">
        <f t="shared" si="120"/>
        <v>2018.2500000000002</v>
      </c>
      <c r="L815" s="237">
        <f t="shared" si="121"/>
        <v>463.96551724137942</v>
      </c>
      <c r="M815" s="238">
        <f t="shared" si="122"/>
        <v>463.96551724137942</v>
      </c>
    </row>
    <row r="816" spans="1:13" ht="15" customHeight="1">
      <c r="A816" s="243"/>
      <c r="B816" s="677" t="s">
        <v>2512</v>
      </c>
      <c r="C816" s="243"/>
      <c r="D816" s="243"/>
      <c r="E816" s="243"/>
      <c r="F816" s="243"/>
      <c r="G816" s="243"/>
      <c r="H816" s="243"/>
      <c r="I816" s="243"/>
      <c r="J816" s="690">
        <v>0</v>
      </c>
      <c r="K816" s="243"/>
      <c r="L816" s="243"/>
      <c r="M816" s="243"/>
    </row>
    <row r="817" spans="1:13">
      <c r="A817" s="234" t="s">
        <v>2513</v>
      </c>
      <c r="B817" s="666">
        <v>129</v>
      </c>
      <c r="C817" s="235" t="s">
        <v>2514</v>
      </c>
      <c r="D817" s="235"/>
      <c r="E817" s="235">
        <v>1200</v>
      </c>
      <c r="F817" s="235">
        <v>3000</v>
      </c>
      <c r="G817" s="235"/>
      <c r="H817" s="235"/>
      <c r="I817" s="234">
        <v>80</v>
      </c>
      <c r="J817" s="684">
        <v>2018.2500000000002</v>
      </c>
      <c r="K817" s="236">
        <f t="shared" ref="K817:K823" si="123">J817-(J817*$K$2)</f>
        <v>2018.2500000000002</v>
      </c>
      <c r="L817" s="237">
        <f t="shared" ref="L817:L823" si="124">J817/$M$2</f>
        <v>463.96551724137942</v>
      </c>
      <c r="M817" s="238">
        <f t="shared" ref="M817:M823" si="125">L817-(L817*$K$2)</f>
        <v>463.96551724137942</v>
      </c>
    </row>
    <row r="818" spans="1:13">
      <c r="A818" s="234" t="s">
        <v>2515</v>
      </c>
      <c r="B818" s="666">
        <v>129</v>
      </c>
      <c r="C818" s="235" t="s">
        <v>2516</v>
      </c>
      <c r="D818" s="235"/>
      <c r="E818" s="235">
        <v>1000</v>
      </c>
      <c r="F818" s="235">
        <v>5000</v>
      </c>
      <c r="G818" s="235"/>
      <c r="H818" s="235"/>
      <c r="I818" s="234">
        <v>80</v>
      </c>
      <c r="J818" s="684">
        <v>1748.2500000000002</v>
      </c>
      <c r="K818" s="236">
        <f t="shared" si="123"/>
        <v>1748.2500000000002</v>
      </c>
      <c r="L818" s="237">
        <f t="shared" si="124"/>
        <v>401.89655172413802</v>
      </c>
      <c r="M818" s="238">
        <f t="shared" si="125"/>
        <v>401.89655172413802</v>
      </c>
    </row>
    <row r="819" spans="1:13">
      <c r="A819" s="234" t="s">
        <v>2517</v>
      </c>
      <c r="B819" s="666">
        <v>129</v>
      </c>
      <c r="C819" s="235" t="s">
        <v>2491</v>
      </c>
      <c r="D819" s="235"/>
      <c r="E819" s="235">
        <v>1200</v>
      </c>
      <c r="F819" s="235">
        <v>6000</v>
      </c>
      <c r="G819" s="235"/>
      <c r="H819" s="235"/>
      <c r="I819" s="234">
        <v>138</v>
      </c>
      <c r="J819" s="684">
        <v>3442.5</v>
      </c>
      <c r="K819" s="236">
        <f t="shared" si="123"/>
        <v>3442.5</v>
      </c>
      <c r="L819" s="237">
        <f t="shared" si="124"/>
        <v>791.37931034482767</v>
      </c>
      <c r="M819" s="238">
        <f t="shared" si="125"/>
        <v>791.37931034482767</v>
      </c>
    </row>
    <row r="820" spans="1:13">
      <c r="A820" s="234" t="s">
        <v>2518</v>
      </c>
      <c r="B820" s="666">
        <v>129</v>
      </c>
      <c r="C820" s="235" t="s">
        <v>2491</v>
      </c>
      <c r="D820" s="235"/>
      <c r="E820" s="235">
        <v>1200</v>
      </c>
      <c r="F820" s="235">
        <v>6000</v>
      </c>
      <c r="G820" s="235"/>
      <c r="H820" s="235"/>
      <c r="I820" s="234">
        <v>140</v>
      </c>
      <c r="J820" s="684">
        <v>3442.5</v>
      </c>
      <c r="K820" s="236">
        <f t="shared" si="123"/>
        <v>3442.5</v>
      </c>
      <c r="L820" s="237">
        <f t="shared" si="124"/>
        <v>791.37931034482767</v>
      </c>
      <c r="M820" s="238">
        <f t="shared" si="125"/>
        <v>791.37931034482767</v>
      </c>
    </row>
    <row r="821" spans="1:13">
      <c r="A821" s="234" t="s">
        <v>2519</v>
      </c>
      <c r="B821" s="666">
        <v>129</v>
      </c>
      <c r="C821" s="235" t="s">
        <v>2487</v>
      </c>
      <c r="D821" s="235"/>
      <c r="E821" s="235">
        <v>1000</v>
      </c>
      <c r="F821" s="235">
        <v>6000</v>
      </c>
      <c r="G821" s="235"/>
      <c r="H821" s="235"/>
      <c r="I821" s="234">
        <v>162</v>
      </c>
      <c r="J821" s="684">
        <v>3172.5</v>
      </c>
      <c r="K821" s="236">
        <f t="shared" si="123"/>
        <v>3172.5</v>
      </c>
      <c r="L821" s="237">
        <f t="shared" si="124"/>
        <v>729.31034482758628</v>
      </c>
      <c r="M821" s="238">
        <f t="shared" si="125"/>
        <v>729.31034482758628</v>
      </c>
    </row>
    <row r="822" spans="1:13">
      <c r="A822" s="234" t="s">
        <v>2520</v>
      </c>
      <c r="B822" s="666">
        <v>129</v>
      </c>
      <c r="C822" s="235" t="s">
        <v>2521</v>
      </c>
      <c r="D822" s="235"/>
      <c r="E822" s="235">
        <v>1250</v>
      </c>
      <c r="F822" s="235">
        <v>5000</v>
      </c>
      <c r="G822" s="235"/>
      <c r="H822" s="235"/>
      <c r="I822" s="234">
        <v>192</v>
      </c>
      <c r="J822" s="684">
        <v>4657.5</v>
      </c>
      <c r="K822" s="236">
        <f t="shared" si="123"/>
        <v>4657.5</v>
      </c>
      <c r="L822" s="237">
        <f t="shared" si="124"/>
        <v>1070.6896551724139</v>
      </c>
      <c r="M822" s="238">
        <f t="shared" si="125"/>
        <v>1070.6896551724139</v>
      </c>
    </row>
    <row r="823" spans="1:13">
      <c r="A823" s="234" t="s">
        <v>2522</v>
      </c>
      <c r="B823" s="666">
        <v>129</v>
      </c>
      <c r="C823" s="235" t="s">
        <v>2523</v>
      </c>
      <c r="D823" s="235"/>
      <c r="E823" s="235">
        <v>1500</v>
      </c>
      <c r="F823" s="235">
        <v>5000</v>
      </c>
      <c r="G823" s="235"/>
      <c r="H823" s="235"/>
      <c r="I823" s="234">
        <v>192</v>
      </c>
      <c r="J823" s="684">
        <v>3982.5000000000005</v>
      </c>
      <c r="K823" s="236">
        <f t="shared" si="123"/>
        <v>3982.5000000000005</v>
      </c>
      <c r="L823" s="237">
        <f t="shared" si="124"/>
        <v>915.51724137931058</v>
      </c>
      <c r="M823" s="238">
        <f t="shared" si="125"/>
        <v>915.51724137931058</v>
      </c>
    </row>
    <row r="824" spans="1:13" ht="15" customHeight="1">
      <c r="A824" s="243"/>
      <c r="B824" s="677" t="s">
        <v>2524</v>
      </c>
      <c r="C824" s="243"/>
      <c r="D824" s="243"/>
      <c r="E824" s="243"/>
      <c r="F824" s="243"/>
      <c r="G824" s="243"/>
      <c r="H824" s="243"/>
      <c r="I824" s="243"/>
      <c r="J824" s="690">
        <v>0</v>
      </c>
      <c r="K824" s="243"/>
      <c r="L824" s="243"/>
      <c r="M824" s="243"/>
    </row>
    <row r="825" spans="1:13">
      <c r="A825" s="234" t="s">
        <v>2525</v>
      </c>
      <c r="B825" s="666">
        <v>130</v>
      </c>
      <c r="C825" s="235" t="s">
        <v>2523</v>
      </c>
      <c r="D825" s="235"/>
      <c r="E825" s="235">
        <v>1500</v>
      </c>
      <c r="F825" s="235">
        <v>5000</v>
      </c>
      <c r="G825" s="235"/>
      <c r="H825" s="235"/>
      <c r="I825" s="234">
        <v>200</v>
      </c>
      <c r="J825" s="684">
        <v>4023.0000000000005</v>
      </c>
      <c r="K825" s="236">
        <f t="shared" ref="K825:K834" si="126">J825-(J825*$K$2)</f>
        <v>4023.0000000000005</v>
      </c>
      <c r="L825" s="237">
        <f t="shared" ref="L825:L834" si="127">J825/$M$2</f>
        <v>924.82758620689674</v>
      </c>
      <c r="M825" s="238">
        <f t="shared" ref="M825:M834" si="128">L825-(L825*$K$2)</f>
        <v>924.82758620689674</v>
      </c>
    </row>
    <row r="826" spans="1:13">
      <c r="A826" s="234" t="s">
        <v>2526</v>
      </c>
      <c r="B826" s="666">
        <v>130</v>
      </c>
      <c r="C826" s="235" t="s">
        <v>2523</v>
      </c>
      <c r="D826" s="235"/>
      <c r="E826" s="235">
        <v>1500</v>
      </c>
      <c r="F826" s="235">
        <v>5000</v>
      </c>
      <c r="G826" s="235"/>
      <c r="H826" s="235"/>
      <c r="I826" s="234">
        <v>200</v>
      </c>
      <c r="J826" s="684">
        <v>4023.0000000000005</v>
      </c>
      <c r="K826" s="236">
        <f t="shared" si="126"/>
        <v>4023.0000000000005</v>
      </c>
      <c r="L826" s="237">
        <f t="shared" si="127"/>
        <v>924.82758620689674</v>
      </c>
      <c r="M826" s="238">
        <f t="shared" si="128"/>
        <v>924.82758620689674</v>
      </c>
    </row>
    <row r="827" spans="1:13">
      <c r="A827" s="234" t="s">
        <v>2527</v>
      </c>
      <c r="B827" s="666">
        <v>130</v>
      </c>
      <c r="C827" s="235" t="s">
        <v>2523</v>
      </c>
      <c r="D827" s="235"/>
      <c r="E827" s="235">
        <v>1500</v>
      </c>
      <c r="F827" s="235">
        <v>5000</v>
      </c>
      <c r="G827" s="235"/>
      <c r="H827" s="235"/>
      <c r="I827" s="234">
        <v>200</v>
      </c>
      <c r="J827" s="684">
        <v>4023.0000000000005</v>
      </c>
      <c r="K827" s="236">
        <f t="shared" si="126"/>
        <v>4023.0000000000005</v>
      </c>
      <c r="L827" s="237">
        <f t="shared" si="127"/>
        <v>924.82758620689674</v>
      </c>
      <c r="M827" s="238">
        <f t="shared" si="128"/>
        <v>924.82758620689674</v>
      </c>
    </row>
    <row r="828" spans="1:13">
      <c r="A828" s="234" t="s">
        <v>2528</v>
      </c>
      <c r="B828" s="666">
        <v>130</v>
      </c>
      <c r="C828" s="235" t="s">
        <v>2529</v>
      </c>
      <c r="D828" s="235"/>
      <c r="E828" s="235">
        <v>800</v>
      </c>
      <c r="F828" s="235">
        <v>5000</v>
      </c>
      <c r="G828" s="235"/>
      <c r="H828" s="235"/>
      <c r="I828" s="234">
        <v>170</v>
      </c>
      <c r="J828" s="684">
        <v>3037.5</v>
      </c>
      <c r="K828" s="236">
        <f t="shared" si="126"/>
        <v>3037.5</v>
      </c>
      <c r="L828" s="237">
        <f t="shared" si="127"/>
        <v>698.27586206896558</v>
      </c>
      <c r="M828" s="238">
        <f t="shared" si="128"/>
        <v>698.27586206896558</v>
      </c>
    </row>
    <row r="829" spans="1:13">
      <c r="A829" s="234" t="s">
        <v>2530</v>
      </c>
      <c r="B829" s="666">
        <v>130</v>
      </c>
      <c r="C829" s="235" t="s">
        <v>2531</v>
      </c>
      <c r="D829" s="235"/>
      <c r="E829" s="235">
        <v>800</v>
      </c>
      <c r="F829" s="235">
        <v>4000</v>
      </c>
      <c r="G829" s="235"/>
      <c r="H829" s="235"/>
      <c r="I829" s="234">
        <v>160</v>
      </c>
      <c r="J829" s="684">
        <v>2632.5</v>
      </c>
      <c r="K829" s="236">
        <f t="shared" si="126"/>
        <v>2632.5</v>
      </c>
      <c r="L829" s="237">
        <f t="shared" si="127"/>
        <v>605.17241379310349</v>
      </c>
      <c r="M829" s="238">
        <f t="shared" si="128"/>
        <v>605.17241379310349</v>
      </c>
    </row>
    <row r="830" spans="1:13">
      <c r="A830" s="234" t="s">
        <v>2532</v>
      </c>
      <c r="B830" s="666">
        <v>130</v>
      </c>
      <c r="C830" s="235" t="s">
        <v>2516</v>
      </c>
      <c r="D830" s="235"/>
      <c r="E830" s="235">
        <v>1000</v>
      </c>
      <c r="F830" s="235">
        <v>5000</v>
      </c>
      <c r="G830" s="235"/>
      <c r="H830" s="235"/>
      <c r="I830" s="234">
        <v>210</v>
      </c>
      <c r="J830" s="684">
        <v>4387.5</v>
      </c>
      <c r="K830" s="236">
        <f t="shared" si="126"/>
        <v>4387.5</v>
      </c>
      <c r="L830" s="237">
        <f t="shared" si="127"/>
        <v>1008.6206896551724</v>
      </c>
      <c r="M830" s="238">
        <f t="shared" si="128"/>
        <v>1008.6206896551724</v>
      </c>
    </row>
    <row r="831" spans="1:13">
      <c r="A831" s="234" t="s">
        <v>2533</v>
      </c>
      <c r="B831" s="666">
        <v>130</v>
      </c>
      <c r="C831" s="235" t="s">
        <v>2534</v>
      </c>
      <c r="D831" s="235"/>
      <c r="E831" s="235">
        <v>1200</v>
      </c>
      <c r="F831" s="235">
        <v>5000</v>
      </c>
      <c r="G831" s="235"/>
      <c r="H831" s="235"/>
      <c r="I831" s="234">
        <v>240</v>
      </c>
      <c r="J831" s="684">
        <v>4792.5</v>
      </c>
      <c r="K831" s="236">
        <f t="shared" si="126"/>
        <v>4792.5</v>
      </c>
      <c r="L831" s="237">
        <f t="shared" si="127"/>
        <v>1101.7241379310346</v>
      </c>
      <c r="M831" s="238">
        <f t="shared" si="128"/>
        <v>1101.7241379310346</v>
      </c>
    </row>
    <row r="832" spans="1:13">
      <c r="A832" s="234" t="s">
        <v>2535</v>
      </c>
      <c r="B832" s="666">
        <v>131</v>
      </c>
      <c r="C832" s="235" t="s">
        <v>1862</v>
      </c>
      <c r="D832" s="235"/>
      <c r="E832" s="235">
        <v>1750</v>
      </c>
      <c r="F832" s="235">
        <v>3500</v>
      </c>
      <c r="G832" s="235"/>
      <c r="H832" s="235"/>
      <c r="I832" s="234">
        <v>140</v>
      </c>
      <c r="J832" s="684">
        <v>2632.5</v>
      </c>
      <c r="K832" s="236">
        <f t="shared" si="126"/>
        <v>2632.5</v>
      </c>
      <c r="L832" s="237">
        <f t="shared" si="127"/>
        <v>605.17241379310349</v>
      </c>
      <c r="M832" s="238">
        <f t="shared" si="128"/>
        <v>605.17241379310349</v>
      </c>
    </row>
    <row r="833" spans="1:13">
      <c r="A833" s="234" t="s">
        <v>2536</v>
      </c>
      <c r="B833" s="666">
        <v>131</v>
      </c>
      <c r="C833" s="235" t="s">
        <v>2516</v>
      </c>
      <c r="D833" s="235"/>
      <c r="E833" s="235">
        <v>1000</v>
      </c>
      <c r="F833" s="235">
        <v>5000</v>
      </c>
      <c r="G833" s="235"/>
      <c r="H833" s="235"/>
      <c r="I833" s="234">
        <v>175</v>
      </c>
      <c r="J833" s="684">
        <v>3908.2500000000005</v>
      </c>
      <c r="K833" s="236">
        <f t="shared" si="126"/>
        <v>3908.2500000000005</v>
      </c>
      <c r="L833" s="237">
        <f t="shared" si="127"/>
        <v>898.44827586206918</v>
      </c>
      <c r="M833" s="238">
        <f t="shared" si="128"/>
        <v>898.44827586206918</v>
      </c>
    </row>
    <row r="834" spans="1:13">
      <c r="A834" s="234" t="s">
        <v>2537</v>
      </c>
      <c r="B834" s="666">
        <v>131</v>
      </c>
      <c r="C834" s="235" t="s">
        <v>2516</v>
      </c>
      <c r="D834" s="235"/>
      <c r="E834" s="235">
        <v>1000</v>
      </c>
      <c r="F834" s="235">
        <v>5000</v>
      </c>
      <c r="G834" s="235"/>
      <c r="H834" s="235"/>
      <c r="I834" s="234">
        <v>199</v>
      </c>
      <c r="J834" s="684">
        <v>4448.25</v>
      </c>
      <c r="K834" s="236">
        <f t="shared" si="126"/>
        <v>4448.25</v>
      </c>
      <c r="L834" s="237">
        <f t="shared" si="127"/>
        <v>1022.5862068965519</v>
      </c>
      <c r="M834" s="238">
        <f t="shared" si="128"/>
        <v>1022.5862068965519</v>
      </c>
    </row>
    <row r="835" spans="1:13" ht="22.2" customHeight="1">
      <c r="A835" s="392"/>
      <c r="B835" s="677" t="s">
        <v>2538</v>
      </c>
      <c r="C835" s="392"/>
      <c r="D835" s="392"/>
      <c r="E835" s="392"/>
      <c r="F835" s="392"/>
      <c r="G835" s="392"/>
      <c r="H835" s="392"/>
      <c r="I835" s="392"/>
      <c r="J835" s="693">
        <v>0</v>
      </c>
      <c r="K835" s="392"/>
      <c r="L835" s="392"/>
      <c r="M835" s="392"/>
    </row>
    <row r="836" spans="1:13">
      <c r="A836" s="234" t="s">
        <v>2539</v>
      </c>
      <c r="B836" s="666">
        <v>132</v>
      </c>
      <c r="C836" s="235" t="s">
        <v>2457</v>
      </c>
      <c r="D836" s="235"/>
      <c r="E836" s="235">
        <v>1500</v>
      </c>
      <c r="F836" s="235">
        <v>6000</v>
      </c>
      <c r="G836" s="235"/>
      <c r="H836" s="235"/>
      <c r="I836" s="234">
        <v>300</v>
      </c>
      <c r="J836" s="684">
        <v>6682.5</v>
      </c>
      <c r="K836" s="236">
        <f t="shared" ref="K836:K842" si="129">J836-(J836*$K$2)</f>
        <v>6682.5</v>
      </c>
      <c r="L836" s="237">
        <f t="shared" ref="L836:L842" si="130">J836/$M$2</f>
        <v>1536.2068965517242</v>
      </c>
      <c r="M836" s="238">
        <f t="shared" ref="M836:M842" si="131">L836-(L836*$K$2)</f>
        <v>1536.2068965517242</v>
      </c>
    </row>
    <row r="837" spans="1:13">
      <c r="A837" s="234" t="s">
        <v>2540</v>
      </c>
      <c r="B837" s="666">
        <v>132</v>
      </c>
      <c r="C837" s="235" t="s">
        <v>2487</v>
      </c>
      <c r="D837" s="235"/>
      <c r="E837" s="235">
        <v>1000</v>
      </c>
      <c r="F837" s="235">
        <v>6000</v>
      </c>
      <c r="G837" s="235"/>
      <c r="H837" s="235"/>
      <c r="I837" s="234">
        <v>350</v>
      </c>
      <c r="J837" s="684">
        <v>6412.5</v>
      </c>
      <c r="K837" s="236">
        <f t="shared" si="129"/>
        <v>6412.5</v>
      </c>
      <c r="L837" s="237">
        <f t="shared" si="130"/>
        <v>1474.1379310344828</v>
      </c>
      <c r="M837" s="238">
        <f t="shared" si="131"/>
        <v>1474.1379310344828</v>
      </c>
    </row>
    <row r="838" spans="1:13">
      <c r="A838" s="234" t="s">
        <v>2541</v>
      </c>
      <c r="B838" s="666">
        <v>132</v>
      </c>
      <c r="C838" s="235" t="s">
        <v>2542</v>
      </c>
      <c r="D838" s="235"/>
      <c r="E838" s="235">
        <v>1500</v>
      </c>
      <c r="F838" s="235">
        <v>7000</v>
      </c>
      <c r="G838" s="235"/>
      <c r="H838" s="235"/>
      <c r="I838" s="234">
        <v>335</v>
      </c>
      <c r="J838" s="684">
        <v>6547.5</v>
      </c>
      <c r="K838" s="236">
        <f t="shared" si="129"/>
        <v>6547.5</v>
      </c>
      <c r="L838" s="237">
        <f t="shared" si="130"/>
        <v>1505.1724137931035</v>
      </c>
      <c r="M838" s="238">
        <f t="shared" si="131"/>
        <v>1505.1724137931035</v>
      </c>
    </row>
    <row r="839" spans="1:13">
      <c r="A839" s="234" t="s">
        <v>2543</v>
      </c>
      <c r="B839" s="666">
        <v>132</v>
      </c>
      <c r="C839" s="235" t="s">
        <v>2487</v>
      </c>
      <c r="D839" s="235"/>
      <c r="E839" s="235">
        <v>1000</v>
      </c>
      <c r="F839" s="235">
        <v>6000</v>
      </c>
      <c r="G839" s="235"/>
      <c r="H839" s="235"/>
      <c r="I839" s="234">
        <v>320</v>
      </c>
      <c r="J839" s="684">
        <v>6682.5</v>
      </c>
      <c r="K839" s="236">
        <f t="shared" si="129"/>
        <v>6682.5</v>
      </c>
      <c r="L839" s="237">
        <f t="shared" si="130"/>
        <v>1536.2068965517242</v>
      </c>
      <c r="M839" s="238">
        <f t="shared" si="131"/>
        <v>1536.2068965517242</v>
      </c>
    </row>
    <row r="840" spans="1:13">
      <c r="A840" s="234" t="s">
        <v>2544</v>
      </c>
      <c r="B840" s="666">
        <v>132</v>
      </c>
      <c r="C840" s="235" t="s">
        <v>2487</v>
      </c>
      <c r="D840" s="235"/>
      <c r="E840" s="235">
        <v>1000</v>
      </c>
      <c r="F840" s="235">
        <v>6000</v>
      </c>
      <c r="G840" s="235"/>
      <c r="H840" s="235"/>
      <c r="I840" s="234">
        <v>315</v>
      </c>
      <c r="J840" s="684">
        <v>6277.5</v>
      </c>
      <c r="K840" s="236">
        <f t="shared" si="129"/>
        <v>6277.5</v>
      </c>
      <c r="L840" s="237">
        <f t="shared" si="130"/>
        <v>1443.1034482758621</v>
      </c>
      <c r="M840" s="238">
        <f t="shared" si="131"/>
        <v>1443.1034482758621</v>
      </c>
    </row>
    <row r="841" spans="1:13" ht="15" customHeight="1">
      <c r="A841" s="234" t="s">
        <v>2545</v>
      </c>
      <c r="B841" s="666">
        <v>132</v>
      </c>
      <c r="C841" s="235" t="s">
        <v>2491</v>
      </c>
      <c r="D841" s="235"/>
      <c r="E841" s="235">
        <v>1200</v>
      </c>
      <c r="F841" s="235">
        <v>6000</v>
      </c>
      <c r="G841" s="235"/>
      <c r="H841" s="235"/>
      <c r="I841" s="234">
        <v>340</v>
      </c>
      <c r="J841" s="684">
        <v>6459.75</v>
      </c>
      <c r="K841" s="236">
        <f t="shared" si="129"/>
        <v>6459.75</v>
      </c>
      <c r="L841" s="237">
        <f t="shared" si="130"/>
        <v>1485.0000000000002</v>
      </c>
      <c r="M841" s="238">
        <f t="shared" si="131"/>
        <v>1485.0000000000002</v>
      </c>
    </row>
    <row r="842" spans="1:13" ht="15" customHeight="1">
      <c r="A842" s="234" t="s">
        <v>2546</v>
      </c>
      <c r="B842" s="666">
        <v>132</v>
      </c>
      <c r="C842" s="235" t="s">
        <v>2491</v>
      </c>
      <c r="D842" s="235"/>
      <c r="E842" s="235">
        <v>1200</v>
      </c>
      <c r="F842" s="235">
        <v>6000</v>
      </c>
      <c r="G842" s="235"/>
      <c r="H842" s="235"/>
      <c r="I842" s="234">
        <v>300</v>
      </c>
      <c r="J842" s="684">
        <v>6277.5</v>
      </c>
      <c r="K842" s="236">
        <f t="shared" si="129"/>
        <v>6277.5</v>
      </c>
      <c r="L842" s="237">
        <f t="shared" si="130"/>
        <v>1443.1034482758621</v>
      </c>
      <c r="M842" s="238">
        <f t="shared" si="131"/>
        <v>1443.1034482758621</v>
      </c>
    </row>
    <row r="843" spans="1:13" ht="15" customHeight="1">
      <c r="A843" s="243"/>
      <c r="B843" s="677" t="s">
        <v>2547</v>
      </c>
      <c r="C843" s="243"/>
      <c r="D843" s="243"/>
      <c r="E843" s="243"/>
      <c r="F843" s="243"/>
      <c r="G843" s="243"/>
      <c r="H843" s="243"/>
      <c r="I843" s="243"/>
      <c r="J843" s="690">
        <v>0</v>
      </c>
      <c r="K843" s="243"/>
      <c r="L843" s="243"/>
      <c r="M843" s="243"/>
    </row>
    <row r="844" spans="1:13">
      <c r="A844" s="234" t="s">
        <v>2548</v>
      </c>
      <c r="B844" s="666">
        <v>134</v>
      </c>
      <c r="C844" s="235" t="s">
        <v>2549</v>
      </c>
      <c r="D844" s="235"/>
      <c r="E844" s="235">
        <v>1850</v>
      </c>
      <c r="F844" s="235">
        <v>2550</v>
      </c>
      <c r="G844" s="235"/>
      <c r="H844" s="235"/>
      <c r="I844" s="234">
        <v>150</v>
      </c>
      <c r="J844" s="684">
        <v>2328.75</v>
      </c>
      <c r="K844" s="236">
        <f t="shared" ref="K844:K851" si="132">J844-(J844*$K$2)</f>
        <v>2328.75</v>
      </c>
      <c r="L844" s="237">
        <f t="shared" ref="L844:L851" si="133">J844/$M$2</f>
        <v>535.34482758620697</v>
      </c>
      <c r="M844" s="238">
        <f t="shared" ref="M844:M851" si="134">L844-(L844*$K$2)</f>
        <v>535.34482758620697</v>
      </c>
    </row>
    <row r="845" spans="1:13">
      <c r="A845" s="234" t="s">
        <v>2550</v>
      </c>
      <c r="B845" s="666">
        <v>134</v>
      </c>
      <c r="C845" s="235" t="s">
        <v>2551</v>
      </c>
      <c r="D845" s="235"/>
      <c r="E845" s="235">
        <v>1950</v>
      </c>
      <c r="F845" s="235">
        <v>2550</v>
      </c>
      <c r="G845" s="235"/>
      <c r="H845" s="235"/>
      <c r="I845" s="234">
        <v>181</v>
      </c>
      <c r="J845" s="684">
        <v>2497.5</v>
      </c>
      <c r="K845" s="236">
        <f t="shared" si="132"/>
        <v>2497.5</v>
      </c>
      <c r="L845" s="237">
        <f t="shared" si="133"/>
        <v>574.13793103448279</v>
      </c>
      <c r="M845" s="238">
        <f t="shared" si="134"/>
        <v>574.13793103448279</v>
      </c>
    </row>
    <row r="846" spans="1:13">
      <c r="A846" s="234" t="s">
        <v>2552</v>
      </c>
      <c r="B846" s="666">
        <v>134</v>
      </c>
      <c r="C846" s="235" t="s">
        <v>2553</v>
      </c>
      <c r="D846" s="235"/>
      <c r="E846" s="235">
        <v>1800</v>
      </c>
      <c r="F846" s="235">
        <v>2550</v>
      </c>
      <c r="G846" s="235"/>
      <c r="H846" s="235"/>
      <c r="I846" s="234">
        <v>129</v>
      </c>
      <c r="J846" s="684">
        <v>2139.75</v>
      </c>
      <c r="K846" s="236">
        <f t="shared" si="132"/>
        <v>2139.75</v>
      </c>
      <c r="L846" s="237">
        <f t="shared" si="133"/>
        <v>491.89655172413796</v>
      </c>
      <c r="M846" s="238">
        <f t="shared" si="134"/>
        <v>491.89655172413796</v>
      </c>
    </row>
    <row r="847" spans="1:13">
      <c r="A847" s="234" t="s">
        <v>2554</v>
      </c>
      <c r="B847" s="666">
        <v>134</v>
      </c>
      <c r="C847" s="235" t="s">
        <v>2549</v>
      </c>
      <c r="D847" s="235"/>
      <c r="E847" s="235">
        <v>1850</v>
      </c>
      <c r="F847" s="235">
        <v>2550</v>
      </c>
      <c r="G847" s="235"/>
      <c r="H847" s="235"/>
      <c r="I847" s="234">
        <v>135</v>
      </c>
      <c r="J847" s="684">
        <v>2234.25</v>
      </c>
      <c r="K847" s="236">
        <f t="shared" si="132"/>
        <v>2234.25</v>
      </c>
      <c r="L847" s="237">
        <f t="shared" si="133"/>
        <v>513.62068965517244</v>
      </c>
      <c r="M847" s="238">
        <f t="shared" si="134"/>
        <v>513.62068965517244</v>
      </c>
    </row>
    <row r="848" spans="1:13">
      <c r="A848" s="234" t="s">
        <v>2555</v>
      </c>
      <c r="B848" s="666">
        <v>134</v>
      </c>
      <c r="C848" s="235" t="s">
        <v>2549</v>
      </c>
      <c r="D848" s="235"/>
      <c r="E848" s="235">
        <v>1850</v>
      </c>
      <c r="F848" s="235">
        <v>2550</v>
      </c>
      <c r="G848" s="235"/>
      <c r="H848" s="235"/>
      <c r="I848" s="234">
        <v>142</v>
      </c>
      <c r="J848" s="684">
        <v>2139.75</v>
      </c>
      <c r="K848" s="236">
        <f t="shared" si="132"/>
        <v>2139.75</v>
      </c>
      <c r="L848" s="237">
        <f t="shared" si="133"/>
        <v>491.89655172413796</v>
      </c>
      <c r="M848" s="238">
        <f t="shared" si="134"/>
        <v>491.89655172413796</v>
      </c>
    </row>
    <row r="849" spans="1:13">
      <c r="A849" s="234" t="s">
        <v>2556</v>
      </c>
      <c r="B849" s="666">
        <v>134</v>
      </c>
      <c r="C849" s="235" t="s">
        <v>2549</v>
      </c>
      <c r="D849" s="235"/>
      <c r="E849" s="235">
        <v>1850</v>
      </c>
      <c r="F849" s="235">
        <v>2550</v>
      </c>
      <c r="G849" s="235"/>
      <c r="H849" s="235"/>
      <c r="I849" s="234">
        <v>158</v>
      </c>
      <c r="J849" s="684">
        <v>2423.25</v>
      </c>
      <c r="K849" s="236">
        <f t="shared" si="132"/>
        <v>2423.25</v>
      </c>
      <c r="L849" s="237">
        <f t="shared" si="133"/>
        <v>557.06896551724139</v>
      </c>
      <c r="M849" s="238">
        <f t="shared" si="134"/>
        <v>557.06896551724139</v>
      </c>
    </row>
    <row r="850" spans="1:13">
      <c r="A850" s="234" t="s">
        <v>2557</v>
      </c>
      <c r="B850" s="666">
        <v>134</v>
      </c>
      <c r="C850" s="235" t="s">
        <v>2553</v>
      </c>
      <c r="D850" s="235"/>
      <c r="E850" s="235">
        <v>1800</v>
      </c>
      <c r="F850" s="235">
        <v>2550</v>
      </c>
      <c r="G850" s="235"/>
      <c r="H850" s="235"/>
      <c r="I850" s="234">
        <v>94</v>
      </c>
      <c r="J850" s="684">
        <v>2423.25</v>
      </c>
      <c r="K850" s="236">
        <f t="shared" si="132"/>
        <v>2423.25</v>
      </c>
      <c r="L850" s="237">
        <f t="shared" si="133"/>
        <v>557.06896551724139</v>
      </c>
      <c r="M850" s="238">
        <f t="shared" si="134"/>
        <v>557.06896551724139</v>
      </c>
    </row>
    <row r="851" spans="1:13">
      <c r="A851" s="234" t="s">
        <v>2558</v>
      </c>
      <c r="B851" s="666">
        <v>134</v>
      </c>
      <c r="C851" s="235" t="s">
        <v>2559</v>
      </c>
      <c r="D851" s="235"/>
      <c r="E851" s="235">
        <v>1700</v>
      </c>
      <c r="F851" s="235">
        <v>2550</v>
      </c>
      <c r="G851" s="235"/>
      <c r="H851" s="235"/>
      <c r="I851" s="234">
        <v>92</v>
      </c>
      <c r="J851" s="684">
        <v>2058.75</v>
      </c>
      <c r="K851" s="236">
        <f t="shared" si="132"/>
        <v>2058.75</v>
      </c>
      <c r="L851" s="237">
        <f t="shared" si="133"/>
        <v>473.27586206896558</v>
      </c>
      <c r="M851" s="238">
        <f t="shared" si="134"/>
        <v>473.27586206896558</v>
      </c>
    </row>
    <row r="852" spans="1:13" ht="15" customHeight="1">
      <c r="A852" s="243"/>
      <c r="B852" s="677" t="s">
        <v>2560</v>
      </c>
      <c r="C852" s="243"/>
      <c r="D852" s="243"/>
      <c r="E852" s="243"/>
      <c r="F852" s="243"/>
      <c r="G852" s="243"/>
      <c r="H852" s="243"/>
      <c r="I852" s="243"/>
      <c r="J852" s="690">
        <v>0</v>
      </c>
      <c r="K852" s="243"/>
      <c r="L852" s="243"/>
      <c r="M852" s="243"/>
    </row>
    <row r="853" spans="1:13">
      <c r="A853" s="234" t="s">
        <v>2561</v>
      </c>
      <c r="B853" s="666">
        <v>136</v>
      </c>
      <c r="C853" s="235" t="s">
        <v>2500</v>
      </c>
      <c r="D853" s="235"/>
      <c r="E853" s="235">
        <v>1000</v>
      </c>
      <c r="F853" s="235">
        <v>4000</v>
      </c>
      <c r="G853" s="235"/>
      <c r="H853" s="235"/>
      <c r="I853" s="234">
        <v>80</v>
      </c>
      <c r="J853" s="684">
        <v>3442.5</v>
      </c>
      <c r="K853" s="236">
        <f t="shared" ref="K853:K861" si="135">J853-(J853*$K$2)</f>
        <v>3442.5</v>
      </c>
      <c r="L853" s="237">
        <f t="shared" ref="L853:L861" si="136">J853/$M$2</f>
        <v>791.37931034482767</v>
      </c>
      <c r="M853" s="238">
        <f t="shared" ref="M853:M861" si="137">L853-(L853*$K$2)</f>
        <v>791.37931034482767</v>
      </c>
    </row>
    <row r="854" spans="1:13">
      <c r="A854" s="234" t="s">
        <v>2562</v>
      </c>
      <c r="B854" s="666">
        <v>136</v>
      </c>
      <c r="C854" s="235" t="s">
        <v>2493</v>
      </c>
      <c r="D854" s="235"/>
      <c r="E854" s="235">
        <v>750</v>
      </c>
      <c r="F854" s="235">
        <v>6000</v>
      </c>
      <c r="G854" s="235"/>
      <c r="H854" s="235"/>
      <c r="I854" s="234">
        <v>99</v>
      </c>
      <c r="J854" s="684">
        <v>4029.7500000000005</v>
      </c>
      <c r="K854" s="236">
        <f t="shared" si="135"/>
        <v>4029.7500000000005</v>
      </c>
      <c r="L854" s="237">
        <f t="shared" si="136"/>
        <v>926.37931034482779</v>
      </c>
      <c r="M854" s="238">
        <f t="shared" si="137"/>
        <v>926.37931034482779</v>
      </c>
    </row>
    <row r="855" spans="1:13">
      <c r="A855" s="239" t="s">
        <v>2563</v>
      </c>
      <c r="B855" s="666">
        <v>136</v>
      </c>
      <c r="C855" s="240" t="s">
        <v>2564</v>
      </c>
      <c r="D855" s="240"/>
      <c r="E855" s="240">
        <v>1900</v>
      </c>
      <c r="F855" s="240">
        <v>6000</v>
      </c>
      <c r="G855" s="240"/>
      <c r="H855" s="240"/>
      <c r="I855" s="239">
        <v>195</v>
      </c>
      <c r="J855" s="685">
        <v>3908.2500000000005</v>
      </c>
      <c r="K855" s="236">
        <f t="shared" si="135"/>
        <v>3908.2500000000005</v>
      </c>
      <c r="L855" s="237">
        <f t="shared" si="136"/>
        <v>898.44827586206918</v>
      </c>
      <c r="M855" s="238">
        <f t="shared" si="137"/>
        <v>898.44827586206918</v>
      </c>
    </row>
    <row r="856" spans="1:13">
      <c r="A856" s="234" t="s">
        <v>2565</v>
      </c>
      <c r="B856" s="666">
        <v>136</v>
      </c>
      <c r="C856" s="235" t="s">
        <v>2564</v>
      </c>
      <c r="D856" s="235"/>
      <c r="E856" s="235">
        <v>1900</v>
      </c>
      <c r="F856" s="235">
        <v>6000</v>
      </c>
      <c r="G856" s="235"/>
      <c r="H856" s="235"/>
      <c r="I856" s="234">
        <v>195</v>
      </c>
      <c r="J856" s="684">
        <v>4387.5</v>
      </c>
      <c r="K856" s="236">
        <f t="shared" si="135"/>
        <v>4387.5</v>
      </c>
      <c r="L856" s="237">
        <f t="shared" si="136"/>
        <v>1008.6206896551724</v>
      </c>
      <c r="M856" s="238">
        <f t="shared" si="137"/>
        <v>1008.6206896551724</v>
      </c>
    </row>
    <row r="857" spans="1:13">
      <c r="A857" s="234" t="s">
        <v>2566</v>
      </c>
      <c r="B857" s="666">
        <v>136</v>
      </c>
      <c r="C857" s="235" t="s">
        <v>2457</v>
      </c>
      <c r="D857" s="235"/>
      <c r="E857" s="235">
        <v>1500</v>
      </c>
      <c r="F857" s="235">
        <v>6000</v>
      </c>
      <c r="G857" s="235"/>
      <c r="H857" s="235"/>
      <c r="I857" s="234">
        <v>108</v>
      </c>
      <c r="J857" s="684">
        <v>3712.5000000000005</v>
      </c>
      <c r="K857" s="236">
        <f t="shared" si="135"/>
        <v>3712.5000000000005</v>
      </c>
      <c r="L857" s="237">
        <f t="shared" si="136"/>
        <v>853.44827586206918</v>
      </c>
      <c r="M857" s="238">
        <f t="shared" si="137"/>
        <v>853.44827586206918</v>
      </c>
    </row>
    <row r="858" spans="1:13">
      <c r="A858" s="234" t="s">
        <v>2567</v>
      </c>
      <c r="B858" s="666">
        <v>136</v>
      </c>
      <c r="C858" s="235" t="s">
        <v>2516</v>
      </c>
      <c r="D858" s="235"/>
      <c r="E858" s="235">
        <v>1000</v>
      </c>
      <c r="F858" s="235">
        <v>5000</v>
      </c>
      <c r="G858" s="235"/>
      <c r="H858" s="235"/>
      <c r="I858" s="234">
        <v>97</v>
      </c>
      <c r="J858" s="684">
        <v>3982.5000000000005</v>
      </c>
      <c r="K858" s="236">
        <f t="shared" si="135"/>
        <v>3982.5000000000005</v>
      </c>
      <c r="L858" s="237">
        <f t="shared" si="136"/>
        <v>915.51724137931058</v>
      </c>
      <c r="M858" s="238">
        <f t="shared" si="137"/>
        <v>915.51724137931058</v>
      </c>
    </row>
    <row r="859" spans="1:13">
      <c r="A859" s="234" t="s">
        <v>2568</v>
      </c>
      <c r="B859" s="666">
        <v>136</v>
      </c>
      <c r="C859" s="235" t="s">
        <v>2467</v>
      </c>
      <c r="D859" s="235"/>
      <c r="E859" s="235">
        <v>1000</v>
      </c>
      <c r="F859" s="235">
        <v>7000</v>
      </c>
      <c r="G859" s="235"/>
      <c r="H859" s="235"/>
      <c r="I859" s="234">
        <v>110</v>
      </c>
      <c r="J859" s="684">
        <v>3908.2500000000005</v>
      </c>
      <c r="K859" s="236">
        <f t="shared" si="135"/>
        <v>3908.2500000000005</v>
      </c>
      <c r="L859" s="237">
        <f t="shared" si="136"/>
        <v>898.44827586206918</v>
      </c>
      <c r="M859" s="238">
        <f t="shared" si="137"/>
        <v>898.44827586206918</v>
      </c>
    </row>
    <row r="860" spans="1:13">
      <c r="A860" s="234" t="s">
        <v>2569</v>
      </c>
      <c r="B860" s="666">
        <v>137</v>
      </c>
      <c r="C860" s="235" t="s">
        <v>2523</v>
      </c>
      <c r="D860" s="235"/>
      <c r="E860" s="235">
        <v>1500</v>
      </c>
      <c r="F860" s="235">
        <v>5000</v>
      </c>
      <c r="G860" s="235"/>
      <c r="H860" s="235"/>
      <c r="I860" s="234">
        <v>230</v>
      </c>
      <c r="J860" s="684">
        <v>5062.5</v>
      </c>
      <c r="K860" s="236">
        <f t="shared" si="135"/>
        <v>5062.5</v>
      </c>
      <c r="L860" s="237">
        <f t="shared" si="136"/>
        <v>1163.793103448276</v>
      </c>
      <c r="M860" s="238">
        <f t="shared" si="137"/>
        <v>1163.793103448276</v>
      </c>
    </row>
    <row r="861" spans="1:13">
      <c r="A861" s="234" t="s">
        <v>2570</v>
      </c>
      <c r="B861" s="666">
        <v>137</v>
      </c>
      <c r="C861" s="235" t="s">
        <v>2523</v>
      </c>
      <c r="D861" s="235"/>
      <c r="E861" s="235">
        <v>1500</v>
      </c>
      <c r="F861" s="235">
        <v>5000</v>
      </c>
      <c r="G861" s="235"/>
      <c r="H861" s="235"/>
      <c r="I861" s="234">
        <v>230</v>
      </c>
      <c r="J861" s="684">
        <v>5062.5</v>
      </c>
      <c r="K861" s="236">
        <f t="shared" si="135"/>
        <v>5062.5</v>
      </c>
      <c r="L861" s="237">
        <f t="shared" si="136"/>
        <v>1163.793103448276</v>
      </c>
      <c r="M861" s="238">
        <f t="shared" si="137"/>
        <v>1163.793103448276</v>
      </c>
    </row>
    <row r="862" spans="1:13" ht="15" customHeight="1">
      <c r="A862" s="243"/>
      <c r="B862" s="677" t="s">
        <v>2571</v>
      </c>
      <c r="C862" s="243"/>
      <c r="D862" s="243"/>
      <c r="E862" s="243"/>
      <c r="F862" s="243"/>
      <c r="G862" s="243"/>
      <c r="H862" s="243"/>
      <c r="I862" s="243"/>
      <c r="J862" s="690">
        <v>0</v>
      </c>
      <c r="K862" s="243"/>
      <c r="L862" s="243"/>
      <c r="M862" s="243"/>
    </row>
    <row r="863" spans="1:13">
      <c r="A863" s="234" t="s">
        <v>2572</v>
      </c>
      <c r="B863" s="666">
        <v>138</v>
      </c>
      <c r="C863" s="235" t="s">
        <v>2573</v>
      </c>
      <c r="D863" s="235"/>
      <c r="E863" s="235">
        <v>800</v>
      </c>
      <c r="F863" s="235">
        <v>4500</v>
      </c>
      <c r="G863" s="235"/>
      <c r="H863" s="235"/>
      <c r="I863" s="234">
        <v>100</v>
      </c>
      <c r="J863" s="684">
        <v>3982.5000000000005</v>
      </c>
      <c r="K863" s="236">
        <f t="shared" ref="K863:K876" si="138">J863-(J863*$K$2)</f>
        <v>3982.5000000000005</v>
      </c>
      <c r="L863" s="237">
        <f t="shared" ref="L863:L876" si="139">J863/$M$2</f>
        <v>915.51724137931058</v>
      </c>
      <c r="M863" s="238">
        <f t="shared" ref="M863:M876" si="140">L863-(L863*$K$2)</f>
        <v>915.51724137931058</v>
      </c>
    </row>
    <row r="864" spans="1:13">
      <c r="A864" s="234" t="s">
        <v>2574</v>
      </c>
      <c r="B864" s="666">
        <v>138</v>
      </c>
      <c r="C864" s="235" t="s">
        <v>2500</v>
      </c>
      <c r="D864" s="235"/>
      <c r="E864" s="235">
        <v>1000</v>
      </c>
      <c r="F864" s="235">
        <v>4000</v>
      </c>
      <c r="G864" s="235"/>
      <c r="H864" s="235"/>
      <c r="I864" s="234">
        <v>175</v>
      </c>
      <c r="J864" s="684">
        <v>3982.5000000000005</v>
      </c>
      <c r="K864" s="236">
        <f t="shared" si="138"/>
        <v>3982.5000000000005</v>
      </c>
      <c r="L864" s="237">
        <f t="shared" si="139"/>
        <v>915.51724137931058</v>
      </c>
      <c r="M864" s="238">
        <f t="shared" si="140"/>
        <v>915.51724137931058</v>
      </c>
    </row>
    <row r="865" spans="1:13">
      <c r="A865" s="234" t="s">
        <v>2575</v>
      </c>
      <c r="B865" s="666">
        <v>138</v>
      </c>
      <c r="C865" s="235" t="s">
        <v>2529</v>
      </c>
      <c r="D865" s="235"/>
      <c r="E865" s="235">
        <v>800</v>
      </c>
      <c r="F865" s="235">
        <v>5000</v>
      </c>
      <c r="G865" s="235"/>
      <c r="H865" s="235"/>
      <c r="I865" s="234">
        <v>130</v>
      </c>
      <c r="J865" s="684">
        <v>3982.5000000000005</v>
      </c>
      <c r="K865" s="236">
        <f t="shared" si="138"/>
        <v>3982.5000000000005</v>
      </c>
      <c r="L865" s="237">
        <f t="shared" si="139"/>
        <v>915.51724137931058</v>
      </c>
      <c r="M865" s="238">
        <f t="shared" si="140"/>
        <v>915.51724137931058</v>
      </c>
    </row>
    <row r="866" spans="1:13">
      <c r="A866" s="234" t="s">
        <v>2576</v>
      </c>
      <c r="B866" s="666">
        <v>138</v>
      </c>
      <c r="C866" s="235" t="s">
        <v>2507</v>
      </c>
      <c r="D866" s="235"/>
      <c r="E866" s="235">
        <v>650</v>
      </c>
      <c r="F866" s="235">
        <v>6000</v>
      </c>
      <c r="G866" s="235"/>
      <c r="H866" s="235"/>
      <c r="I866" s="234">
        <v>155</v>
      </c>
      <c r="J866" s="684">
        <v>4522.5</v>
      </c>
      <c r="K866" s="236">
        <f t="shared" si="138"/>
        <v>4522.5</v>
      </c>
      <c r="L866" s="237">
        <f t="shared" si="139"/>
        <v>1039.6551724137933</v>
      </c>
      <c r="M866" s="238">
        <f t="shared" si="140"/>
        <v>1039.6551724137933</v>
      </c>
    </row>
    <row r="867" spans="1:13">
      <c r="A867" s="234" t="s">
        <v>2577</v>
      </c>
      <c r="B867" s="666">
        <v>138</v>
      </c>
      <c r="C867" s="235" t="s">
        <v>2531</v>
      </c>
      <c r="D867" s="235"/>
      <c r="E867" s="235">
        <v>800</v>
      </c>
      <c r="F867" s="235">
        <v>4000</v>
      </c>
      <c r="G867" s="235"/>
      <c r="H867" s="235"/>
      <c r="I867" s="234">
        <v>100</v>
      </c>
      <c r="J867" s="684">
        <v>3712.5000000000005</v>
      </c>
      <c r="K867" s="236">
        <f t="shared" si="138"/>
        <v>3712.5000000000005</v>
      </c>
      <c r="L867" s="237">
        <f t="shared" si="139"/>
        <v>853.44827586206918</v>
      </c>
      <c r="M867" s="238">
        <f t="shared" si="140"/>
        <v>853.44827586206918</v>
      </c>
    </row>
    <row r="868" spans="1:13">
      <c r="A868" s="234" t="s">
        <v>2578</v>
      </c>
      <c r="B868" s="666">
        <v>138</v>
      </c>
      <c r="C868" s="235" t="s">
        <v>2579</v>
      </c>
      <c r="D868" s="235"/>
      <c r="E868" s="235">
        <v>850</v>
      </c>
      <c r="F868" s="235">
        <v>4000</v>
      </c>
      <c r="G868" s="235"/>
      <c r="H868" s="235"/>
      <c r="I868" s="234">
        <v>80</v>
      </c>
      <c r="J868" s="684">
        <v>3172.5</v>
      </c>
      <c r="K868" s="236">
        <f t="shared" si="138"/>
        <v>3172.5</v>
      </c>
      <c r="L868" s="237">
        <f t="shared" si="139"/>
        <v>729.31034482758628</v>
      </c>
      <c r="M868" s="238">
        <f t="shared" si="140"/>
        <v>729.31034482758628</v>
      </c>
    </row>
    <row r="869" spans="1:13">
      <c r="A869" s="234" t="s">
        <v>2580</v>
      </c>
      <c r="B869" s="666">
        <v>138</v>
      </c>
      <c r="C869" s="235" t="s">
        <v>2581</v>
      </c>
      <c r="D869" s="235"/>
      <c r="E869" s="235">
        <v>1400</v>
      </c>
      <c r="F869" s="235">
        <v>4000</v>
      </c>
      <c r="G869" s="235"/>
      <c r="H869" s="235"/>
      <c r="I869" s="234">
        <v>160</v>
      </c>
      <c r="J869" s="684">
        <v>4387.5</v>
      </c>
      <c r="K869" s="236">
        <f t="shared" si="138"/>
        <v>4387.5</v>
      </c>
      <c r="L869" s="237">
        <f t="shared" si="139"/>
        <v>1008.6206896551724</v>
      </c>
      <c r="M869" s="238">
        <f t="shared" si="140"/>
        <v>1008.6206896551724</v>
      </c>
    </row>
    <row r="870" spans="1:13">
      <c r="A870" s="234" t="s">
        <v>2582</v>
      </c>
      <c r="B870" s="666">
        <v>139</v>
      </c>
      <c r="C870" s="235" t="s">
        <v>2583</v>
      </c>
      <c r="D870" s="235"/>
      <c r="E870" s="235">
        <v>650</v>
      </c>
      <c r="F870" s="235">
        <v>8000</v>
      </c>
      <c r="G870" s="235"/>
      <c r="H870" s="235"/>
      <c r="I870" s="234">
        <v>165</v>
      </c>
      <c r="J870" s="684">
        <v>3982.5000000000005</v>
      </c>
      <c r="K870" s="236">
        <f t="shared" si="138"/>
        <v>3982.5000000000005</v>
      </c>
      <c r="L870" s="237">
        <f t="shared" si="139"/>
        <v>915.51724137931058</v>
      </c>
      <c r="M870" s="238">
        <f t="shared" si="140"/>
        <v>915.51724137931058</v>
      </c>
    </row>
    <row r="871" spans="1:13">
      <c r="A871" s="234" t="s">
        <v>2584</v>
      </c>
      <c r="B871" s="666">
        <v>139</v>
      </c>
      <c r="C871" s="235" t="s">
        <v>2507</v>
      </c>
      <c r="D871" s="235"/>
      <c r="E871" s="235">
        <v>650</v>
      </c>
      <c r="F871" s="235">
        <v>6000</v>
      </c>
      <c r="G871" s="235"/>
      <c r="H871" s="235"/>
      <c r="I871" s="234">
        <v>140</v>
      </c>
      <c r="J871" s="684">
        <v>3172.5</v>
      </c>
      <c r="K871" s="236">
        <f t="shared" si="138"/>
        <v>3172.5</v>
      </c>
      <c r="L871" s="237">
        <f t="shared" si="139"/>
        <v>729.31034482758628</v>
      </c>
      <c r="M871" s="238">
        <f t="shared" si="140"/>
        <v>729.31034482758628</v>
      </c>
    </row>
    <row r="872" spans="1:13">
      <c r="A872" s="234" t="s">
        <v>2585</v>
      </c>
      <c r="B872" s="666">
        <v>139</v>
      </c>
      <c r="C872" s="235" t="s">
        <v>2507</v>
      </c>
      <c r="D872" s="235"/>
      <c r="E872" s="235">
        <v>650</v>
      </c>
      <c r="F872" s="235">
        <v>6000</v>
      </c>
      <c r="G872" s="235"/>
      <c r="H872" s="235"/>
      <c r="I872" s="234">
        <v>141</v>
      </c>
      <c r="J872" s="684">
        <v>3172.5</v>
      </c>
      <c r="K872" s="236">
        <f t="shared" si="138"/>
        <v>3172.5</v>
      </c>
      <c r="L872" s="237">
        <f t="shared" si="139"/>
        <v>729.31034482758628</v>
      </c>
      <c r="M872" s="238">
        <f t="shared" si="140"/>
        <v>729.31034482758628</v>
      </c>
    </row>
    <row r="873" spans="1:13">
      <c r="A873" s="234" t="s">
        <v>2586</v>
      </c>
      <c r="B873" s="666">
        <v>139</v>
      </c>
      <c r="C873" s="235" t="s">
        <v>2529</v>
      </c>
      <c r="D873" s="235"/>
      <c r="E873" s="235">
        <v>800</v>
      </c>
      <c r="F873" s="235">
        <v>5000</v>
      </c>
      <c r="G873" s="235"/>
      <c r="H873" s="235"/>
      <c r="I873" s="234">
        <v>170</v>
      </c>
      <c r="J873" s="684">
        <v>3908.2500000000005</v>
      </c>
      <c r="K873" s="236">
        <f t="shared" si="138"/>
        <v>3908.2500000000005</v>
      </c>
      <c r="L873" s="237">
        <f t="shared" si="139"/>
        <v>898.44827586206918</v>
      </c>
      <c r="M873" s="238">
        <f t="shared" si="140"/>
        <v>898.44827586206918</v>
      </c>
    </row>
    <row r="874" spans="1:13">
      <c r="A874" s="234" t="s">
        <v>2587</v>
      </c>
      <c r="B874" s="666">
        <v>139</v>
      </c>
      <c r="C874" s="235" t="s">
        <v>2487</v>
      </c>
      <c r="D874" s="235"/>
      <c r="E874" s="235">
        <v>1000</v>
      </c>
      <c r="F874" s="235">
        <v>6000</v>
      </c>
      <c r="G874" s="235"/>
      <c r="H874" s="235"/>
      <c r="I874" s="234">
        <v>140</v>
      </c>
      <c r="J874" s="684">
        <v>3496.5000000000005</v>
      </c>
      <c r="K874" s="236">
        <f t="shared" si="138"/>
        <v>3496.5000000000005</v>
      </c>
      <c r="L874" s="237">
        <f t="shared" si="139"/>
        <v>803.79310344827604</v>
      </c>
      <c r="M874" s="238">
        <f t="shared" si="140"/>
        <v>803.79310344827604</v>
      </c>
    </row>
    <row r="875" spans="1:13">
      <c r="A875" s="234" t="s">
        <v>2588</v>
      </c>
      <c r="B875" s="666">
        <v>139</v>
      </c>
      <c r="C875" s="235" t="s">
        <v>2589</v>
      </c>
      <c r="D875" s="235"/>
      <c r="E875" s="235">
        <v>1000</v>
      </c>
      <c r="F875" s="235">
        <v>2800</v>
      </c>
      <c r="G875" s="235"/>
      <c r="H875" s="235"/>
      <c r="I875" s="234">
        <v>77</v>
      </c>
      <c r="J875" s="684">
        <v>1336.5</v>
      </c>
      <c r="K875" s="236">
        <f t="shared" si="138"/>
        <v>1336.5</v>
      </c>
      <c r="L875" s="237">
        <f t="shared" si="139"/>
        <v>307.24137931034483</v>
      </c>
      <c r="M875" s="238">
        <f t="shared" si="140"/>
        <v>307.24137931034483</v>
      </c>
    </row>
    <row r="876" spans="1:13">
      <c r="A876" s="234" t="s">
        <v>2590</v>
      </c>
      <c r="B876" s="666">
        <v>139</v>
      </c>
      <c r="C876" s="235" t="s">
        <v>2591</v>
      </c>
      <c r="D876" s="235"/>
      <c r="E876" s="235">
        <v>1000</v>
      </c>
      <c r="F876" s="235">
        <v>3000</v>
      </c>
      <c r="G876" s="235"/>
      <c r="H876" s="235"/>
      <c r="I876" s="234">
        <v>150</v>
      </c>
      <c r="J876" s="684">
        <v>2632.5</v>
      </c>
      <c r="K876" s="236">
        <f t="shared" si="138"/>
        <v>2632.5</v>
      </c>
      <c r="L876" s="237">
        <f t="shared" si="139"/>
        <v>605.17241379310349</v>
      </c>
      <c r="M876" s="238">
        <f t="shared" si="140"/>
        <v>605.17241379310349</v>
      </c>
    </row>
    <row r="877" spans="1:13" ht="15" customHeight="1">
      <c r="A877" s="243"/>
      <c r="B877" s="677" t="s">
        <v>2592</v>
      </c>
      <c r="C877" s="243"/>
      <c r="D877" s="243"/>
      <c r="E877" s="243"/>
      <c r="F877" s="243"/>
      <c r="G877" s="243"/>
      <c r="H877" s="243"/>
      <c r="I877" s="243"/>
      <c r="J877" s="690">
        <v>0</v>
      </c>
      <c r="K877" s="243"/>
      <c r="L877" s="243"/>
      <c r="M877" s="243"/>
    </row>
    <row r="878" spans="1:13">
      <c r="A878" s="234" t="s">
        <v>2593</v>
      </c>
      <c r="B878" s="666">
        <v>141</v>
      </c>
      <c r="C878" s="235" t="s">
        <v>2457</v>
      </c>
      <c r="D878" s="235"/>
      <c r="E878" s="235">
        <v>1500</v>
      </c>
      <c r="F878" s="235">
        <v>6000</v>
      </c>
      <c r="G878" s="235"/>
      <c r="H878" s="235"/>
      <c r="I878" s="234">
        <v>200</v>
      </c>
      <c r="J878" s="684">
        <v>5737.5</v>
      </c>
      <c r="K878" s="236">
        <f>J878-(J878*$K$2)</f>
        <v>5737.5</v>
      </c>
      <c r="L878" s="237">
        <f>J878/$M$2</f>
        <v>1318.9655172413795</v>
      </c>
      <c r="M878" s="238">
        <f>L878-(L878*$K$2)</f>
        <v>1318.9655172413795</v>
      </c>
    </row>
    <row r="879" spans="1:13">
      <c r="A879" s="234" t="s">
        <v>2594</v>
      </c>
      <c r="B879" s="666">
        <v>141</v>
      </c>
      <c r="C879" s="235" t="s">
        <v>2514</v>
      </c>
      <c r="D879" s="235"/>
      <c r="E879" s="235">
        <v>1200</v>
      </c>
      <c r="F879" s="235">
        <v>3000</v>
      </c>
      <c r="G879" s="235"/>
      <c r="H879" s="235"/>
      <c r="I879" s="234">
        <v>76</v>
      </c>
      <c r="J879" s="684">
        <v>5062.5</v>
      </c>
      <c r="K879" s="236">
        <f>J879-(J879*$K$2)</f>
        <v>5062.5</v>
      </c>
      <c r="L879" s="237">
        <f>J879/$M$2</f>
        <v>1163.793103448276</v>
      </c>
      <c r="M879" s="238">
        <f>L879-(L879*$K$2)</f>
        <v>1163.793103448276</v>
      </c>
    </row>
    <row r="880" spans="1:13">
      <c r="A880" s="234" t="s">
        <v>2595</v>
      </c>
      <c r="B880" s="666">
        <v>141</v>
      </c>
      <c r="C880" s="235" t="s">
        <v>2457</v>
      </c>
      <c r="D880" s="235"/>
      <c r="E880" s="235">
        <v>1500</v>
      </c>
      <c r="F880" s="235">
        <v>6000</v>
      </c>
      <c r="G880" s="235"/>
      <c r="H880" s="235"/>
      <c r="I880" s="234">
        <v>200</v>
      </c>
      <c r="J880" s="684">
        <v>4657.5</v>
      </c>
      <c r="K880" s="236">
        <f>J880-(J880*$K$2)</f>
        <v>4657.5</v>
      </c>
      <c r="L880" s="237">
        <f>J880/$M$2</f>
        <v>1070.6896551724139</v>
      </c>
      <c r="M880" s="238">
        <f>L880-(L880*$K$2)</f>
        <v>1070.6896551724139</v>
      </c>
    </row>
    <row r="881" spans="1:13" ht="15" customHeight="1">
      <c r="A881" s="243"/>
      <c r="B881" s="677" t="s">
        <v>2596</v>
      </c>
      <c r="C881" s="243"/>
      <c r="D881" s="243"/>
      <c r="E881" s="243"/>
      <c r="F881" s="243"/>
      <c r="G881" s="243"/>
      <c r="H881" s="243"/>
      <c r="I881" s="243"/>
      <c r="J881" s="690">
        <v>0</v>
      </c>
      <c r="K881" s="243"/>
      <c r="L881" s="243"/>
      <c r="M881" s="243"/>
    </row>
    <row r="882" spans="1:13">
      <c r="A882" s="234" t="s">
        <v>2597</v>
      </c>
      <c r="B882" s="666">
        <v>142</v>
      </c>
      <c r="C882" s="235" t="s">
        <v>2598</v>
      </c>
      <c r="D882" s="235"/>
      <c r="E882" s="235">
        <v>1700</v>
      </c>
      <c r="F882" s="235">
        <v>9000</v>
      </c>
      <c r="G882" s="235"/>
      <c r="H882" s="235"/>
      <c r="I882" s="234">
        <v>230</v>
      </c>
      <c r="J882" s="684">
        <v>8032.5000000000009</v>
      </c>
      <c r="K882" s="236">
        <f>J882-(J882*$K$2)</f>
        <v>8032.5000000000009</v>
      </c>
      <c r="L882" s="237">
        <f>J882/$M$2</f>
        <v>1846.5517241379314</v>
      </c>
      <c r="M882" s="238">
        <f>L882-(L882*$K$2)</f>
        <v>1846.5517241379314</v>
      </c>
    </row>
    <row r="883" spans="1:13">
      <c r="A883" s="234" t="s">
        <v>2599</v>
      </c>
      <c r="B883" s="666">
        <v>142</v>
      </c>
      <c r="C883" s="235" t="s">
        <v>2598</v>
      </c>
      <c r="D883" s="235"/>
      <c r="E883" s="235">
        <v>1700</v>
      </c>
      <c r="F883" s="235">
        <v>9000</v>
      </c>
      <c r="G883" s="235"/>
      <c r="H883" s="235"/>
      <c r="I883" s="234">
        <v>285</v>
      </c>
      <c r="J883" s="684">
        <v>8775</v>
      </c>
      <c r="K883" s="236">
        <f>J883-(J883*$K$2)</f>
        <v>8775</v>
      </c>
      <c r="L883" s="237">
        <f>J883/$M$2</f>
        <v>2017.2413793103449</v>
      </c>
      <c r="M883" s="238">
        <f>L883-(L883*$K$2)</f>
        <v>2017.2413793103449</v>
      </c>
    </row>
    <row r="884" spans="1:13">
      <c r="A884" s="234" t="s">
        <v>2600</v>
      </c>
      <c r="B884" s="666">
        <v>142</v>
      </c>
      <c r="C884" s="235" t="s">
        <v>2601</v>
      </c>
      <c r="D884" s="235"/>
      <c r="E884" s="235">
        <v>1700</v>
      </c>
      <c r="F884" s="235">
        <v>10500</v>
      </c>
      <c r="G884" s="235"/>
      <c r="H884" s="235"/>
      <c r="I884" s="234">
        <v>245</v>
      </c>
      <c r="J884" s="684">
        <v>7965.0000000000009</v>
      </c>
      <c r="K884" s="236">
        <f>J884-(J884*$K$2)</f>
        <v>7965.0000000000009</v>
      </c>
      <c r="L884" s="237">
        <f>J884/$M$2</f>
        <v>1831.0344827586212</v>
      </c>
      <c r="M884" s="238">
        <f>L884-(L884*$K$2)</f>
        <v>1831.0344827586212</v>
      </c>
    </row>
    <row r="885" spans="1:13">
      <c r="A885" s="234" t="s">
        <v>2602</v>
      </c>
      <c r="B885" s="666">
        <v>142</v>
      </c>
      <c r="C885" s="235" t="s">
        <v>2601</v>
      </c>
      <c r="D885" s="235"/>
      <c r="E885" s="235">
        <v>1700</v>
      </c>
      <c r="F885" s="235">
        <v>10500</v>
      </c>
      <c r="G885" s="235"/>
      <c r="H885" s="235"/>
      <c r="I885" s="234">
        <v>240</v>
      </c>
      <c r="J885" s="684">
        <v>10125</v>
      </c>
      <c r="K885" s="236">
        <f>J885-(J885*$K$2)</f>
        <v>10125</v>
      </c>
      <c r="L885" s="237">
        <f>J885/$M$2</f>
        <v>2327.5862068965521</v>
      </c>
      <c r="M885" s="238">
        <f>L885-(L885*$K$2)</f>
        <v>2327.5862068965521</v>
      </c>
    </row>
    <row r="886" spans="1:13">
      <c r="A886" s="234" t="s">
        <v>2603</v>
      </c>
      <c r="B886" s="666">
        <v>142</v>
      </c>
      <c r="C886" s="235" t="s">
        <v>2601</v>
      </c>
      <c r="D886" s="235"/>
      <c r="E886" s="235">
        <v>1700</v>
      </c>
      <c r="F886" s="235">
        <v>10500</v>
      </c>
      <c r="G886" s="235"/>
      <c r="H886" s="235"/>
      <c r="I886" s="234">
        <v>225</v>
      </c>
      <c r="J886" s="684">
        <v>9382.5</v>
      </c>
      <c r="K886" s="236">
        <f>J886-(J886*$K$2)</f>
        <v>9382.5</v>
      </c>
      <c r="L886" s="237">
        <f>J886/$M$2</f>
        <v>2156.8965517241381</v>
      </c>
      <c r="M886" s="238">
        <f>L886-(L886*$K$2)</f>
        <v>2156.8965517241381</v>
      </c>
    </row>
    <row r="887" spans="1:13" ht="15" customHeight="1">
      <c r="A887" s="243"/>
      <c r="B887" s="677" t="s">
        <v>2604</v>
      </c>
      <c r="C887" s="243"/>
      <c r="D887" s="243"/>
      <c r="E887" s="243"/>
      <c r="F887" s="243"/>
      <c r="G887" s="243"/>
      <c r="H887" s="243"/>
      <c r="I887" s="243"/>
      <c r="J887" s="690">
        <v>0</v>
      </c>
      <c r="K887" s="243"/>
      <c r="L887" s="243"/>
      <c r="M887" s="243"/>
    </row>
    <row r="888" spans="1:13">
      <c r="A888" s="234" t="s">
        <v>2605</v>
      </c>
      <c r="B888" s="666">
        <v>143</v>
      </c>
      <c r="C888" s="235" t="s">
        <v>2606</v>
      </c>
      <c r="D888" s="235"/>
      <c r="E888" s="235">
        <v>2500</v>
      </c>
      <c r="F888" s="235">
        <v>750</v>
      </c>
      <c r="G888" s="235"/>
      <c r="H888" s="235"/>
      <c r="I888" s="234">
        <v>85</v>
      </c>
      <c r="J888" s="684">
        <v>3982.5000000000005</v>
      </c>
      <c r="K888" s="236">
        <f t="shared" ref="K888:K897" si="141">J888-(J888*$K$2)</f>
        <v>3982.5000000000005</v>
      </c>
      <c r="L888" s="237">
        <f t="shared" ref="L888:L897" si="142">J888/$M$2</f>
        <v>915.51724137931058</v>
      </c>
      <c r="M888" s="238">
        <f t="shared" ref="M888:M897" si="143">L888-(L888*$K$2)</f>
        <v>915.51724137931058</v>
      </c>
    </row>
    <row r="889" spans="1:13">
      <c r="A889" s="234" t="s">
        <v>2607</v>
      </c>
      <c r="B889" s="666">
        <v>143</v>
      </c>
      <c r="C889" s="235" t="s">
        <v>2245</v>
      </c>
      <c r="D889" s="235"/>
      <c r="E889" s="235">
        <v>3000</v>
      </c>
      <c r="F889" s="235">
        <v>1000</v>
      </c>
      <c r="G889" s="235"/>
      <c r="H889" s="235"/>
      <c r="I889" s="234">
        <v>120</v>
      </c>
      <c r="J889" s="684">
        <v>4725</v>
      </c>
      <c r="K889" s="236">
        <f t="shared" si="141"/>
        <v>4725</v>
      </c>
      <c r="L889" s="237">
        <f t="shared" si="142"/>
        <v>1086.2068965517242</v>
      </c>
      <c r="M889" s="238">
        <f t="shared" si="143"/>
        <v>1086.2068965517242</v>
      </c>
    </row>
    <row r="890" spans="1:13">
      <c r="A890" s="234" t="s">
        <v>2608</v>
      </c>
      <c r="B890" s="666">
        <v>143</v>
      </c>
      <c r="C890" s="235" t="s">
        <v>2224</v>
      </c>
      <c r="D890" s="235"/>
      <c r="E890" s="235">
        <v>2000</v>
      </c>
      <c r="F890" s="235">
        <v>1600</v>
      </c>
      <c r="G890" s="235"/>
      <c r="H890" s="235"/>
      <c r="I890" s="234">
        <v>115</v>
      </c>
      <c r="J890" s="684">
        <v>4387.5</v>
      </c>
      <c r="K890" s="236">
        <f t="shared" si="141"/>
        <v>4387.5</v>
      </c>
      <c r="L890" s="237">
        <f t="shared" si="142"/>
        <v>1008.6206896551724</v>
      </c>
      <c r="M890" s="238">
        <f t="shared" si="143"/>
        <v>1008.6206896551724</v>
      </c>
    </row>
    <row r="891" spans="1:13">
      <c r="A891" s="234" t="s">
        <v>2609</v>
      </c>
      <c r="B891" s="666">
        <v>143</v>
      </c>
      <c r="C891" s="235" t="s">
        <v>2610</v>
      </c>
      <c r="D891" s="235"/>
      <c r="E891" s="235">
        <v>1500</v>
      </c>
      <c r="F891" s="235">
        <v>1250</v>
      </c>
      <c r="G891" s="235"/>
      <c r="H891" s="235"/>
      <c r="I891" s="234">
        <v>45</v>
      </c>
      <c r="J891" s="684">
        <v>1485</v>
      </c>
      <c r="K891" s="236">
        <f t="shared" si="141"/>
        <v>1485</v>
      </c>
      <c r="L891" s="237">
        <f t="shared" si="142"/>
        <v>341.37931034482762</v>
      </c>
      <c r="M891" s="238">
        <f t="shared" si="143"/>
        <v>341.37931034482762</v>
      </c>
    </row>
    <row r="892" spans="1:13">
      <c r="A892" s="234" t="s">
        <v>2611</v>
      </c>
      <c r="B892" s="666">
        <v>143</v>
      </c>
      <c r="C892" s="235" t="s">
        <v>2612</v>
      </c>
      <c r="D892" s="235"/>
      <c r="E892" s="235">
        <v>1500</v>
      </c>
      <c r="F892" s="235">
        <v>600</v>
      </c>
      <c r="G892" s="235"/>
      <c r="H892" s="235"/>
      <c r="I892" s="234">
        <v>50</v>
      </c>
      <c r="J892" s="684">
        <v>1012.5000000000001</v>
      </c>
      <c r="K892" s="236">
        <f t="shared" si="141"/>
        <v>1012.5000000000001</v>
      </c>
      <c r="L892" s="237">
        <f t="shared" si="142"/>
        <v>232.75862068965523</v>
      </c>
      <c r="M892" s="238">
        <f t="shared" si="143"/>
        <v>232.75862068965523</v>
      </c>
    </row>
    <row r="893" spans="1:13">
      <c r="A893" s="234" t="s">
        <v>2613</v>
      </c>
      <c r="B893" s="666">
        <v>143</v>
      </c>
      <c r="C893" s="235" t="s">
        <v>2614</v>
      </c>
      <c r="D893" s="235"/>
      <c r="E893" s="235">
        <v>2500</v>
      </c>
      <c r="F893" s="235">
        <v>3200</v>
      </c>
      <c r="G893" s="235"/>
      <c r="H893" s="235"/>
      <c r="I893" s="234">
        <v>75</v>
      </c>
      <c r="J893" s="684">
        <v>3712.5000000000005</v>
      </c>
      <c r="K893" s="236">
        <f t="shared" si="141"/>
        <v>3712.5000000000005</v>
      </c>
      <c r="L893" s="237">
        <f t="shared" si="142"/>
        <v>853.44827586206918</v>
      </c>
      <c r="M893" s="238">
        <f t="shared" si="143"/>
        <v>853.44827586206918</v>
      </c>
    </row>
    <row r="894" spans="1:13">
      <c r="A894" s="234" t="s">
        <v>2615</v>
      </c>
      <c r="B894" s="666">
        <v>143</v>
      </c>
      <c r="C894" s="235" t="s">
        <v>2616</v>
      </c>
      <c r="D894" s="235"/>
      <c r="E894" s="235">
        <v>2000</v>
      </c>
      <c r="F894" s="235">
        <v>1100</v>
      </c>
      <c r="G894" s="235"/>
      <c r="H894" s="235"/>
      <c r="I894" s="234">
        <v>70</v>
      </c>
      <c r="J894" s="684">
        <v>3847.5000000000005</v>
      </c>
      <c r="K894" s="236">
        <f t="shared" si="141"/>
        <v>3847.5000000000005</v>
      </c>
      <c r="L894" s="237">
        <f t="shared" si="142"/>
        <v>884.48275862068988</v>
      </c>
      <c r="M894" s="238">
        <f t="shared" si="143"/>
        <v>884.48275862068988</v>
      </c>
    </row>
    <row r="895" spans="1:13">
      <c r="A895" s="234" t="s">
        <v>2617</v>
      </c>
      <c r="B895" s="666">
        <v>143</v>
      </c>
      <c r="C895" s="235" t="s">
        <v>2616</v>
      </c>
      <c r="D895" s="235"/>
      <c r="E895" s="235">
        <v>2000</v>
      </c>
      <c r="F895" s="235">
        <v>1100</v>
      </c>
      <c r="G895" s="235"/>
      <c r="H895" s="235"/>
      <c r="I895" s="234">
        <v>70</v>
      </c>
      <c r="J895" s="684">
        <v>3577.5000000000005</v>
      </c>
      <c r="K895" s="236">
        <f t="shared" si="141"/>
        <v>3577.5000000000005</v>
      </c>
      <c r="L895" s="237">
        <f t="shared" si="142"/>
        <v>822.41379310344848</v>
      </c>
      <c r="M895" s="238">
        <f t="shared" si="143"/>
        <v>822.41379310344848</v>
      </c>
    </row>
    <row r="896" spans="1:13">
      <c r="A896" s="234" t="s">
        <v>2618</v>
      </c>
      <c r="B896" s="666">
        <v>143</v>
      </c>
      <c r="C896" s="235" t="s">
        <v>2619</v>
      </c>
      <c r="D896" s="235"/>
      <c r="E896" s="235">
        <v>1700</v>
      </c>
      <c r="F896" s="235">
        <v>1700</v>
      </c>
      <c r="G896" s="235"/>
      <c r="H896" s="235"/>
      <c r="I896" s="234">
        <v>60</v>
      </c>
      <c r="J896" s="684">
        <v>1822.5000000000002</v>
      </c>
      <c r="K896" s="236">
        <f t="shared" si="141"/>
        <v>1822.5000000000002</v>
      </c>
      <c r="L896" s="237">
        <f t="shared" si="142"/>
        <v>418.96551724137942</v>
      </c>
      <c r="M896" s="238">
        <f t="shared" si="143"/>
        <v>418.96551724137942</v>
      </c>
    </row>
    <row r="897" spans="1:13">
      <c r="A897" s="234" t="s">
        <v>2620</v>
      </c>
      <c r="B897" s="666">
        <v>143</v>
      </c>
      <c r="C897" s="235" t="s">
        <v>2393</v>
      </c>
      <c r="D897" s="235"/>
      <c r="E897" s="235">
        <v>1500</v>
      </c>
      <c r="F897" s="235">
        <v>1500</v>
      </c>
      <c r="G897" s="235"/>
      <c r="H897" s="235"/>
      <c r="I897" s="234">
        <v>60</v>
      </c>
      <c r="J897" s="684">
        <v>2018.2500000000002</v>
      </c>
      <c r="K897" s="236">
        <f t="shared" si="141"/>
        <v>2018.2500000000002</v>
      </c>
      <c r="L897" s="237">
        <f t="shared" si="142"/>
        <v>463.96551724137942</v>
      </c>
      <c r="M897" s="238">
        <f t="shared" si="143"/>
        <v>463.96551724137942</v>
      </c>
    </row>
    <row r="898" spans="1:13" ht="15" customHeight="1">
      <c r="A898" s="243"/>
      <c r="B898" s="677" t="s">
        <v>2621</v>
      </c>
      <c r="C898" s="243"/>
      <c r="D898" s="243"/>
      <c r="E898" s="243"/>
      <c r="F898" s="243"/>
      <c r="G898" s="243"/>
      <c r="H898" s="243"/>
      <c r="I898" s="243"/>
      <c r="J898" s="690">
        <v>0</v>
      </c>
      <c r="K898" s="243"/>
      <c r="L898" s="243"/>
      <c r="M898" s="243"/>
    </row>
    <row r="899" spans="1:13">
      <c r="A899" s="234" t="s">
        <v>2622</v>
      </c>
      <c r="B899" s="666">
        <v>144</v>
      </c>
      <c r="C899" s="235" t="s">
        <v>2623</v>
      </c>
      <c r="D899" s="235"/>
      <c r="E899" s="235">
        <v>1550</v>
      </c>
      <c r="F899" s="235">
        <v>850</v>
      </c>
      <c r="G899" s="235"/>
      <c r="H899" s="235"/>
      <c r="I899" s="234">
        <v>40</v>
      </c>
      <c r="J899" s="684">
        <v>1316.25</v>
      </c>
      <c r="K899" s="236">
        <f t="shared" ref="K899:K917" si="144">J899-(J899*$K$2)</f>
        <v>1316.25</v>
      </c>
      <c r="L899" s="237">
        <f t="shared" ref="L899:L917" si="145">J899/$M$2</f>
        <v>302.58620689655174</v>
      </c>
      <c r="M899" s="238">
        <f t="shared" ref="M899:M917" si="146">L899-(L899*$K$2)</f>
        <v>302.58620689655174</v>
      </c>
    </row>
    <row r="900" spans="1:13">
      <c r="A900" s="234" t="s">
        <v>2624</v>
      </c>
      <c r="B900" s="666">
        <v>144</v>
      </c>
      <c r="C900" s="235" t="s">
        <v>2625</v>
      </c>
      <c r="D900" s="235"/>
      <c r="E900" s="235">
        <v>1800</v>
      </c>
      <c r="F900" s="235">
        <v>950</v>
      </c>
      <c r="G900" s="235"/>
      <c r="H900" s="235"/>
      <c r="I900" s="234">
        <v>57</v>
      </c>
      <c r="J900" s="684">
        <v>1073.25</v>
      </c>
      <c r="K900" s="236">
        <f t="shared" si="144"/>
        <v>1073.25</v>
      </c>
      <c r="L900" s="237">
        <f t="shared" si="145"/>
        <v>246.72413793103451</v>
      </c>
      <c r="M900" s="238">
        <f t="shared" si="146"/>
        <v>246.72413793103451</v>
      </c>
    </row>
    <row r="901" spans="1:13">
      <c r="A901" s="234" t="s">
        <v>2626</v>
      </c>
      <c r="B901" s="666">
        <v>144</v>
      </c>
      <c r="C901" s="235" t="s">
        <v>2623</v>
      </c>
      <c r="D901" s="235"/>
      <c r="E901" s="235">
        <v>1550</v>
      </c>
      <c r="F901" s="235">
        <v>850</v>
      </c>
      <c r="G901" s="235"/>
      <c r="H901" s="235"/>
      <c r="I901" s="239">
        <v>40</v>
      </c>
      <c r="J901" s="684">
        <v>1552.5</v>
      </c>
      <c r="K901" s="236">
        <f t="shared" si="144"/>
        <v>1552.5</v>
      </c>
      <c r="L901" s="237">
        <f t="shared" si="145"/>
        <v>356.89655172413796</v>
      </c>
      <c r="M901" s="238">
        <f t="shared" si="146"/>
        <v>356.89655172413796</v>
      </c>
    </row>
    <row r="902" spans="1:13">
      <c r="A902" s="234" t="s">
        <v>2627</v>
      </c>
      <c r="B902" s="666">
        <v>144</v>
      </c>
      <c r="C902" s="235" t="s">
        <v>1985</v>
      </c>
      <c r="D902" s="235"/>
      <c r="E902" s="235">
        <v>1500</v>
      </c>
      <c r="F902" s="235">
        <v>900</v>
      </c>
      <c r="G902" s="235"/>
      <c r="H902" s="235"/>
      <c r="I902" s="234">
        <v>44</v>
      </c>
      <c r="J902" s="684">
        <v>1140.75</v>
      </c>
      <c r="K902" s="236">
        <f t="shared" si="144"/>
        <v>1140.75</v>
      </c>
      <c r="L902" s="237">
        <f t="shared" si="145"/>
        <v>262.24137931034483</v>
      </c>
      <c r="M902" s="238">
        <f t="shared" si="146"/>
        <v>262.24137931034483</v>
      </c>
    </row>
    <row r="903" spans="1:13">
      <c r="A903" s="234" t="s">
        <v>2628</v>
      </c>
      <c r="B903" s="666">
        <v>144</v>
      </c>
      <c r="C903" s="235" t="s">
        <v>2623</v>
      </c>
      <c r="D903" s="235"/>
      <c r="E903" s="235">
        <v>1550</v>
      </c>
      <c r="F903" s="235">
        <v>850</v>
      </c>
      <c r="G903" s="235"/>
      <c r="H903" s="235"/>
      <c r="I903" s="234">
        <v>40</v>
      </c>
      <c r="J903" s="684">
        <v>938.25000000000011</v>
      </c>
      <c r="K903" s="236">
        <f t="shared" si="144"/>
        <v>938.25000000000011</v>
      </c>
      <c r="L903" s="237">
        <f t="shared" si="145"/>
        <v>215.68965517241384</v>
      </c>
      <c r="M903" s="238">
        <f t="shared" si="146"/>
        <v>215.68965517241384</v>
      </c>
    </row>
    <row r="904" spans="1:13">
      <c r="A904" s="234" t="s">
        <v>2629</v>
      </c>
      <c r="B904" s="666">
        <v>144</v>
      </c>
      <c r="C904" s="235" t="s">
        <v>2623</v>
      </c>
      <c r="D904" s="235"/>
      <c r="E904" s="235">
        <v>1550</v>
      </c>
      <c r="F904" s="235">
        <v>850</v>
      </c>
      <c r="G904" s="235"/>
      <c r="H904" s="235"/>
      <c r="I904" s="239">
        <v>40</v>
      </c>
      <c r="J904" s="684">
        <v>938.25000000000011</v>
      </c>
      <c r="K904" s="236">
        <f t="shared" si="144"/>
        <v>938.25000000000011</v>
      </c>
      <c r="L904" s="237">
        <f t="shared" si="145"/>
        <v>215.68965517241384</v>
      </c>
      <c r="M904" s="238">
        <f t="shared" si="146"/>
        <v>215.68965517241384</v>
      </c>
    </row>
    <row r="905" spans="1:13">
      <c r="A905" s="234" t="s">
        <v>2630</v>
      </c>
      <c r="B905" s="666">
        <v>144</v>
      </c>
      <c r="C905" s="235" t="s">
        <v>2623</v>
      </c>
      <c r="D905" s="235"/>
      <c r="E905" s="235">
        <v>1550</v>
      </c>
      <c r="F905" s="235">
        <v>850</v>
      </c>
      <c r="G905" s="235"/>
      <c r="H905" s="235"/>
      <c r="I905" s="239">
        <v>40</v>
      </c>
      <c r="J905" s="684">
        <v>1552.5</v>
      </c>
      <c r="K905" s="236">
        <f t="shared" si="144"/>
        <v>1552.5</v>
      </c>
      <c r="L905" s="237">
        <f t="shared" si="145"/>
        <v>356.89655172413796</v>
      </c>
      <c r="M905" s="238">
        <f t="shared" si="146"/>
        <v>356.89655172413796</v>
      </c>
    </row>
    <row r="906" spans="1:13">
      <c r="A906" s="234" t="s">
        <v>2631</v>
      </c>
      <c r="B906" s="666">
        <v>144</v>
      </c>
      <c r="C906" s="235" t="s">
        <v>2623</v>
      </c>
      <c r="D906" s="235"/>
      <c r="E906" s="235">
        <v>1550</v>
      </c>
      <c r="F906" s="235">
        <v>850</v>
      </c>
      <c r="G906" s="235"/>
      <c r="H906" s="235"/>
      <c r="I906" s="239">
        <v>40</v>
      </c>
      <c r="J906" s="684">
        <v>1748.2500000000002</v>
      </c>
      <c r="K906" s="236">
        <f t="shared" si="144"/>
        <v>1748.2500000000002</v>
      </c>
      <c r="L906" s="237">
        <f t="shared" si="145"/>
        <v>401.89655172413802</v>
      </c>
      <c r="M906" s="238">
        <f t="shared" si="146"/>
        <v>401.89655172413802</v>
      </c>
    </row>
    <row r="907" spans="1:13">
      <c r="A907" s="234" t="s">
        <v>2632</v>
      </c>
      <c r="B907" s="666">
        <v>144</v>
      </c>
      <c r="C907" s="235" t="s">
        <v>2623</v>
      </c>
      <c r="D907" s="235"/>
      <c r="E907" s="235">
        <v>1550</v>
      </c>
      <c r="F907" s="235">
        <v>850</v>
      </c>
      <c r="G907" s="235"/>
      <c r="H907" s="235"/>
      <c r="I907" s="239">
        <v>40</v>
      </c>
      <c r="J907" s="684">
        <v>1181.25</v>
      </c>
      <c r="K907" s="236">
        <f t="shared" si="144"/>
        <v>1181.25</v>
      </c>
      <c r="L907" s="237">
        <f t="shared" si="145"/>
        <v>271.55172413793105</v>
      </c>
      <c r="M907" s="238">
        <f t="shared" si="146"/>
        <v>271.55172413793105</v>
      </c>
    </row>
    <row r="908" spans="1:13">
      <c r="A908" s="234" t="s">
        <v>2633</v>
      </c>
      <c r="B908" s="666">
        <v>144</v>
      </c>
      <c r="C908" s="235" t="s">
        <v>2623</v>
      </c>
      <c r="D908" s="235"/>
      <c r="E908" s="235">
        <v>1550</v>
      </c>
      <c r="F908" s="235">
        <v>850</v>
      </c>
      <c r="G908" s="235"/>
      <c r="H908" s="235"/>
      <c r="I908" s="239">
        <v>40</v>
      </c>
      <c r="J908" s="684">
        <v>1417.5</v>
      </c>
      <c r="K908" s="236">
        <f t="shared" si="144"/>
        <v>1417.5</v>
      </c>
      <c r="L908" s="237">
        <f t="shared" si="145"/>
        <v>325.86206896551727</v>
      </c>
      <c r="M908" s="238">
        <f t="shared" si="146"/>
        <v>325.86206896551727</v>
      </c>
    </row>
    <row r="909" spans="1:13">
      <c r="A909" s="234" t="s">
        <v>2634</v>
      </c>
      <c r="B909" s="666">
        <v>144</v>
      </c>
      <c r="C909" s="235" t="s">
        <v>2623</v>
      </c>
      <c r="D909" s="235"/>
      <c r="E909" s="235">
        <v>1550</v>
      </c>
      <c r="F909" s="235">
        <v>850</v>
      </c>
      <c r="G909" s="235"/>
      <c r="H909" s="235"/>
      <c r="I909" s="239">
        <v>40</v>
      </c>
      <c r="J909" s="684">
        <v>1073.25</v>
      </c>
      <c r="K909" s="236">
        <f t="shared" si="144"/>
        <v>1073.25</v>
      </c>
      <c r="L909" s="237">
        <f t="shared" si="145"/>
        <v>246.72413793103451</v>
      </c>
      <c r="M909" s="238">
        <f t="shared" si="146"/>
        <v>246.72413793103451</v>
      </c>
    </row>
    <row r="910" spans="1:13">
      <c r="A910" s="234" t="s">
        <v>2635</v>
      </c>
      <c r="B910" s="666">
        <v>145</v>
      </c>
      <c r="C910" s="235" t="s">
        <v>1818</v>
      </c>
      <c r="D910" s="235"/>
      <c r="E910" s="235">
        <v>2000</v>
      </c>
      <c r="F910" s="235">
        <v>1300</v>
      </c>
      <c r="G910" s="235"/>
      <c r="H910" s="235"/>
      <c r="I910" s="234">
        <v>110</v>
      </c>
      <c r="J910" s="684">
        <v>1485</v>
      </c>
      <c r="K910" s="236">
        <f t="shared" si="144"/>
        <v>1485</v>
      </c>
      <c r="L910" s="237">
        <f t="shared" si="145"/>
        <v>341.37931034482762</v>
      </c>
      <c r="M910" s="238">
        <f t="shared" si="146"/>
        <v>341.37931034482762</v>
      </c>
    </row>
    <row r="911" spans="1:13">
      <c r="A911" s="234" t="s">
        <v>2636</v>
      </c>
      <c r="B911" s="666">
        <v>145</v>
      </c>
      <c r="C911" s="235" t="s">
        <v>1818</v>
      </c>
      <c r="D911" s="235"/>
      <c r="E911" s="235">
        <v>2000</v>
      </c>
      <c r="F911" s="235">
        <v>1300</v>
      </c>
      <c r="G911" s="235"/>
      <c r="H911" s="235"/>
      <c r="I911" s="234">
        <v>100</v>
      </c>
      <c r="J911" s="684">
        <v>1343.25</v>
      </c>
      <c r="K911" s="236">
        <f t="shared" si="144"/>
        <v>1343.25</v>
      </c>
      <c r="L911" s="237">
        <f t="shared" si="145"/>
        <v>308.79310344827587</v>
      </c>
      <c r="M911" s="238">
        <f t="shared" si="146"/>
        <v>308.79310344827587</v>
      </c>
    </row>
    <row r="912" spans="1:13">
      <c r="A912" s="234" t="s">
        <v>2637</v>
      </c>
      <c r="B912" s="666">
        <v>145</v>
      </c>
      <c r="C912" s="235" t="s">
        <v>1818</v>
      </c>
      <c r="D912" s="235"/>
      <c r="E912" s="235">
        <v>2000</v>
      </c>
      <c r="F912" s="235">
        <v>1300</v>
      </c>
      <c r="G912" s="235"/>
      <c r="H912" s="235"/>
      <c r="I912" s="234">
        <v>105</v>
      </c>
      <c r="J912" s="684">
        <v>1923.7500000000002</v>
      </c>
      <c r="K912" s="236">
        <f t="shared" si="144"/>
        <v>1923.7500000000002</v>
      </c>
      <c r="L912" s="237">
        <f t="shared" si="145"/>
        <v>442.24137931034494</v>
      </c>
      <c r="M912" s="238">
        <f t="shared" si="146"/>
        <v>442.24137931034494</v>
      </c>
    </row>
    <row r="913" spans="1:13">
      <c r="A913" s="234" t="s">
        <v>2638</v>
      </c>
      <c r="B913" s="666">
        <v>145</v>
      </c>
      <c r="C913" s="235" t="s">
        <v>1818</v>
      </c>
      <c r="D913" s="235"/>
      <c r="E913" s="235">
        <v>2000</v>
      </c>
      <c r="F913" s="235">
        <v>1300</v>
      </c>
      <c r="G913" s="235"/>
      <c r="H913" s="235"/>
      <c r="I913" s="234">
        <v>110</v>
      </c>
      <c r="J913" s="684">
        <v>1613.25</v>
      </c>
      <c r="K913" s="236">
        <f t="shared" si="144"/>
        <v>1613.25</v>
      </c>
      <c r="L913" s="237">
        <f t="shared" si="145"/>
        <v>370.86206896551727</v>
      </c>
      <c r="M913" s="238">
        <f t="shared" si="146"/>
        <v>370.86206896551727</v>
      </c>
    </row>
    <row r="914" spans="1:13">
      <c r="A914" s="234" t="s">
        <v>2639</v>
      </c>
      <c r="B914" s="666">
        <v>145</v>
      </c>
      <c r="C914" s="235" t="s">
        <v>1818</v>
      </c>
      <c r="D914" s="235"/>
      <c r="E914" s="235">
        <v>2000</v>
      </c>
      <c r="F914" s="235">
        <v>1300</v>
      </c>
      <c r="G914" s="235"/>
      <c r="H914" s="235"/>
      <c r="I914" s="234">
        <v>65</v>
      </c>
      <c r="J914" s="684">
        <v>1552.5</v>
      </c>
      <c r="K914" s="236">
        <f t="shared" si="144"/>
        <v>1552.5</v>
      </c>
      <c r="L914" s="237">
        <f t="shared" si="145"/>
        <v>356.89655172413796</v>
      </c>
      <c r="M914" s="238">
        <f t="shared" si="146"/>
        <v>356.89655172413796</v>
      </c>
    </row>
    <row r="915" spans="1:13">
      <c r="A915" s="234" t="s">
        <v>2640</v>
      </c>
      <c r="B915" s="666">
        <v>145</v>
      </c>
      <c r="C915" s="235" t="s">
        <v>2641</v>
      </c>
      <c r="D915" s="235"/>
      <c r="E915" s="235">
        <v>1850</v>
      </c>
      <c r="F915" s="235">
        <v>1200</v>
      </c>
      <c r="G915" s="235"/>
      <c r="H915" s="235"/>
      <c r="I915" s="234">
        <v>79</v>
      </c>
      <c r="J915" s="684">
        <v>1275.75</v>
      </c>
      <c r="K915" s="236">
        <f t="shared" si="144"/>
        <v>1275.75</v>
      </c>
      <c r="L915" s="237">
        <f t="shared" si="145"/>
        <v>293.27586206896552</v>
      </c>
      <c r="M915" s="238">
        <f t="shared" si="146"/>
        <v>293.27586206896552</v>
      </c>
    </row>
    <row r="916" spans="1:13">
      <c r="A916" s="234" t="s">
        <v>2642</v>
      </c>
      <c r="B916" s="666">
        <v>145</v>
      </c>
      <c r="C916" s="235" t="s">
        <v>2641</v>
      </c>
      <c r="D916" s="235"/>
      <c r="E916" s="235">
        <v>1850</v>
      </c>
      <c r="F916" s="235">
        <v>1200</v>
      </c>
      <c r="G916" s="235"/>
      <c r="H916" s="235"/>
      <c r="I916" s="239">
        <v>82</v>
      </c>
      <c r="J916" s="685">
        <v>1505.25</v>
      </c>
      <c r="K916" s="236">
        <f t="shared" si="144"/>
        <v>1505.25</v>
      </c>
      <c r="L916" s="237">
        <f t="shared" si="145"/>
        <v>346.0344827586207</v>
      </c>
      <c r="M916" s="238">
        <f t="shared" si="146"/>
        <v>346.0344827586207</v>
      </c>
    </row>
    <row r="917" spans="1:13">
      <c r="A917" s="234" t="s">
        <v>2643</v>
      </c>
      <c r="B917" s="666">
        <v>145</v>
      </c>
      <c r="C917" s="235" t="s">
        <v>2641</v>
      </c>
      <c r="D917" s="235"/>
      <c r="E917" s="235">
        <v>1850</v>
      </c>
      <c r="F917" s="235">
        <v>1200</v>
      </c>
      <c r="G917" s="235"/>
      <c r="H917" s="235"/>
      <c r="I917" s="239">
        <v>80</v>
      </c>
      <c r="J917" s="685">
        <v>1559.25</v>
      </c>
      <c r="K917" s="236">
        <f t="shared" si="144"/>
        <v>1559.25</v>
      </c>
      <c r="L917" s="237">
        <f t="shared" si="145"/>
        <v>358.44827586206901</v>
      </c>
      <c r="M917" s="238">
        <f t="shared" si="146"/>
        <v>358.44827586206901</v>
      </c>
    </row>
    <row r="918" spans="1:13" ht="12" customHeight="1">
      <c r="A918" s="243"/>
      <c r="B918" s="677" t="s">
        <v>2644</v>
      </c>
      <c r="C918" s="243"/>
      <c r="D918" s="243"/>
      <c r="E918" s="243"/>
      <c r="F918" s="243"/>
      <c r="G918" s="243"/>
      <c r="H918" s="243"/>
      <c r="I918" s="243"/>
      <c r="J918" s="690">
        <v>0</v>
      </c>
      <c r="K918" s="243"/>
      <c r="L918" s="243"/>
      <c r="M918" s="243"/>
    </row>
    <row r="919" spans="1:13">
      <c r="A919" s="234" t="s">
        <v>2645</v>
      </c>
      <c r="B919" s="666">
        <v>146</v>
      </c>
      <c r="C919" s="235" t="s">
        <v>2646</v>
      </c>
      <c r="D919" s="235"/>
      <c r="E919" s="235">
        <v>2200</v>
      </c>
      <c r="F919" s="235">
        <v>1200</v>
      </c>
      <c r="G919" s="235"/>
      <c r="H919" s="235"/>
      <c r="I919" s="234">
        <v>60</v>
      </c>
      <c r="J919" s="684">
        <v>2153.25</v>
      </c>
      <c r="K919" s="236">
        <f t="shared" ref="K919:K928" si="147">J919-(J919*$K$2)</f>
        <v>2153.25</v>
      </c>
      <c r="L919" s="237">
        <f t="shared" ref="L919:L928" si="148">J919/$M$2</f>
        <v>495.00000000000006</v>
      </c>
      <c r="M919" s="238">
        <f t="shared" ref="M919:M928" si="149">L919-(L919*$K$2)</f>
        <v>495.00000000000006</v>
      </c>
    </row>
    <row r="920" spans="1:13">
      <c r="A920" s="234" t="s">
        <v>2647</v>
      </c>
      <c r="B920" s="666">
        <v>146</v>
      </c>
      <c r="C920" s="235" t="s">
        <v>2646</v>
      </c>
      <c r="D920" s="235"/>
      <c r="E920" s="235">
        <v>2200</v>
      </c>
      <c r="F920" s="235">
        <v>1200</v>
      </c>
      <c r="G920" s="235"/>
      <c r="H920" s="235"/>
      <c r="I920" s="234">
        <v>60</v>
      </c>
      <c r="J920" s="684">
        <v>2227.5</v>
      </c>
      <c r="K920" s="236">
        <f t="shared" si="147"/>
        <v>2227.5</v>
      </c>
      <c r="L920" s="237">
        <f t="shared" si="148"/>
        <v>512.06896551724139</v>
      </c>
      <c r="M920" s="238">
        <f t="shared" si="149"/>
        <v>512.06896551724139</v>
      </c>
    </row>
    <row r="921" spans="1:13" ht="12.75" customHeight="1">
      <c r="A921" s="234" t="s">
        <v>2648</v>
      </c>
      <c r="B921" s="666">
        <v>146</v>
      </c>
      <c r="C921" s="235" t="s">
        <v>2646</v>
      </c>
      <c r="D921" s="235"/>
      <c r="E921" s="235">
        <v>2200</v>
      </c>
      <c r="F921" s="235">
        <v>1200</v>
      </c>
      <c r="G921" s="235"/>
      <c r="H921" s="235"/>
      <c r="I921" s="234">
        <v>60</v>
      </c>
      <c r="J921" s="684">
        <v>2497.5</v>
      </c>
      <c r="K921" s="236">
        <f t="shared" si="147"/>
        <v>2497.5</v>
      </c>
      <c r="L921" s="237">
        <f t="shared" si="148"/>
        <v>574.13793103448279</v>
      </c>
      <c r="M921" s="238">
        <f t="shared" si="149"/>
        <v>574.13793103448279</v>
      </c>
    </row>
    <row r="922" spans="1:13">
      <c r="A922" s="234" t="s">
        <v>2649</v>
      </c>
      <c r="B922" s="666">
        <v>146</v>
      </c>
      <c r="C922" s="235" t="s">
        <v>2646</v>
      </c>
      <c r="D922" s="235"/>
      <c r="E922" s="235">
        <v>2200</v>
      </c>
      <c r="F922" s="235">
        <v>1200</v>
      </c>
      <c r="G922" s="235"/>
      <c r="H922" s="235"/>
      <c r="I922" s="234">
        <v>60</v>
      </c>
      <c r="J922" s="684">
        <v>2153.25</v>
      </c>
      <c r="K922" s="236">
        <f t="shared" si="147"/>
        <v>2153.25</v>
      </c>
      <c r="L922" s="237">
        <f t="shared" si="148"/>
        <v>495.00000000000006</v>
      </c>
      <c r="M922" s="238">
        <f t="shared" si="149"/>
        <v>495.00000000000006</v>
      </c>
    </row>
    <row r="923" spans="1:13">
      <c r="A923" s="234" t="s">
        <v>2650</v>
      </c>
      <c r="B923" s="666">
        <v>146</v>
      </c>
      <c r="C923" s="235" t="s">
        <v>2646</v>
      </c>
      <c r="D923" s="235"/>
      <c r="E923" s="235">
        <v>2200</v>
      </c>
      <c r="F923" s="235">
        <v>1200</v>
      </c>
      <c r="G923" s="235"/>
      <c r="H923" s="235"/>
      <c r="I923" s="234">
        <v>60</v>
      </c>
      <c r="J923" s="684">
        <v>2153.25</v>
      </c>
      <c r="K923" s="236">
        <f t="shared" si="147"/>
        <v>2153.25</v>
      </c>
      <c r="L923" s="237">
        <f t="shared" si="148"/>
        <v>495.00000000000006</v>
      </c>
      <c r="M923" s="238">
        <f t="shared" si="149"/>
        <v>495.00000000000006</v>
      </c>
    </row>
    <row r="924" spans="1:13">
      <c r="A924" s="234" t="s">
        <v>2651</v>
      </c>
      <c r="B924" s="666">
        <v>146</v>
      </c>
      <c r="C924" s="235" t="s">
        <v>2646</v>
      </c>
      <c r="D924" s="235"/>
      <c r="E924" s="235">
        <v>2200</v>
      </c>
      <c r="F924" s="235">
        <v>1200</v>
      </c>
      <c r="G924" s="235"/>
      <c r="H924" s="235"/>
      <c r="I924" s="234">
        <v>60</v>
      </c>
      <c r="J924" s="684">
        <v>2153.25</v>
      </c>
      <c r="K924" s="236">
        <f t="shared" si="147"/>
        <v>2153.25</v>
      </c>
      <c r="L924" s="237">
        <f t="shared" si="148"/>
        <v>495.00000000000006</v>
      </c>
      <c r="M924" s="238">
        <f t="shared" si="149"/>
        <v>495.00000000000006</v>
      </c>
    </row>
    <row r="925" spans="1:13">
      <c r="A925" s="234" t="s">
        <v>2652</v>
      </c>
      <c r="B925" s="666">
        <v>146</v>
      </c>
      <c r="C925" s="235" t="s">
        <v>2646</v>
      </c>
      <c r="D925" s="235"/>
      <c r="E925" s="235">
        <v>2200</v>
      </c>
      <c r="F925" s="235">
        <v>1200</v>
      </c>
      <c r="G925" s="235"/>
      <c r="H925" s="235"/>
      <c r="I925" s="234">
        <v>60</v>
      </c>
      <c r="J925" s="684">
        <v>2632.5</v>
      </c>
      <c r="K925" s="236">
        <f t="shared" si="147"/>
        <v>2632.5</v>
      </c>
      <c r="L925" s="237">
        <f t="shared" si="148"/>
        <v>605.17241379310349</v>
      </c>
      <c r="M925" s="238">
        <f t="shared" si="149"/>
        <v>605.17241379310349</v>
      </c>
    </row>
    <row r="926" spans="1:13">
      <c r="A926" s="234" t="s">
        <v>2653</v>
      </c>
      <c r="B926" s="666">
        <v>146</v>
      </c>
      <c r="C926" s="235" t="s">
        <v>2646</v>
      </c>
      <c r="D926" s="235"/>
      <c r="E926" s="235">
        <v>2200</v>
      </c>
      <c r="F926" s="235">
        <v>1200</v>
      </c>
      <c r="G926" s="235"/>
      <c r="H926" s="235"/>
      <c r="I926" s="234">
        <v>60</v>
      </c>
      <c r="J926" s="684">
        <v>2153.25</v>
      </c>
      <c r="K926" s="236">
        <f t="shared" si="147"/>
        <v>2153.25</v>
      </c>
      <c r="L926" s="237">
        <f t="shared" si="148"/>
        <v>495.00000000000006</v>
      </c>
      <c r="M926" s="238">
        <f t="shared" si="149"/>
        <v>495.00000000000006</v>
      </c>
    </row>
    <row r="927" spans="1:13">
      <c r="A927" s="234" t="s">
        <v>2654</v>
      </c>
      <c r="B927" s="666">
        <v>146</v>
      </c>
      <c r="C927" s="235" t="s">
        <v>2646</v>
      </c>
      <c r="D927" s="235"/>
      <c r="E927" s="235">
        <v>2200</v>
      </c>
      <c r="F927" s="235">
        <v>1200</v>
      </c>
      <c r="G927" s="235"/>
      <c r="H927" s="235"/>
      <c r="I927" s="234">
        <v>60</v>
      </c>
      <c r="J927" s="684">
        <v>2193.75</v>
      </c>
      <c r="K927" s="236">
        <f t="shared" si="147"/>
        <v>2193.75</v>
      </c>
      <c r="L927" s="237">
        <f t="shared" si="148"/>
        <v>504.31034482758622</v>
      </c>
      <c r="M927" s="238">
        <f t="shared" si="149"/>
        <v>504.31034482758622</v>
      </c>
    </row>
    <row r="928" spans="1:13">
      <c r="A928" s="234" t="s">
        <v>2655</v>
      </c>
      <c r="B928" s="666">
        <v>146</v>
      </c>
      <c r="C928" s="235" t="s">
        <v>2646</v>
      </c>
      <c r="D928" s="235"/>
      <c r="E928" s="235">
        <v>2200</v>
      </c>
      <c r="F928" s="235">
        <v>1200</v>
      </c>
      <c r="G928" s="235"/>
      <c r="H928" s="235"/>
      <c r="I928" s="234">
        <v>60</v>
      </c>
      <c r="J928" s="684">
        <v>2153.25</v>
      </c>
      <c r="K928" s="236">
        <f t="shared" si="147"/>
        <v>2153.25</v>
      </c>
      <c r="L928" s="237">
        <f t="shared" si="148"/>
        <v>495.00000000000006</v>
      </c>
      <c r="M928" s="238">
        <f t="shared" si="149"/>
        <v>495.00000000000006</v>
      </c>
    </row>
    <row r="929" spans="1:13" ht="19.95" customHeight="1">
      <c r="A929" s="243"/>
      <c r="B929" s="677" t="s">
        <v>2656</v>
      </c>
      <c r="C929" s="243"/>
      <c r="D929" s="243"/>
      <c r="E929" s="243"/>
      <c r="F929" s="243"/>
      <c r="G929" s="243"/>
      <c r="H929" s="243"/>
      <c r="I929" s="243"/>
      <c r="J929" s="690">
        <v>0</v>
      </c>
      <c r="K929" s="243"/>
      <c r="L929" s="243"/>
      <c r="M929" s="243"/>
    </row>
    <row r="930" spans="1:13">
      <c r="A930" s="234" t="s">
        <v>2657</v>
      </c>
      <c r="B930" s="666">
        <v>147</v>
      </c>
      <c r="C930" s="235" t="s">
        <v>2658</v>
      </c>
      <c r="D930" s="235"/>
      <c r="E930" s="235">
        <v>4500</v>
      </c>
      <c r="F930" s="235">
        <v>1500</v>
      </c>
      <c r="G930" s="235"/>
      <c r="H930" s="235"/>
      <c r="I930" s="234">
        <v>123</v>
      </c>
      <c r="J930" s="684">
        <v>3982.5000000000005</v>
      </c>
      <c r="K930" s="236">
        <f t="shared" ref="K930:K943" si="150">J930-(J930*$K$2)</f>
        <v>3982.5000000000005</v>
      </c>
      <c r="L930" s="237">
        <f t="shared" ref="L930:L943" si="151">J930/$M$2</f>
        <v>915.51724137931058</v>
      </c>
      <c r="M930" s="238">
        <f t="shared" ref="M930:M943" si="152">L930-(L930*$K$2)</f>
        <v>915.51724137931058</v>
      </c>
    </row>
    <row r="931" spans="1:13">
      <c r="A931" s="234" t="s">
        <v>2659</v>
      </c>
      <c r="B931" s="666">
        <v>147</v>
      </c>
      <c r="C931" s="235" t="s">
        <v>2245</v>
      </c>
      <c r="D931" s="235"/>
      <c r="E931" s="235">
        <v>3000</v>
      </c>
      <c r="F931" s="235">
        <v>1000</v>
      </c>
      <c r="G931" s="235"/>
      <c r="H931" s="235"/>
      <c r="I931" s="234">
        <v>90</v>
      </c>
      <c r="J931" s="684">
        <v>3847.5000000000005</v>
      </c>
      <c r="K931" s="236">
        <f t="shared" si="150"/>
        <v>3847.5000000000005</v>
      </c>
      <c r="L931" s="237">
        <f t="shared" si="151"/>
        <v>884.48275862068988</v>
      </c>
      <c r="M931" s="238">
        <f t="shared" si="152"/>
        <v>884.48275862068988</v>
      </c>
    </row>
    <row r="932" spans="1:13">
      <c r="A932" s="234" t="s">
        <v>2660</v>
      </c>
      <c r="B932" s="666">
        <v>147</v>
      </c>
      <c r="C932" s="235" t="s">
        <v>2395</v>
      </c>
      <c r="D932" s="235"/>
      <c r="E932" s="235">
        <v>3000</v>
      </c>
      <c r="F932" s="235">
        <v>1250</v>
      </c>
      <c r="G932" s="235"/>
      <c r="H932" s="235"/>
      <c r="I932" s="234">
        <v>168</v>
      </c>
      <c r="J932" s="684">
        <v>3712.5000000000005</v>
      </c>
      <c r="K932" s="236">
        <f t="shared" si="150"/>
        <v>3712.5000000000005</v>
      </c>
      <c r="L932" s="237">
        <f t="shared" si="151"/>
        <v>853.44827586206918</v>
      </c>
      <c r="M932" s="238">
        <f t="shared" si="152"/>
        <v>853.44827586206918</v>
      </c>
    </row>
    <row r="933" spans="1:13">
      <c r="A933" s="234" t="s">
        <v>2661</v>
      </c>
      <c r="B933" s="666">
        <v>147</v>
      </c>
      <c r="C933" s="235" t="s">
        <v>2662</v>
      </c>
      <c r="D933" s="235"/>
      <c r="E933" s="235">
        <v>2500</v>
      </c>
      <c r="F933" s="235">
        <v>1500</v>
      </c>
      <c r="G933" s="235"/>
      <c r="H933" s="235"/>
      <c r="I933" s="234">
        <v>72</v>
      </c>
      <c r="J933" s="684">
        <v>2558.25</v>
      </c>
      <c r="K933" s="236">
        <f t="shared" si="150"/>
        <v>2558.25</v>
      </c>
      <c r="L933" s="237">
        <f t="shared" si="151"/>
        <v>588.10344827586209</v>
      </c>
      <c r="M933" s="238">
        <f t="shared" si="152"/>
        <v>588.10344827586209</v>
      </c>
    </row>
    <row r="934" spans="1:13">
      <c r="A934" s="234" t="s">
        <v>2663</v>
      </c>
      <c r="B934" s="666">
        <v>147</v>
      </c>
      <c r="C934" s="235" t="s">
        <v>2662</v>
      </c>
      <c r="D934" s="235"/>
      <c r="E934" s="235">
        <v>2500</v>
      </c>
      <c r="F934" s="235">
        <v>1500</v>
      </c>
      <c r="G934" s="235"/>
      <c r="H934" s="235"/>
      <c r="I934" s="234">
        <v>74</v>
      </c>
      <c r="J934" s="684">
        <v>2497.5</v>
      </c>
      <c r="K934" s="236">
        <f t="shared" si="150"/>
        <v>2497.5</v>
      </c>
      <c r="L934" s="237">
        <f t="shared" si="151"/>
        <v>574.13793103448279</v>
      </c>
      <c r="M934" s="238">
        <f t="shared" si="152"/>
        <v>574.13793103448279</v>
      </c>
    </row>
    <row r="935" spans="1:13">
      <c r="A935" s="234" t="s">
        <v>2664</v>
      </c>
      <c r="B935" s="666">
        <v>147</v>
      </c>
      <c r="C935" s="235" t="s">
        <v>1912</v>
      </c>
      <c r="D935" s="235"/>
      <c r="E935" s="235">
        <v>2000</v>
      </c>
      <c r="F935" s="235">
        <v>1000</v>
      </c>
      <c r="G935" s="235"/>
      <c r="H935" s="235"/>
      <c r="I935" s="234">
        <v>53</v>
      </c>
      <c r="J935" s="684">
        <v>2274.75</v>
      </c>
      <c r="K935" s="236">
        <f t="shared" si="150"/>
        <v>2274.75</v>
      </c>
      <c r="L935" s="237">
        <f t="shared" si="151"/>
        <v>522.93103448275872</v>
      </c>
      <c r="M935" s="238">
        <f t="shared" si="152"/>
        <v>522.93103448275872</v>
      </c>
    </row>
    <row r="936" spans="1:13">
      <c r="A936" s="234" t="s">
        <v>2665</v>
      </c>
      <c r="B936" s="666">
        <v>147</v>
      </c>
      <c r="C936" s="235" t="s">
        <v>2006</v>
      </c>
      <c r="D936" s="235"/>
      <c r="E936" s="235">
        <v>4000</v>
      </c>
      <c r="F936" s="235">
        <v>1500</v>
      </c>
      <c r="G936" s="235"/>
      <c r="H936" s="235"/>
      <c r="I936" s="234">
        <v>91</v>
      </c>
      <c r="J936" s="684">
        <v>3307.5</v>
      </c>
      <c r="K936" s="236">
        <f t="shared" si="150"/>
        <v>3307.5</v>
      </c>
      <c r="L936" s="237">
        <f t="shared" si="151"/>
        <v>760.34482758620697</v>
      </c>
      <c r="M936" s="238">
        <f t="shared" si="152"/>
        <v>760.34482758620697</v>
      </c>
    </row>
    <row r="937" spans="1:13">
      <c r="A937" s="234" t="s">
        <v>2666</v>
      </c>
      <c r="B937" s="666">
        <v>147</v>
      </c>
      <c r="C937" s="235" t="s">
        <v>2245</v>
      </c>
      <c r="D937" s="235"/>
      <c r="E937" s="235">
        <v>3000</v>
      </c>
      <c r="F937" s="235">
        <v>1000</v>
      </c>
      <c r="G937" s="235"/>
      <c r="H937" s="235"/>
      <c r="I937" s="234">
        <v>88</v>
      </c>
      <c r="J937" s="684">
        <v>3678.7500000000005</v>
      </c>
      <c r="K937" s="236">
        <f t="shared" si="150"/>
        <v>3678.7500000000005</v>
      </c>
      <c r="L937" s="237">
        <f t="shared" si="151"/>
        <v>845.68965517241395</v>
      </c>
      <c r="M937" s="238">
        <f t="shared" si="152"/>
        <v>845.68965517241395</v>
      </c>
    </row>
    <row r="938" spans="1:13" ht="12" customHeight="1">
      <c r="A938" s="234" t="s">
        <v>2667</v>
      </c>
      <c r="B938" s="666">
        <v>147</v>
      </c>
      <c r="C938" s="235" t="s">
        <v>2245</v>
      </c>
      <c r="D938" s="235"/>
      <c r="E938" s="235">
        <v>3000</v>
      </c>
      <c r="F938" s="235">
        <v>1000</v>
      </c>
      <c r="G938" s="235"/>
      <c r="H938" s="235"/>
      <c r="I938" s="234">
        <v>92</v>
      </c>
      <c r="J938" s="684">
        <v>3908.2500000000005</v>
      </c>
      <c r="K938" s="236">
        <f t="shared" si="150"/>
        <v>3908.2500000000005</v>
      </c>
      <c r="L938" s="237">
        <f t="shared" si="151"/>
        <v>898.44827586206918</v>
      </c>
      <c r="M938" s="238">
        <f t="shared" si="152"/>
        <v>898.44827586206918</v>
      </c>
    </row>
    <row r="939" spans="1:13">
      <c r="A939" s="234" t="s">
        <v>2668</v>
      </c>
      <c r="B939" s="666">
        <v>147</v>
      </c>
      <c r="C939" s="235" t="s">
        <v>2006</v>
      </c>
      <c r="D939" s="235"/>
      <c r="E939" s="235">
        <v>4000</v>
      </c>
      <c r="F939" s="235">
        <v>150</v>
      </c>
      <c r="G939" s="235"/>
      <c r="H939" s="235"/>
      <c r="I939" s="234">
        <v>120</v>
      </c>
      <c r="J939" s="684">
        <v>4029.7500000000005</v>
      </c>
      <c r="K939" s="236">
        <f t="shared" si="150"/>
        <v>4029.7500000000005</v>
      </c>
      <c r="L939" s="237">
        <f t="shared" si="151"/>
        <v>926.37931034482779</v>
      </c>
      <c r="M939" s="238">
        <f t="shared" si="152"/>
        <v>926.37931034482779</v>
      </c>
    </row>
    <row r="940" spans="1:13">
      <c r="A940" s="234" t="s">
        <v>2669</v>
      </c>
      <c r="B940" s="666">
        <v>147</v>
      </c>
      <c r="C940" s="235" t="s">
        <v>2428</v>
      </c>
      <c r="D940" s="235"/>
      <c r="E940" s="235">
        <v>3200</v>
      </c>
      <c r="F940" s="235">
        <v>1200</v>
      </c>
      <c r="G940" s="235"/>
      <c r="H940" s="235"/>
      <c r="I940" s="234">
        <v>142</v>
      </c>
      <c r="J940" s="684">
        <v>3908.2500000000005</v>
      </c>
      <c r="K940" s="236">
        <f t="shared" si="150"/>
        <v>3908.2500000000005</v>
      </c>
      <c r="L940" s="237">
        <f t="shared" si="151"/>
        <v>898.44827586206918</v>
      </c>
      <c r="M940" s="238">
        <f t="shared" si="152"/>
        <v>898.44827586206918</v>
      </c>
    </row>
    <row r="941" spans="1:13">
      <c r="A941" s="234" t="s">
        <v>2670</v>
      </c>
      <c r="B941" s="666">
        <v>147</v>
      </c>
      <c r="C941" s="235" t="s">
        <v>2245</v>
      </c>
      <c r="D941" s="235"/>
      <c r="E941" s="235">
        <v>3000</v>
      </c>
      <c r="F941" s="235">
        <v>1000</v>
      </c>
      <c r="G941" s="235"/>
      <c r="H941" s="235"/>
      <c r="I941" s="234">
        <v>93</v>
      </c>
      <c r="J941" s="684">
        <v>3847.5000000000005</v>
      </c>
      <c r="K941" s="236">
        <f t="shared" si="150"/>
        <v>3847.5000000000005</v>
      </c>
      <c r="L941" s="237">
        <f t="shared" si="151"/>
        <v>884.48275862068988</v>
      </c>
      <c r="M941" s="238">
        <f t="shared" si="152"/>
        <v>884.48275862068988</v>
      </c>
    </row>
    <row r="942" spans="1:13">
      <c r="A942" s="234" t="s">
        <v>2671</v>
      </c>
      <c r="B942" s="666">
        <v>147</v>
      </c>
      <c r="C942" s="235" t="s">
        <v>2178</v>
      </c>
      <c r="D942" s="235"/>
      <c r="E942" s="235">
        <v>3000</v>
      </c>
      <c r="F942" s="235">
        <v>1200</v>
      </c>
      <c r="G942" s="235"/>
      <c r="H942" s="235"/>
      <c r="I942" s="234">
        <v>100</v>
      </c>
      <c r="J942" s="684">
        <v>3678.7500000000005</v>
      </c>
      <c r="K942" s="236">
        <f t="shared" si="150"/>
        <v>3678.7500000000005</v>
      </c>
      <c r="L942" s="237">
        <f t="shared" si="151"/>
        <v>845.68965517241395</v>
      </c>
      <c r="M942" s="238">
        <f t="shared" si="152"/>
        <v>845.68965517241395</v>
      </c>
    </row>
    <row r="943" spans="1:13" ht="10.95" customHeight="1">
      <c r="A943" s="234" t="s">
        <v>2672</v>
      </c>
      <c r="B943" s="666">
        <v>147</v>
      </c>
      <c r="C943" s="235" t="s">
        <v>2006</v>
      </c>
      <c r="D943" s="235"/>
      <c r="E943" s="235">
        <v>4000</v>
      </c>
      <c r="F943" s="235">
        <v>1500</v>
      </c>
      <c r="G943" s="235"/>
      <c r="H943" s="235"/>
      <c r="I943" s="234">
        <v>160</v>
      </c>
      <c r="J943" s="684">
        <v>3813.7500000000005</v>
      </c>
      <c r="K943" s="236">
        <f t="shared" si="150"/>
        <v>3813.7500000000005</v>
      </c>
      <c r="L943" s="237">
        <f t="shared" si="151"/>
        <v>876.72413793103465</v>
      </c>
      <c r="M943" s="238">
        <f t="shared" si="152"/>
        <v>876.72413793103465</v>
      </c>
    </row>
    <row r="944" spans="1:13" ht="15" customHeight="1">
      <c r="A944" s="243"/>
      <c r="B944" s="677" t="s">
        <v>2673</v>
      </c>
      <c r="C944" s="243"/>
      <c r="D944" s="243"/>
      <c r="E944" s="243"/>
      <c r="F944" s="243"/>
      <c r="G944" s="243"/>
      <c r="H944" s="243"/>
      <c r="I944" s="243"/>
      <c r="J944" s="690">
        <v>0</v>
      </c>
      <c r="K944" s="243"/>
      <c r="L944" s="243"/>
      <c r="M944" s="243"/>
    </row>
    <row r="945" spans="1:13">
      <c r="A945" s="234" t="s">
        <v>2674</v>
      </c>
      <c r="B945" s="666">
        <v>148</v>
      </c>
      <c r="C945" s="235" t="s">
        <v>2675</v>
      </c>
      <c r="D945" s="235"/>
      <c r="E945" s="235">
        <v>3000</v>
      </c>
      <c r="F945" s="235">
        <v>1500</v>
      </c>
      <c r="G945" s="235"/>
      <c r="H945" s="235"/>
      <c r="I945" s="234">
        <v>135</v>
      </c>
      <c r="J945" s="684">
        <v>3172.5</v>
      </c>
      <c r="K945" s="236">
        <f t="shared" ref="K945:K950" si="153">J945-(J945*$K$2)</f>
        <v>3172.5</v>
      </c>
      <c r="L945" s="237">
        <f t="shared" ref="L945:L950" si="154">J945/$M$2</f>
        <v>729.31034482758628</v>
      </c>
      <c r="M945" s="238">
        <f t="shared" ref="M945:M950" si="155">L945-(L945*$K$2)</f>
        <v>729.31034482758628</v>
      </c>
    </row>
    <row r="946" spans="1:13">
      <c r="A946" s="234" t="s">
        <v>2676</v>
      </c>
      <c r="B946" s="666">
        <v>148</v>
      </c>
      <c r="C946" s="235" t="s">
        <v>2675</v>
      </c>
      <c r="D946" s="235"/>
      <c r="E946" s="235">
        <v>3000</v>
      </c>
      <c r="F946" s="235">
        <v>1500</v>
      </c>
      <c r="G946" s="235"/>
      <c r="H946" s="235"/>
      <c r="I946" s="234">
        <v>95</v>
      </c>
      <c r="J946" s="684">
        <v>3442.5</v>
      </c>
      <c r="K946" s="236">
        <f t="shared" si="153"/>
        <v>3442.5</v>
      </c>
      <c r="L946" s="237">
        <f t="shared" si="154"/>
        <v>791.37931034482767</v>
      </c>
      <c r="M946" s="238">
        <f t="shared" si="155"/>
        <v>791.37931034482767</v>
      </c>
    </row>
    <row r="947" spans="1:13">
      <c r="A947" s="234" t="s">
        <v>2677</v>
      </c>
      <c r="B947" s="666">
        <v>148</v>
      </c>
      <c r="C947" s="235" t="s">
        <v>2675</v>
      </c>
      <c r="D947" s="235"/>
      <c r="E947" s="235">
        <v>3000</v>
      </c>
      <c r="F947" s="235">
        <v>1500</v>
      </c>
      <c r="G947" s="235"/>
      <c r="H947" s="235"/>
      <c r="I947" s="234">
        <v>95</v>
      </c>
      <c r="J947" s="684">
        <v>3881.2500000000005</v>
      </c>
      <c r="K947" s="236">
        <f t="shared" si="153"/>
        <v>3881.2500000000005</v>
      </c>
      <c r="L947" s="237">
        <f t="shared" si="154"/>
        <v>892.241379310345</v>
      </c>
      <c r="M947" s="238">
        <f t="shared" si="155"/>
        <v>892.241379310345</v>
      </c>
    </row>
    <row r="948" spans="1:13">
      <c r="A948" s="234" t="s">
        <v>2678</v>
      </c>
      <c r="B948" s="666">
        <v>148</v>
      </c>
      <c r="C948" s="235" t="s">
        <v>2675</v>
      </c>
      <c r="D948" s="235"/>
      <c r="E948" s="235">
        <v>3000</v>
      </c>
      <c r="F948" s="235">
        <v>1500</v>
      </c>
      <c r="G948" s="235"/>
      <c r="H948" s="235"/>
      <c r="I948" s="234">
        <v>90</v>
      </c>
      <c r="J948" s="684">
        <v>3071.25</v>
      </c>
      <c r="K948" s="236">
        <f t="shared" si="153"/>
        <v>3071.25</v>
      </c>
      <c r="L948" s="237">
        <f t="shared" si="154"/>
        <v>706.0344827586207</v>
      </c>
      <c r="M948" s="238">
        <f t="shared" si="155"/>
        <v>706.0344827586207</v>
      </c>
    </row>
    <row r="949" spans="1:13">
      <c r="A949" s="234" t="s">
        <v>2679</v>
      </c>
      <c r="B949" s="666">
        <v>148</v>
      </c>
      <c r="C949" s="235" t="s">
        <v>2675</v>
      </c>
      <c r="D949" s="235"/>
      <c r="E949" s="235">
        <v>3000</v>
      </c>
      <c r="F949" s="235">
        <v>1500</v>
      </c>
      <c r="G949" s="235"/>
      <c r="H949" s="235"/>
      <c r="I949" s="234">
        <v>92</v>
      </c>
      <c r="J949" s="684">
        <v>3307.5</v>
      </c>
      <c r="K949" s="236">
        <f t="shared" si="153"/>
        <v>3307.5</v>
      </c>
      <c r="L949" s="237">
        <f t="shared" si="154"/>
        <v>760.34482758620697</v>
      </c>
      <c r="M949" s="238">
        <f t="shared" si="155"/>
        <v>760.34482758620697</v>
      </c>
    </row>
    <row r="950" spans="1:13">
      <c r="A950" s="234" t="s">
        <v>2680</v>
      </c>
      <c r="B950" s="666">
        <v>148</v>
      </c>
      <c r="C950" s="235" t="s">
        <v>2675</v>
      </c>
      <c r="D950" s="235"/>
      <c r="E950" s="235">
        <v>3000</v>
      </c>
      <c r="F950" s="235">
        <v>1500</v>
      </c>
      <c r="G950" s="235"/>
      <c r="H950" s="235"/>
      <c r="I950" s="234">
        <v>100</v>
      </c>
      <c r="J950" s="684">
        <v>3233.25</v>
      </c>
      <c r="K950" s="236">
        <f t="shared" si="153"/>
        <v>3233.25</v>
      </c>
      <c r="L950" s="237">
        <f t="shared" si="154"/>
        <v>743.27586206896558</v>
      </c>
      <c r="M950" s="238">
        <f t="shared" si="155"/>
        <v>743.27586206896558</v>
      </c>
    </row>
    <row r="951" spans="1:13" ht="15" customHeight="1">
      <c r="A951" s="243"/>
      <c r="B951" s="677" t="s">
        <v>2681</v>
      </c>
      <c r="C951" s="243"/>
      <c r="D951" s="243"/>
      <c r="E951" s="243"/>
      <c r="F951" s="243"/>
      <c r="G951" s="243"/>
      <c r="H951" s="243"/>
      <c r="I951" s="243"/>
      <c r="J951" s="690">
        <v>0</v>
      </c>
      <c r="K951" s="243"/>
      <c r="L951" s="243"/>
      <c r="M951" s="243"/>
    </row>
    <row r="952" spans="1:13">
      <c r="A952" s="234" t="s">
        <v>2682</v>
      </c>
      <c r="B952" s="666">
        <v>150</v>
      </c>
      <c r="C952" s="235" t="s">
        <v>2683</v>
      </c>
      <c r="D952" s="235"/>
      <c r="E952" s="235">
        <v>2200</v>
      </c>
      <c r="F952" s="235">
        <v>1300</v>
      </c>
      <c r="G952" s="235"/>
      <c r="H952" s="235"/>
      <c r="I952" s="234">
        <v>35</v>
      </c>
      <c r="J952" s="684">
        <v>1147.5</v>
      </c>
      <c r="K952" s="236">
        <f t="shared" ref="K952:K974" si="156">J952-(J952*$K$2)</f>
        <v>1147.5</v>
      </c>
      <c r="L952" s="237">
        <f t="shared" ref="L952:L974" si="157">J952/$M$2</f>
        <v>263.79310344827587</v>
      </c>
      <c r="M952" s="238">
        <f t="shared" ref="M952:M974" si="158">L952-(L952*$K$2)</f>
        <v>263.79310344827587</v>
      </c>
    </row>
    <row r="953" spans="1:13">
      <c r="A953" s="234" t="s">
        <v>2684</v>
      </c>
      <c r="B953" s="666">
        <v>150</v>
      </c>
      <c r="C953" s="235" t="s">
        <v>2616</v>
      </c>
      <c r="D953" s="235"/>
      <c r="E953" s="235">
        <v>2000</v>
      </c>
      <c r="F953" s="235">
        <v>1100</v>
      </c>
      <c r="G953" s="235"/>
      <c r="H953" s="235"/>
      <c r="I953" s="234">
        <v>35</v>
      </c>
      <c r="J953" s="684">
        <v>1059.75</v>
      </c>
      <c r="K953" s="236">
        <f t="shared" si="156"/>
        <v>1059.75</v>
      </c>
      <c r="L953" s="237">
        <f t="shared" si="157"/>
        <v>243.62068965517244</v>
      </c>
      <c r="M953" s="238">
        <f t="shared" si="158"/>
        <v>243.62068965517244</v>
      </c>
    </row>
    <row r="954" spans="1:13">
      <c r="A954" s="234" t="s">
        <v>2685</v>
      </c>
      <c r="B954" s="666">
        <v>150</v>
      </c>
      <c r="C954" s="235" t="s">
        <v>2616</v>
      </c>
      <c r="D954" s="235"/>
      <c r="E954" s="235">
        <v>2000</v>
      </c>
      <c r="F954" s="235">
        <v>1100</v>
      </c>
      <c r="G954" s="235"/>
      <c r="H954" s="235"/>
      <c r="I954" s="234">
        <v>35</v>
      </c>
      <c r="J954" s="684">
        <v>1113.75</v>
      </c>
      <c r="K954" s="236">
        <f t="shared" si="156"/>
        <v>1113.75</v>
      </c>
      <c r="L954" s="237">
        <f t="shared" si="157"/>
        <v>256.0344827586207</v>
      </c>
      <c r="M954" s="238">
        <f t="shared" si="158"/>
        <v>256.0344827586207</v>
      </c>
    </row>
    <row r="955" spans="1:13">
      <c r="A955" s="234" t="s">
        <v>2686</v>
      </c>
      <c r="B955" s="666">
        <v>150</v>
      </c>
      <c r="C955" s="235" t="s">
        <v>1912</v>
      </c>
      <c r="D955" s="235"/>
      <c r="E955" s="235">
        <v>2000</v>
      </c>
      <c r="F955" s="235">
        <v>1000</v>
      </c>
      <c r="G955" s="235"/>
      <c r="H955" s="235"/>
      <c r="I955" s="234">
        <v>33</v>
      </c>
      <c r="J955" s="684">
        <v>1208.25</v>
      </c>
      <c r="K955" s="236">
        <f t="shared" si="156"/>
        <v>1208.25</v>
      </c>
      <c r="L955" s="237">
        <f t="shared" si="157"/>
        <v>277.75862068965517</v>
      </c>
      <c r="M955" s="238">
        <f t="shared" si="158"/>
        <v>277.75862068965517</v>
      </c>
    </row>
    <row r="956" spans="1:13">
      <c r="A956" s="234" t="s">
        <v>2687</v>
      </c>
      <c r="B956" s="666">
        <v>150</v>
      </c>
      <c r="C956" s="235" t="s">
        <v>2688</v>
      </c>
      <c r="D956" s="235"/>
      <c r="E956" s="235">
        <v>2500</v>
      </c>
      <c r="F956" s="235">
        <v>1200</v>
      </c>
      <c r="G956" s="235"/>
      <c r="H956" s="235"/>
      <c r="I956" s="234">
        <v>32</v>
      </c>
      <c r="J956" s="684">
        <v>938.25000000000011</v>
      </c>
      <c r="K956" s="236">
        <f t="shared" si="156"/>
        <v>938.25000000000011</v>
      </c>
      <c r="L956" s="237">
        <f t="shared" si="157"/>
        <v>215.68965517241384</v>
      </c>
      <c r="M956" s="238">
        <f t="shared" si="158"/>
        <v>215.68965517241384</v>
      </c>
    </row>
    <row r="957" spans="1:13">
      <c r="A957" s="234" t="s">
        <v>2689</v>
      </c>
      <c r="B957" s="666">
        <v>150</v>
      </c>
      <c r="C957" s="235" t="s">
        <v>1912</v>
      </c>
      <c r="D957" s="235"/>
      <c r="E957" s="235">
        <v>2000</v>
      </c>
      <c r="F957" s="235">
        <v>1000</v>
      </c>
      <c r="G957" s="235"/>
      <c r="H957" s="235"/>
      <c r="I957" s="234">
        <v>30</v>
      </c>
      <c r="J957" s="684">
        <v>938.25000000000011</v>
      </c>
      <c r="K957" s="236">
        <f t="shared" si="156"/>
        <v>938.25000000000011</v>
      </c>
      <c r="L957" s="237">
        <f t="shared" si="157"/>
        <v>215.68965517241384</v>
      </c>
      <c r="M957" s="238">
        <f t="shared" si="158"/>
        <v>215.68965517241384</v>
      </c>
    </row>
    <row r="958" spans="1:13" ht="12" customHeight="1">
      <c r="A958" s="234" t="s">
        <v>2690</v>
      </c>
      <c r="B958" s="666">
        <v>150</v>
      </c>
      <c r="C958" s="235" t="s">
        <v>1912</v>
      </c>
      <c r="D958" s="235"/>
      <c r="E958" s="235">
        <v>2000</v>
      </c>
      <c r="F958" s="235">
        <v>1000</v>
      </c>
      <c r="G958" s="235"/>
      <c r="H958" s="235"/>
      <c r="I958" s="239">
        <v>29</v>
      </c>
      <c r="J958" s="684">
        <v>803.25</v>
      </c>
      <c r="K958" s="236">
        <f t="shared" si="156"/>
        <v>803.25</v>
      </c>
      <c r="L958" s="237">
        <f t="shared" si="157"/>
        <v>184.65517241379311</v>
      </c>
      <c r="M958" s="238">
        <f t="shared" si="158"/>
        <v>184.65517241379311</v>
      </c>
    </row>
    <row r="959" spans="1:13">
      <c r="A959" s="234" t="s">
        <v>2691</v>
      </c>
      <c r="B959" s="666">
        <v>150</v>
      </c>
      <c r="C959" s="235" t="s">
        <v>1912</v>
      </c>
      <c r="D959" s="235"/>
      <c r="E959" s="235">
        <v>2000</v>
      </c>
      <c r="F959" s="235">
        <v>1000</v>
      </c>
      <c r="G959" s="235"/>
      <c r="H959" s="235"/>
      <c r="I959" s="239">
        <v>27</v>
      </c>
      <c r="J959" s="684">
        <v>870.75000000000011</v>
      </c>
      <c r="K959" s="236">
        <f t="shared" si="156"/>
        <v>870.75000000000011</v>
      </c>
      <c r="L959" s="237">
        <f t="shared" si="157"/>
        <v>200.17241379310349</v>
      </c>
      <c r="M959" s="238">
        <f t="shared" si="158"/>
        <v>200.17241379310349</v>
      </c>
    </row>
    <row r="960" spans="1:13">
      <c r="A960" s="234" t="s">
        <v>2692</v>
      </c>
      <c r="B960" s="666">
        <v>150</v>
      </c>
      <c r="C960" s="235" t="s">
        <v>1912</v>
      </c>
      <c r="D960" s="235"/>
      <c r="E960" s="235">
        <v>2000</v>
      </c>
      <c r="F960" s="235">
        <v>1000</v>
      </c>
      <c r="G960" s="235"/>
      <c r="H960" s="235"/>
      <c r="I960" s="234">
        <v>24</v>
      </c>
      <c r="J960" s="684">
        <v>708.75</v>
      </c>
      <c r="K960" s="236">
        <f t="shared" si="156"/>
        <v>708.75</v>
      </c>
      <c r="L960" s="237">
        <f t="shared" si="157"/>
        <v>162.93103448275863</v>
      </c>
      <c r="M960" s="238">
        <f t="shared" si="158"/>
        <v>162.93103448275863</v>
      </c>
    </row>
    <row r="961" spans="1:13">
      <c r="A961" s="234" t="s">
        <v>2693</v>
      </c>
      <c r="B961" s="666">
        <v>150</v>
      </c>
      <c r="C961" s="235" t="s">
        <v>1912</v>
      </c>
      <c r="D961" s="235"/>
      <c r="E961" s="235">
        <v>2000</v>
      </c>
      <c r="F961" s="235">
        <v>1000</v>
      </c>
      <c r="G961" s="235"/>
      <c r="H961" s="235"/>
      <c r="I961" s="234">
        <v>32</v>
      </c>
      <c r="J961" s="684">
        <v>830.25</v>
      </c>
      <c r="K961" s="236">
        <f t="shared" si="156"/>
        <v>830.25</v>
      </c>
      <c r="L961" s="237">
        <f t="shared" si="157"/>
        <v>190.86206896551727</v>
      </c>
      <c r="M961" s="238">
        <f t="shared" si="158"/>
        <v>190.86206896551727</v>
      </c>
    </row>
    <row r="962" spans="1:13">
      <c r="A962" s="234" t="s">
        <v>2694</v>
      </c>
      <c r="B962" s="666">
        <v>150</v>
      </c>
      <c r="C962" s="235" t="s">
        <v>1912</v>
      </c>
      <c r="D962" s="235"/>
      <c r="E962" s="235">
        <v>2000</v>
      </c>
      <c r="F962" s="235">
        <v>1000</v>
      </c>
      <c r="G962" s="235"/>
      <c r="H962" s="235"/>
      <c r="I962" s="234">
        <v>30</v>
      </c>
      <c r="J962" s="684">
        <v>803.25</v>
      </c>
      <c r="K962" s="236">
        <f t="shared" si="156"/>
        <v>803.25</v>
      </c>
      <c r="L962" s="237">
        <f t="shared" si="157"/>
        <v>184.65517241379311</v>
      </c>
      <c r="M962" s="238">
        <f t="shared" si="158"/>
        <v>184.65517241379311</v>
      </c>
    </row>
    <row r="963" spans="1:13">
      <c r="A963" s="234" t="s">
        <v>2695</v>
      </c>
      <c r="B963" s="666">
        <v>150</v>
      </c>
      <c r="C963" s="235" t="s">
        <v>1912</v>
      </c>
      <c r="D963" s="235"/>
      <c r="E963" s="235">
        <v>2000</v>
      </c>
      <c r="F963" s="235">
        <v>1000</v>
      </c>
      <c r="G963" s="235"/>
      <c r="H963" s="235"/>
      <c r="I963" s="234">
        <v>28</v>
      </c>
      <c r="J963" s="684">
        <v>762.75</v>
      </c>
      <c r="K963" s="236">
        <f t="shared" si="156"/>
        <v>762.75</v>
      </c>
      <c r="L963" s="237">
        <f t="shared" si="157"/>
        <v>175.34482758620692</v>
      </c>
      <c r="M963" s="238">
        <f t="shared" si="158"/>
        <v>175.34482758620692</v>
      </c>
    </row>
    <row r="964" spans="1:13">
      <c r="A964" s="234" t="s">
        <v>2696</v>
      </c>
      <c r="B964" s="666">
        <v>150</v>
      </c>
      <c r="C964" s="235" t="s">
        <v>1912</v>
      </c>
      <c r="D964" s="235"/>
      <c r="E964" s="235">
        <v>2000</v>
      </c>
      <c r="F964" s="235">
        <v>1000</v>
      </c>
      <c r="G964" s="235"/>
      <c r="H964" s="235"/>
      <c r="I964" s="234">
        <v>26</v>
      </c>
      <c r="J964" s="684">
        <v>789.75</v>
      </c>
      <c r="K964" s="236">
        <f t="shared" si="156"/>
        <v>789.75</v>
      </c>
      <c r="L964" s="237">
        <f t="shared" si="157"/>
        <v>181.55172413793105</v>
      </c>
      <c r="M964" s="238">
        <f t="shared" si="158"/>
        <v>181.55172413793105</v>
      </c>
    </row>
    <row r="965" spans="1:13">
      <c r="A965" s="234" t="s">
        <v>2697</v>
      </c>
      <c r="B965" s="666">
        <v>150</v>
      </c>
      <c r="C965" s="235" t="s">
        <v>1912</v>
      </c>
      <c r="D965" s="235"/>
      <c r="E965" s="235">
        <v>2000</v>
      </c>
      <c r="F965" s="235">
        <v>1000</v>
      </c>
      <c r="G965" s="235"/>
      <c r="H965" s="235"/>
      <c r="I965" s="234">
        <v>25</v>
      </c>
      <c r="J965" s="684">
        <v>735.75</v>
      </c>
      <c r="K965" s="236">
        <f t="shared" si="156"/>
        <v>735.75</v>
      </c>
      <c r="L965" s="237">
        <f t="shared" si="157"/>
        <v>169.13793103448276</v>
      </c>
      <c r="M965" s="238">
        <f t="shared" si="158"/>
        <v>169.13793103448276</v>
      </c>
    </row>
    <row r="966" spans="1:13">
      <c r="A966" s="234" t="s">
        <v>2698</v>
      </c>
      <c r="B966" s="666">
        <v>150</v>
      </c>
      <c r="C966" s="235" t="s">
        <v>1912</v>
      </c>
      <c r="D966" s="235"/>
      <c r="E966" s="235">
        <v>2000</v>
      </c>
      <c r="F966" s="235">
        <v>1000</v>
      </c>
      <c r="G966" s="235"/>
      <c r="H966" s="235"/>
      <c r="I966" s="234">
        <v>30</v>
      </c>
      <c r="J966" s="684">
        <v>938.25000000000011</v>
      </c>
      <c r="K966" s="236">
        <f t="shared" si="156"/>
        <v>938.25000000000011</v>
      </c>
      <c r="L966" s="237">
        <f t="shared" si="157"/>
        <v>215.68965517241384</v>
      </c>
      <c r="M966" s="238">
        <f t="shared" si="158"/>
        <v>215.68965517241384</v>
      </c>
    </row>
    <row r="967" spans="1:13">
      <c r="A967" s="234" t="s">
        <v>2699</v>
      </c>
      <c r="B967" s="666">
        <v>151</v>
      </c>
      <c r="C967" s="235" t="s">
        <v>1761</v>
      </c>
      <c r="D967" s="235"/>
      <c r="E967" s="235">
        <v>2500</v>
      </c>
      <c r="F967" s="235">
        <v>1000</v>
      </c>
      <c r="G967" s="235"/>
      <c r="H967" s="235"/>
      <c r="I967" s="234">
        <v>58</v>
      </c>
      <c r="J967" s="684">
        <v>1653.75</v>
      </c>
      <c r="K967" s="236">
        <f t="shared" si="156"/>
        <v>1653.75</v>
      </c>
      <c r="L967" s="237">
        <f t="shared" si="157"/>
        <v>380.17241379310349</v>
      </c>
      <c r="M967" s="238">
        <f t="shared" si="158"/>
        <v>380.17241379310349</v>
      </c>
    </row>
    <row r="968" spans="1:13">
      <c r="A968" s="234" t="s">
        <v>2700</v>
      </c>
      <c r="B968" s="666">
        <v>151</v>
      </c>
      <c r="C968" s="235" t="s">
        <v>1761</v>
      </c>
      <c r="D968" s="235"/>
      <c r="E968" s="235">
        <v>2500</v>
      </c>
      <c r="F968" s="235">
        <v>1000</v>
      </c>
      <c r="G968" s="235"/>
      <c r="H968" s="235"/>
      <c r="I968" s="234">
        <v>65</v>
      </c>
      <c r="J968" s="684">
        <v>1734.7500000000002</v>
      </c>
      <c r="K968" s="236">
        <f t="shared" si="156"/>
        <v>1734.7500000000002</v>
      </c>
      <c r="L968" s="237">
        <f t="shared" si="157"/>
        <v>398.79310344827593</v>
      </c>
      <c r="M968" s="238">
        <f t="shared" si="158"/>
        <v>398.79310344827593</v>
      </c>
    </row>
    <row r="969" spans="1:13">
      <c r="A969" s="234" t="s">
        <v>2701</v>
      </c>
      <c r="B969" s="666">
        <v>151</v>
      </c>
      <c r="C969" s="235" t="s">
        <v>1761</v>
      </c>
      <c r="D969" s="235"/>
      <c r="E969" s="235">
        <v>2500</v>
      </c>
      <c r="F969" s="235">
        <v>1000</v>
      </c>
      <c r="G969" s="235"/>
      <c r="H969" s="235"/>
      <c r="I969" s="234">
        <v>65</v>
      </c>
      <c r="J969" s="684">
        <v>1545.75</v>
      </c>
      <c r="K969" s="236">
        <f t="shared" si="156"/>
        <v>1545.75</v>
      </c>
      <c r="L969" s="237">
        <f t="shared" si="157"/>
        <v>355.34482758620692</v>
      </c>
      <c r="M969" s="238">
        <f t="shared" si="158"/>
        <v>355.34482758620692</v>
      </c>
    </row>
    <row r="970" spans="1:13">
      <c r="A970" s="234" t="s">
        <v>2702</v>
      </c>
      <c r="B970" s="666">
        <v>151</v>
      </c>
      <c r="C970" s="235" t="s">
        <v>1761</v>
      </c>
      <c r="D970" s="235"/>
      <c r="E970" s="235">
        <v>2500</v>
      </c>
      <c r="F970" s="235">
        <v>1000</v>
      </c>
      <c r="G970" s="235"/>
      <c r="H970" s="235"/>
      <c r="I970" s="234">
        <v>55</v>
      </c>
      <c r="J970" s="684">
        <v>1282.5</v>
      </c>
      <c r="K970" s="236">
        <f t="shared" si="156"/>
        <v>1282.5</v>
      </c>
      <c r="L970" s="237">
        <f t="shared" si="157"/>
        <v>294.82758620689657</v>
      </c>
      <c r="M970" s="238">
        <f t="shared" si="158"/>
        <v>294.82758620689657</v>
      </c>
    </row>
    <row r="971" spans="1:13">
      <c r="A971" s="234" t="s">
        <v>2703</v>
      </c>
      <c r="B971" s="666">
        <v>151</v>
      </c>
      <c r="C971" s="235" t="s">
        <v>2675</v>
      </c>
      <c r="D971" s="235"/>
      <c r="E971" s="235">
        <v>3000</v>
      </c>
      <c r="F971" s="235">
        <v>1500</v>
      </c>
      <c r="G971" s="235"/>
      <c r="H971" s="235"/>
      <c r="I971" s="234">
        <v>55</v>
      </c>
      <c r="J971" s="684">
        <v>1613.25</v>
      </c>
      <c r="K971" s="236">
        <f t="shared" si="156"/>
        <v>1613.25</v>
      </c>
      <c r="L971" s="237">
        <f t="shared" si="157"/>
        <v>370.86206896551727</v>
      </c>
      <c r="M971" s="238">
        <f t="shared" si="158"/>
        <v>370.86206896551727</v>
      </c>
    </row>
    <row r="972" spans="1:13">
      <c r="A972" s="234" t="s">
        <v>2704</v>
      </c>
      <c r="B972" s="666">
        <v>151</v>
      </c>
      <c r="C972" s="235" t="s">
        <v>1761</v>
      </c>
      <c r="D972" s="235"/>
      <c r="E972" s="235">
        <v>2500</v>
      </c>
      <c r="F972" s="235">
        <v>1000</v>
      </c>
      <c r="G972" s="235"/>
      <c r="H972" s="235"/>
      <c r="I972" s="234">
        <v>48</v>
      </c>
      <c r="J972" s="684">
        <v>1302.75</v>
      </c>
      <c r="K972" s="236">
        <f t="shared" si="156"/>
        <v>1302.75</v>
      </c>
      <c r="L972" s="237">
        <f t="shared" si="157"/>
        <v>299.48275862068965</v>
      </c>
      <c r="M972" s="238">
        <f t="shared" si="158"/>
        <v>299.48275862068965</v>
      </c>
    </row>
    <row r="973" spans="1:13">
      <c r="A973" s="234" t="s">
        <v>2705</v>
      </c>
      <c r="B973" s="666">
        <v>151</v>
      </c>
      <c r="C973" s="235" t="s">
        <v>2675</v>
      </c>
      <c r="D973" s="235"/>
      <c r="E973" s="235">
        <v>3000</v>
      </c>
      <c r="F973" s="235">
        <v>1500</v>
      </c>
      <c r="G973" s="235"/>
      <c r="H973" s="235"/>
      <c r="I973" s="234">
        <v>66</v>
      </c>
      <c r="J973" s="684">
        <v>1687.5</v>
      </c>
      <c r="K973" s="236">
        <f t="shared" si="156"/>
        <v>1687.5</v>
      </c>
      <c r="L973" s="237">
        <f t="shared" si="157"/>
        <v>387.93103448275866</v>
      </c>
      <c r="M973" s="238">
        <f t="shared" si="158"/>
        <v>387.93103448275866</v>
      </c>
    </row>
    <row r="974" spans="1:13" ht="12" customHeight="1">
      <c r="A974" s="234" t="s">
        <v>2706</v>
      </c>
      <c r="B974" s="666">
        <v>151</v>
      </c>
      <c r="C974" s="235" t="s">
        <v>1761</v>
      </c>
      <c r="D974" s="235"/>
      <c r="E974" s="235">
        <v>2500</v>
      </c>
      <c r="F974" s="235">
        <v>1000</v>
      </c>
      <c r="G974" s="235"/>
      <c r="H974" s="235"/>
      <c r="I974" s="234">
        <v>53</v>
      </c>
      <c r="J974" s="684">
        <v>1613.25</v>
      </c>
      <c r="K974" s="236">
        <f t="shared" si="156"/>
        <v>1613.25</v>
      </c>
      <c r="L974" s="237">
        <f t="shared" si="157"/>
        <v>370.86206896551727</v>
      </c>
      <c r="M974" s="238">
        <f t="shared" si="158"/>
        <v>370.86206896551727</v>
      </c>
    </row>
    <row r="975" spans="1:13" ht="15" customHeight="1">
      <c r="A975" s="243"/>
      <c r="B975" s="677" t="s">
        <v>2707</v>
      </c>
      <c r="C975" s="243"/>
      <c r="D975" s="243"/>
      <c r="E975" s="243"/>
      <c r="F975" s="243"/>
      <c r="G975" s="243"/>
      <c r="H975" s="243"/>
      <c r="I975" s="243"/>
      <c r="J975" s="690">
        <v>0</v>
      </c>
      <c r="K975" s="243"/>
      <c r="L975" s="243"/>
      <c r="M975" s="243"/>
    </row>
    <row r="976" spans="1:13">
      <c r="A976" s="234" t="s">
        <v>2708</v>
      </c>
      <c r="B976" s="667">
        <v>152</v>
      </c>
      <c r="C976" s="240" t="s">
        <v>2709</v>
      </c>
      <c r="D976" s="240"/>
      <c r="E976" s="240">
        <v>1200</v>
      </c>
      <c r="F976" s="235">
        <v>1000</v>
      </c>
      <c r="G976" s="240"/>
      <c r="H976" s="240"/>
      <c r="I976" s="239">
        <v>29</v>
      </c>
      <c r="J976" s="685">
        <v>668.25</v>
      </c>
      <c r="K976" s="236">
        <f>J976-(J976*$K$2)</f>
        <v>668.25</v>
      </c>
      <c r="L976" s="237">
        <f>J976/$M$2</f>
        <v>153.62068965517241</v>
      </c>
      <c r="M976" s="238">
        <f>L976-(L976*$K$2)</f>
        <v>153.62068965517241</v>
      </c>
    </row>
    <row r="977" spans="1:13">
      <c r="A977" s="234" t="s">
        <v>2710</v>
      </c>
      <c r="B977" s="667">
        <v>152</v>
      </c>
      <c r="C977" s="240" t="s">
        <v>2709</v>
      </c>
      <c r="D977" s="240"/>
      <c r="E977" s="240">
        <v>1200</v>
      </c>
      <c r="F977" s="235">
        <v>1000</v>
      </c>
      <c r="G977" s="240"/>
      <c r="H977" s="240"/>
      <c r="I977" s="239">
        <v>29</v>
      </c>
      <c r="J977" s="685">
        <v>668.25</v>
      </c>
      <c r="K977" s="236">
        <f>J977-(J977*$K$2)</f>
        <v>668.25</v>
      </c>
      <c r="L977" s="237">
        <f>J977/$M$2</f>
        <v>153.62068965517241</v>
      </c>
      <c r="M977" s="238">
        <f>L977-(L977*$K$2)</f>
        <v>153.62068965517241</v>
      </c>
    </row>
    <row r="978" spans="1:13">
      <c r="A978" s="234" t="s">
        <v>2711</v>
      </c>
      <c r="B978" s="667">
        <v>152</v>
      </c>
      <c r="C978" s="240" t="s">
        <v>2709</v>
      </c>
      <c r="D978" s="240"/>
      <c r="E978" s="240">
        <v>1200</v>
      </c>
      <c r="F978" s="235">
        <v>1000</v>
      </c>
      <c r="G978" s="240"/>
      <c r="H978" s="240"/>
      <c r="I978" s="239">
        <v>28</v>
      </c>
      <c r="J978" s="685">
        <v>668.25</v>
      </c>
      <c r="K978" s="236">
        <f>J978-(J978*$K$2)</f>
        <v>668.25</v>
      </c>
      <c r="L978" s="237">
        <f>J978/$M$2</f>
        <v>153.62068965517241</v>
      </c>
      <c r="M978" s="238">
        <f>L978-(L978*$K$2)</f>
        <v>153.62068965517241</v>
      </c>
    </row>
    <row r="979" spans="1:13">
      <c r="A979" s="234" t="s">
        <v>2712</v>
      </c>
      <c r="B979" s="667">
        <v>152</v>
      </c>
      <c r="C979" s="240" t="s">
        <v>1918</v>
      </c>
      <c r="D979" s="240"/>
      <c r="E979" s="240">
        <v>1000</v>
      </c>
      <c r="F979" s="235">
        <v>1000</v>
      </c>
      <c r="G979" s="240"/>
      <c r="H979" s="240"/>
      <c r="I979" s="239">
        <v>32</v>
      </c>
      <c r="J979" s="685">
        <v>708.75</v>
      </c>
      <c r="K979" s="236">
        <f>J979-(J979*$K$2)</f>
        <v>708.75</v>
      </c>
      <c r="L979" s="237">
        <f>J979/$M$2</f>
        <v>162.93103448275863</v>
      </c>
      <c r="M979" s="238">
        <f>L979-(L979*$K$2)</f>
        <v>162.93103448275863</v>
      </c>
    </row>
    <row r="980" spans="1:13">
      <c r="A980" s="234" t="s">
        <v>2713</v>
      </c>
      <c r="B980" s="667">
        <v>152</v>
      </c>
      <c r="C980" s="240" t="s">
        <v>1918</v>
      </c>
      <c r="D980" s="240"/>
      <c r="E980" s="240">
        <v>1000</v>
      </c>
      <c r="F980" s="235">
        <v>1000</v>
      </c>
      <c r="G980" s="240"/>
      <c r="H980" s="240"/>
      <c r="I980" s="239">
        <v>35</v>
      </c>
      <c r="J980" s="685">
        <v>803.25</v>
      </c>
      <c r="K980" s="236">
        <f>J980-(J980*$K$2)</f>
        <v>803.25</v>
      </c>
      <c r="L980" s="237">
        <f>J980/$M$2</f>
        <v>184.65517241379311</v>
      </c>
      <c r="M980" s="238">
        <f>L980-(L980*$K$2)</f>
        <v>184.65517241379311</v>
      </c>
    </row>
    <row r="981" spans="1:13" ht="15" customHeight="1">
      <c r="A981" s="243"/>
      <c r="B981" s="677" t="s">
        <v>2714</v>
      </c>
      <c r="C981" s="243"/>
      <c r="D981" s="243"/>
      <c r="E981" s="243"/>
      <c r="F981" s="243"/>
      <c r="G981" s="243"/>
      <c r="H981" s="243"/>
      <c r="I981" s="243"/>
      <c r="J981" s="690">
        <v>0</v>
      </c>
      <c r="K981" s="243"/>
      <c r="L981" s="243"/>
      <c r="M981" s="243"/>
    </row>
    <row r="982" spans="1:13">
      <c r="A982" s="234" t="s">
        <v>2715</v>
      </c>
      <c r="B982" s="667">
        <v>152</v>
      </c>
      <c r="C982" s="240" t="s">
        <v>1912</v>
      </c>
      <c r="D982" s="240"/>
      <c r="E982" s="240">
        <v>2000</v>
      </c>
      <c r="F982" s="235">
        <v>1000</v>
      </c>
      <c r="G982" s="240"/>
      <c r="H982" s="240"/>
      <c r="I982" s="239">
        <v>30</v>
      </c>
      <c r="J982" s="685">
        <v>938.25000000000011</v>
      </c>
      <c r="K982" s="236">
        <f t="shared" ref="K982:K995" si="159">J982-(J982*$K$2)</f>
        <v>938.25000000000011</v>
      </c>
      <c r="L982" s="237">
        <f t="shared" ref="L982:L995" si="160">J982/$M$2</f>
        <v>215.68965517241384</v>
      </c>
      <c r="M982" s="238">
        <f t="shared" ref="M982:M995" si="161">L982-(L982*$K$2)</f>
        <v>215.68965517241384</v>
      </c>
    </row>
    <row r="983" spans="1:13">
      <c r="A983" s="234" t="s">
        <v>2716</v>
      </c>
      <c r="B983" s="667">
        <v>152</v>
      </c>
      <c r="C983" s="240" t="s">
        <v>1912</v>
      </c>
      <c r="D983" s="240"/>
      <c r="E983" s="240">
        <v>2000</v>
      </c>
      <c r="F983" s="235">
        <v>1000</v>
      </c>
      <c r="G983" s="240"/>
      <c r="H983" s="240"/>
      <c r="I983" s="239">
        <v>30</v>
      </c>
      <c r="J983" s="685">
        <v>1208.25</v>
      </c>
      <c r="K983" s="236">
        <f t="shared" si="159"/>
        <v>1208.25</v>
      </c>
      <c r="L983" s="237">
        <f t="shared" si="160"/>
        <v>277.75862068965517</v>
      </c>
      <c r="M983" s="238">
        <f t="shared" si="161"/>
        <v>277.75862068965517</v>
      </c>
    </row>
    <row r="984" spans="1:13">
      <c r="A984" s="234" t="s">
        <v>2717</v>
      </c>
      <c r="B984" s="667">
        <v>152</v>
      </c>
      <c r="C984" s="240" t="s">
        <v>2623</v>
      </c>
      <c r="D984" s="240"/>
      <c r="E984" s="240">
        <v>1550</v>
      </c>
      <c r="F984" s="240">
        <v>850</v>
      </c>
      <c r="G984" s="240"/>
      <c r="H984" s="240"/>
      <c r="I984" s="239">
        <v>40</v>
      </c>
      <c r="J984" s="685">
        <v>1073.25</v>
      </c>
      <c r="K984" s="236">
        <f t="shared" si="159"/>
        <v>1073.25</v>
      </c>
      <c r="L984" s="237">
        <f t="shared" si="160"/>
        <v>246.72413793103451</v>
      </c>
      <c r="M984" s="238">
        <f t="shared" si="161"/>
        <v>246.72413793103451</v>
      </c>
    </row>
    <row r="985" spans="1:13">
      <c r="A985" s="234" t="s">
        <v>2718</v>
      </c>
      <c r="B985" s="667">
        <v>152</v>
      </c>
      <c r="C985" s="240" t="s">
        <v>1765</v>
      </c>
      <c r="D985" s="240"/>
      <c r="E985" s="240">
        <v>2500</v>
      </c>
      <c r="F985" s="240">
        <v>1200</v>
      </c>
      <c r="G985" s="240"/>
      <c r="H985" s="240"/>
      <c r="I985" s="239">
        <v>75</v>
      </c>
      <c r="J985" s="685">
        <v>1059.75</v>
      </c>
      <c r="K985" s="236">
        <f t="shared" si="159"/>
        <v>1059.75</v>
      </c>
      <c r="L985" s="237">
        <f t="shared" si="160"/>
        <v>243.62068965517244</v>
      </c>
      <c r="M985" s="238">
        <f t="shared" si="161"/>
        <v>243.62068965517244</v>
      </c>
    </row>
    <row r="986" spans="1:13">
      <c r="A986" s="234" t="s">
        <v>2719</v>
      </c>
      <c r="B986" s="667">
        <v>152</v>
      </c>
      <c r="C986" s="240" t="s">
        <v>2623</v>
      </c>
      <c r="D986" s="240"/>
      <c r="E986" s="240">
        <v>1550</v>
      </c>
      <c r="F986" s="240">
        <v>850</v>
      </c>
      <c r="G986" s="240"/>
      <c r="H986" s="240"/>
      <c r="I986" s="239">
        <v>30</v>
      </c>
      <c r="J986" s="685">
        <v>938.25000000000011</v>
      </c>
      <c r="K986" s="236">
        <f t="shared" si="159"/>
        <v>938.25000000000011</v>
      </c>
      <c r="L986" s="237">
        <f t="shared" si="160"/>
        <v>215.68965517241384</v>
      </c>
      <c r="M986" s="238">
        <f t="shared" si="161"/>
        <v>215.68965517241384</v>
      </c>
    </row>
    <row r="987" spans="1:13">
      <c r="A987" s="234" t="s">
        <v>2720</v>
      </c>
      <c r="B987" s="667">
        <v>152</v>
      </c>
      <c r="C987" s="235" t="s">
        <v>2245</v>
      </c>
      <c r="D987" s="235"/>
      <c r="E987" s="235">
        <v>3000</v>
      </c>
      <c r="F987" s="235">
        <v>1000</v>
      </c>
      <c r="G987" s="235"/>
      <c r="H987" s="235"/>
      <c r="I987" s="234">
        <v>90</v>
      </c>
      <c r="J987" s="684">
        <v>3543.7500000000005</v>
      </c>
      <c r="K987" s="236">
        <f t="shared" si="159"/>
        <v>3543.7500000000005</v>
      </c>
      <c r="L987" s="237">
        <f t="shared" si="160"/>
        <v>814.65517241379325</v>
      </c>
      <c r="M987" s="238">
        <f t="shared" si="161"/>
        <v>814.65517241379325</v>
      </c>
    </row>
    <row r="988" spans="1:13">
      <c r="A988" s="239" t="s">
        <v>2721</v>
      </c>
      <c r="B988" s="667">
        <v>152</v>
      </c>
      <c r="C988" s="240" t="s">
        <v>2722</v>
      </c>
      <c r="D988" s="240"/>
      <c r="E988" s="240">
        <v>1700</v>
      </c>
      <c r="F988" s="240">
        <v>1000</v>
      </c>
      <c r="G988" s="240"/>
      <c r="H988" s="240"/>
      <c r="I988" s="239">
        <v>52</v>
      </c>
      <c r="J988" s="685">
        <v>1208.25</v>
      </c>
      <c r="K988" s="236">
        <f t="shared" si="159"/>
        <v>1208.25</v>
      </c>
      <c r="L988" s="237">
        <f t="shared" si="160"/>
        <v>277.75862068965517</v>
      </c>
      <c r="M988" s="238">
        <f t="shared" si="161"/>
        <v>277.75862068965517</v>
      </c>
    </row>
    <row r="989" spans="1:13">
      <c r="A989" s="239" t="s">
        <v>2723</v>
      </c>
      <c r="B989" s="667">
        <v>152</v>
      </c>
      <c r="C989" s="240" t="s">
        <v>1912</v>
      </c>
      <c r="D989" s="240"/>
      <c r="E989" s="240">
        <v>2000</v>
      </c>
      <c r="F989" s="240">
        <v>1000</v>
      </c>
      <c r="G989" s="240"/>
      <c r="H989" s="240"/>
      <c r="I989" s="239">
        <v>43</v>
      </c>
      <c r="J989" s="685">
        <v>911.25000000000011</v>
      </c>
      <c r="K989" s="236">
        <f t="shared" si="159"/>
        <v>911.25000000000011</v>
      </c>
      <c r="L989" s="237">
        <f t="shared" si="160"/>
        <v>209.48275862068971</v>
      </c>
      <c r="M989" s="238">
        <f t="shared" si="161"/>
        <v>209.48275862068971</v>
      </c>
    </row>
    <row r="990" spans="1:13">
      <c r="A990" s="239" t="s">
        <v>2724</v>
      </c>
      <c r="B990" s="667">
        <v>152</v>
      </c>
      <c r="C990" s="240" t="s">
        <v>2245</v>
      </c>
      <c r="D990" s="240"/>
      <c r="E990" s="240">
        <v>3000</v>
      </c>
      <c r="F990" s="240">
        <v>1000</v>
      </c>
      <c r="G990" s="240"/>
      <c r="H990" s="240"/>
      <c r="I990" s="239">
        <v>115</v>
      </c>
      <c r="J990" s="685">
        <v>3307.5</v>
      </c>
      <c r="K990" s="236">
        <f t="shared" si="159"/>
        <v>3307.5</v>
      </c>
      <c r="L990" s="237">
        <f t="shared" si="160"/>
        <v>760.34482758620697</v>
      </c>
      <c r="M990" s="238">
        <f t="shared" si="161"/>
        <v>760.34482758620697</v>
      </c>
    </row>
    <row r="991" spans="1:13">
      <c r="A991" s="234" t="s">
        <v>2725</v>
      </c>
      <c r="B991" s="667">
        <v>153</v>
      </c>
      <c r="C991" s="240" t="s">
        <v>2726</v>
      </c>
      <c r="D991" s="240"/>
      <c r="E991" s="240">
        <v>2250</v>
      </c>
      <c r="F991" s="240">
        <v>750</v>
      </c>
      <c r="G991" s="240"/>
      <c r="H991" s="240"/>
      <c r="I991" s="239">
        <v>55</v>
      </c>
      <c r="J991" s="685">
        <v>1147.5</v>
      </c>
      <c r="K991" s="236">
        <f t="shared" si="159"/>
        <v>1147.5</v>
      </c>
      <c r="L991" s="237">
        <f t="shared" si="160"/>
        <v>263.79310344827587</v>
      </c>
      <c r="M991" s="238">
        <f t="shared" si="161"/>
        <v>263.79310344827587</v>
      </c>
    </row>
    <row r="992" spans="1:13">
      <c r="A992" s="234" t="s">
        <v>2727</v>
      </c>
      <c r="B992" s="667">
        <v>153</v>
      </c>
      <c r="C992" s="240" t="s">
        <v>2726</v>
      </c>
      <c r="D992" s="240"/>
      <c r="E992" s="240">
        <v>2250</v>
      </c>
      <c r="F992" s="240">
        <v>750</v>
      </c>
      <c r="G992" s="240"/>
      <c r="H992" s="240"/>
      <c r="I992" s="239">
        <v>55</v>
      </c>
      <c r="J992" s="685">
        <v>1316.25</v>
      </c>
      <c r="K992" s="236">
        <f t="shared" si="159"/>
        <v>1316.25</v>
      </c>
      <c r="L992" s="237">
        <f t="shared" si="160"/>
        <v>302.58620689655174</v>
      </c>
      <c r="M992" s="238">
        <f t="shared" si="161"/>
        <v>302.58620689655174</v>
      </c>
    </row>
    <row r="993" spans="1:13">
      <c r="A993" s="234" t="s">
        <v>2728</v>
      </c>
      <c r="B993" s="667">
        <v>153</v>
      </c>
      <c r="C993" s="240" t="s">
        <v>2726</v>
      </c>
      <c r="D993" s="240"/>
      <c r="E993" s="240">
        <v>2250</v>
      </c>
      <c r="F993" s="240">
        <v>750</v>
      </c>
      <c r="G993" s="240"/>
      <c r="H993" s="240"/>
      <c r="I993" s="239">
        <v>55</v>
      </c>
      <c r="J993" s="685">
        <v>1282.5</v>
      </c>
      <c r="K993" s="236">
        <f t="shared" si="159"/>
        <v>1282.5</v>
      </c>
      <c r="L993" s="237">
        <f t="shared" si="160"/>
        <v>294.82758620689657</v>
      </c>
      <c r="M993" s="238">
        <f t="shared" si="161"/>
        <v>294.82758620689657</v>
      </c>
    </row>
    <row r="994" spans="1:13">
      <c r="A994" s="234" t="s">
        <v>2729</v>
      </c>
      <c r="B994" s="667">
        <v>153</v>
      </c>
      <c r="C994" s="240" t="s">
        <v>2726</v>
      </c>
      <c r="D994" s="240"/>
      <c r="E994" s="240">
        <v>2250</v>
      </c>
      <c r="F994" s="240">
        <v>750</v>
      </c>
      <c r="G994" s="240"/>
      <c r="H994" s="240"/>
      <c r="I994" s="239">
        <v>55</v>
      </c>
      <c r="J994" s="685">
        <v>1478.25</v>
      </c>
      <c r="K994" s="236">
        <f t="shared" si="159"/>
        <v>1478.25</v>
      </c>
      <c r="L994" s="237">
        <f t="shared" si="160"/>
        <v>339.82758620689657</v>
      </c>
      <c r="M994" s="238">
        <f t="shared" si="161"/>
        <v>339.82758620689657</v>
      </c>
    </row>
    <row r="995" spans="1:13">
      <c r="A995" s="234" t="s">
        <v>2730</v>
      </c>
      <c r="B995" s="667">
        <v>153</v>
      </c>
      <c r="C995" s="240" t="s">
        <v>2726</v>
      </c>
      <c r="D995" s="240"/>
      <c r="E995" s="240">
        <v>2250</v>
      </c>
      <c r="F995" s="240">
        <v>750</v>
      </c>
      <c r="G995" s="240"/>
      <c r="H995" s="240"/>
      <c r="I995" s="239">
        <v>55</v>
      </c>
      <c r="J995" s="685">
        <v>1478.25</v>
      </c>
      <c r="K995" s="236">
        <f t="shared" si="159"/>
        <v>1478.25</v>
      </c>
      <c r="L995" s="237">
        <f t="shared" si="160"/>
        <v>339.82758620689657</v>
      </c>
      <c r="M995" s="238">
        <f t="shared" si="161"/>
        <v>339.82758620689657</v>
      </c>
    </row>
    <row r="996" spans="1:13" ht="25.2" customHeight="1">
      <c r="A996" s="243"/>
      <c r="B996" s="677" t="s">
        <v>2731</v>
      </c>
      <c r="C996" s="243"/>
      <c r="D996" s="243"/>
      <c r="E996" s="243"/>
      <c r="F996" s="243"/>
      <c r="G996" s="243"/>
      <c r="H996" s="243"/>
      <c r="I996" s="243"/>
      <c r="J996" s="690">
        <v>0</v>
      </c>
      <c r="K996" s="243"/>
      <c r="L996" s="243"/>
      <c r="M996" s="243"/>
    </row>
    <row r="997" spans="1:13">
      <c r="A997" s="234" t="s">
        <v>2732</v>
      </c>
      <c r="B997" s="666">
        <v>154</v>
      </c>
      <c r="C997" s="235" t="s">
        <v>2245</v>
      </c>
      <c r="D997" s="235"/>
      <c r="E997" s="235">
        <v>3000</v>
      </c>
      <c r="F997" s="235">
        <v>1000</v>
      </c>
      <c r="G997" s="235"/>
      <c r="H997" s="235"/>
      <c r="I997" s="234">
        <v>85</v>
      </c>
      <c r="J997" s="684">
        <v>3368.25</v>
      </c>
      <c r="K997" s="236">
        <f t="shared" ref="K997:K1008" si="162">J997-(J997*$K$2)</f>
        <v>3368.25</v>
      </c>
      <c r="L997" s="237">
        <f t="shared" ref="L997:L1008" si="163">J997/$M$2</f>
        <v>774.31034482758628</v>
      </c>
      <c r="M997" s="238">
        <f t="shared" ref="M997:M1008" si="164">L997-(L997*$K$2)</f>
        <v>774.31034482758628</v>
      </c>
    </row>
    <row r="998" spans="1:13">
      <c r="A998" s="234" t="s">
        <v>2733</v>
      </c>
      <c r="B998" s="666">
        <v>154</v>
      </c>
      <c r="C998" s="235" t="s">
        <v>2245</v>
      </c>
      <c r="D998" s="235"/>
      <c r="E998" s="235">
        <v>3000</v>
      </c>
      <c r="F998" s="235">
        <v>1000</v>
      </c>
      <c r="G998" s="235"/>
      <c r="H998" s="235"/>
      <c r="I998" s="234">
        <v>85</v>
      </c>
      <c r="J998" s="684">
        <v>2902.5</v>
      </c>
      <c r="K998" s="236">
        <f t="shared" si="162"/>
        <v>2902.5</v>
      </c>
      <c r="L998" s="237">
        <f t="shared" si="163"/>
        <v>667.24137931034488</v>
      </c>
      <c r="M998" s="238">
        <f t="shared" si="164"/>
        <v>667.24137931034488</v>
      </c>
    </row>
    <row r="999" spans="1:13">
      <c r="A999" s="234" t="s">
        <v>2734</v>
      </c>
      <c r="B999" s="666">
        <v>154</v>
      </c>
      <c r="C999" s="235" t="s">
        <v>2245</v>
      </c>
      <c r="D999" s="235"/>
      <c r="E999" s="235">
        <v>3000</v>
      </c>
      <c r="F999" s="235">
        <v>1000</v>
      </c>
      <c r="G999" s="235"/>
      <c r="H999" s="235"/>
      <c r="I999" s="234">
        <v>85</v>
      </c>
      <c r="J999" s="684">
        <v>2902.5</v>
      </c>
      <c r="K999" s="236">
        <f t="shared" si="162"/>
        <v>2902.5</v>
      </c>
      <c r="L999" s="237">
        <f t="shared" si="163"/>
        <v>667.24137931034488</v>
      </c>
      <c r="M999" s="238">
        <f t="shared" si="164"/>
        <v>667.24137931034488</v>
      </c>
    </row>
    <row r="1000" spans="1:13">
      <c r="A1000" s="234" t="s">
        <v>2735</v>
      </c>
      <c r="B1000" s="666">
        <v>154</v>
      </c>
      <c r="C1000" s="235" t="s">
        <v>2245</v>
      </c>
      <c r="D1000" s="235"/>
      <c r="E1000" s="235">
        <v>3000</v>
      </c>
      <c r="F1000" s="235">
        <v>1000</v>
      </c>
      <c r="G1000" s="235"/>
      <c r="H1000" s="235"/>
      <c r="I1000" s="234">
        <v>85</v>
      </c>
      <c r="J1000" s="684">
        <v>2497.5</v>
      </c>
      <c r="K1000" s="236">
        <f t="shared" si="162"/>
        <v>2497.5</v>
      </c>
      <c r="L1000" s="237">
        <f t="shared" si="163"/>
        <v>574.13793103448279</v>
      </c>
      <c r="M1000" s="238">
        <f t="shared" si="164"/>
        <v>574.13793103448279</v>
      </c>
    </row>
    <row r="1001" spans="1:13">
      <c r="A1001" s="234" t="s">
        <v>2736</v>
      </c>
      <c r="B1001" s="666">
        <v>154</v>
      </c>
      <c r="C1001" s="235" t="s">
        <v>2737</v>
      </c>
      <c r="D1001" s="235"/>
      <c r="E1001" s="235">
        <v>1900</v>
      </c>
      <c r="F1001" s="235">
        <v>1000</v>
      </c>
      <c r="G1001" s="235"/>
      <c r="H1001" s="235"/>
      <c r="I1001" s="234">
        <v>49</v>
      </c>
      <c r="J1001" s="684">
        <v>2092.5</v>
      </c>
      <c r="K1001" s="236">
        <f t="shared" si="162"/>
        <v>2092.5</v>
      </c>
      <c r="L1001" s="237">
        <f t="shared" si="163"/>
        <v>481.03448275862075</v>
      </c>
      <c r="M1001" s="238">
        <f t="shared" si="164"/>
        <v>481.03448275862075</v>
      </c>
    </row>
    <row r="1002" spans="1:13">
      <c r="A1002" s="234" t="s">
        <v>2738</v>
      </c>
      <c r="B1002" s="666">
        <v>154</v>
      </c>
      <c r="C1002" s="235" t="s">
        <v>2739</v>
      </c>
      <c r="D1002" s="235"/>
      <c r="E1002" s="235">
        <v>1700</v>
      </c>
      <c r="F1002" s="235">
        <v>850</v>
      </c>
      <c r="G1002" s="235"/>
      <c r="H1002" s="235"/>
      <c r="I1002" s="234">
        <v>28</v>
      </c>
      <c r="J1002" s="684">
        <v>938.25000000000011</v>
      </c>
      <c r="K1002" s="236">
        <f t="shared" si="162"/>
        <v>938.25000000000011</v>
      </c>
      <c r="L1002" s="237">
        <f t="shared" si="163"/>
        <v>215.68965517241384</v>
      </c>
      <c r="M1002" s="238">
        <f t="shared" si="164"/>
        <v>215.68965517241384</v>
      </c>
    </row>
    <row r="1003" spans="1:13">
      <c r="A1003" s="234" t="s">
        <v>2740</v>
      </c>
      <c r="B1003" s="666">
        <v>154</v>
      </c>
      <c r="C1003" s="235" t="s">
        <v>1918</v>
      </c>
      <c r="D1003" s="235"/>
      <c r="E1003" s="235">
        <v>1000</v>
      </c>
      <c r="F1003" s="235">
        <v>1000</v>
      </c>
      <c r="G1003" s="235"/>
      <c r="H1003" s="235"/>
      <c r="I1003" s="234">
        <v>39</v>
      </c>
      <c r="J1003" s="684">
        <v>1046.25</v>
      </c>
      <c r="K1003" s="236">
        <f t="shared" si="162"/>
        <v>1046.25</v>
      </c>
      <c r="L1003" s="237">
        <f t="shared" si="163"/>
        <v>240.51724137931038</v>
      </c>
      <c r="M1003" s="238">
        <f t="shared" si="164"/>
        <v>240.51724137931038</v>
      </c>
    </row>
    <row r="1004" spans="1:13">
      <c r="A1004" s="234" t="s">
        <v>2741</v>
      </c>
      <c r="B1004" s="666">
        <v>154</v>
      </c>
      <c r="C1004" s="235" t="s">
        <v>2742</v>
      </c>
      <c r="D1004" s="235"/>
      <c r="E1004" s="235">
        <v>2250</v>
      </c>
      <c r="F1004" s="235">
        <v>800</v>
      </c>
      <c r="G1004" s="235"/>
      <c r="H1004" s="235"/>
      <c r="I1004" s="234">
        <v>80</v>
      </c>
      <c r="J1004" s="684">
        <v>2679.75</v>
      </c>
      <c r="K1004" s="236">
        <f t="shared" si="162"/>
        <v>2679.75</v>
      </c>
      <c r="L1004" s="237">
        <f t="shared" si="163"/>
        <v>616.0344827586207</v>
      </c>
      <c r="M1004" s="238">
        <f t="shared" si="164"/>
        <v>616.0344827586207</v>
      </c>
    </row>
    <row r="1005" spans="1:13">
      <c r="A1005" s="234" t="s">
        <v>2743</v>
      </c>
      <c r="B1005" s="666">
        <v>154</v>
      </c>
      <c r="C1005" s="235" t="s">
        <v>2742</v>
      </c>
      <c r="D1005" s="235"/>
      <c r="E1005" s="235">
        <v>2250</v>
      </c>
      <c r="F1005" s="235">
        <v>800</v>
      </c>
      <c r="G1005" s="235"/>
      <c r="H1005" s="235"/>
      <c r="I1005" s="234">
        <v>94</v>
      </c>
      <c r="J1005" s="684">
        <v>3037.5</v>
      </c>
      <c r="K1005" s="236">
        <f t="shared" si="162"/>
        <v>3037.5</v>
      </c>
      <c r="L1005" s="237">
        <f t="shared" si="163"/>
        <v>698.27586206896558</v>
      </c>
      <c r="M1005" s="238">
        <f t="shared" si="164"/>
        <v>698.27586206896558</v>
      </c>
    </row>
    <row r="1006" spans="1:13">
      <c r="A1006" s="234" t="s">
        <v>2744</v>
      </c>
      <c r="B1006" s="666">
        <v>154</v>
      </c>
      <c r="C1006" s="235" t="s">
        <v>2742</v>
      </c>
      <c r="D1006" s="235"/>
      <c r="E1006" s="235">
        <v>2250</v>
      </c>
      <c r="F1006" s="235">
        <v>800</v>
      </c>
      <c r="G1006" s="235"/>
      <c r="H1006" s="235"/>
      <c r="I1006" s="234">
        <v>80</v>
      </c>
      <c r="J1006" s="684">
        <v>2362.5</v>
      </c>
      <c r="K1006" s="236">
        <f t="shared" si="162"/>
        <v>2362.5</v>
      </c>
      <c r="L1006" s="237">
        <f t="shared" si="163"/>
        <v>543.10344827586209</v>
      </c>
      <c r="M1006" s="238">
        <f t="shared" si="164"/>
        <v>543.10344827586209</v>
      </c>
    </row>
    <row r="1007" spans="1:13">
      <c r="A1007" s="234" t="s">
        <v>2745</v>
      </c>
      <c r="B1007" s="666">
        <v>154</v>
      </c>
      <c r="C1007" s="235" t="s">
        <v>2742</v>
      </c>
      <c r="D1007" s="235"/>
      <c r="E1007" s="235">
        <v>2250</v>
      </c>
      <c r="F1007" s="235">
        <v>800</v>
      </c>
      <c r="G1007" s="235"/>
      <c r="H1007" s="235"/>
      <c r="I1007" s="234">
        <v>80</v>
      </c>
      <c r="J1007" s="684">
        <v>2632.5</v>
      </c>
      <c r="K1007" s="236">
        <f t="shared" si="162"/>
        <v>2632.5</v>
      </c>
      <c r="L1007" s="237">
        <f t="shared" si="163"/>
        <v>605.17241379310349</v>
      </c>
      <c r="M1007" s="238">
        <f t="shared" si="164"/>
        <v>605.17241379310349</v>
      </c>
    </row>
    <row r="1008" spans="1:13">
      <c r="A1008" s="234" t="s">
        <v>2746</v>
      </c>
      <c r="B1008" s="666">
        <v>154</v>
      </c>
      <c r="C1008" s="235" t="s">
        <v>2742</v>
      </c>
      <c r="D1008" s="235"/>
      <c r="E1008" s="235">
        <v>2250</v>
      </c>
      <c r="F1008" s="235">
        <v>800</v>
      </c>
      <c r="G1008" s="235"/>
      <c r="H1008" s="235"/>
      <c r="I1008" s="234">
        <v>80</v>
      </c>
      <c r="J1008" s="684">
        <v>2679.75</v>
      </c>
      <c r="K1008" s="236">
        <f t="shared" si="162"/>
        <v>2679.75</v>
      </c>
      <c r="L1008" s="237">
        <f t="shared" si="163"/>
        <v>616.0344827586207</v>
      </c>
      <c r="M1008" s="238">
        <f t="shared" si="164"/>
        <v>616.0344827586207</v>
      </c>
    </row>
    <row r="1009" spans="1:13" ht="15" customHeight="1">
      <c r="A1009" s="243"/>
      <c r="B1009" s="677" t="s">
        <v>2747</v>
      </c>
      <c r="C1009" s="243"/>
      <c r="D1009" s="243"/>
      <c r="E1009" s="243"/>
      <c r="F1009" s="243"/>
      <c r="G1009" s="243"/>
      <c r="H1009" s="243"/>
      <c r="I1009" s="243"/>
      <c r="J1009" s="690">
        <v>0</v>
      </c>
      <c r="K1009" s="243"/>
      <c r="L1009" s="243"/>
      <c r="M1009" s="243"/>
    </row>
    <row r="1010" spans="1:13">
      <c r="A1010" s="234" t="s">
        <v>2748</v>
      </c>
      <c r="B1010" s="666">
        <v>156</v>
      </c>
      <c r="C1010" s="235" t="s">
        <v>2749</v>
      </c>
      <c r="D1010" s="235"/>
      <c r="E1010" s="235">
        <v>1900</v>
      </c>
      <c r="F1010" s="235">
        <v>1500</v>
      </c>
      <c r="G1010" s="235"/>
      <c r="H1010" s="235"/>
      <c r="I1010" s="234">
        <v>80</v>
      </c>
      <c r="J1010" s="684">
        <v>938.25000000000011</v>
      </c>
      <c r="K1010" s="236">
        <f t="shared" ref="K1010:K1047" si="165">J1010-(J1010*$K$2)</f>
        <v>938.25000000000011</v>
      </c>
      <c r="L1010" s="237">
        <f t="shared" ref="L1010:L1047" si="166">J1010/$M$2</f>
        <v>215.68965517241384</v>
      </c>
      <c r="M1010" s="238">
        <f t="shared" ref="M1010:M1047" si="167">L1010-(L1010*$K$2)</f>
        <v>215.68965517241384</v>
      </c>
    </row>
    <row r="1011" spans="1:13">
      <c r="A1011" s="234" t="s">
        <v>2750</v>
      </c>
      <c r="B1011" s="666">
        <v>156</v>
      </c>
      <c r="C1011" s="235" t="s">
        <v>1685</v>
      </c>
      <c r="D1011" s="235"/>
      <c r="E1011" s="235">
        <v>1500</v>
      </c>
      <c r="F1011" s="235">
        <v>1000</v>
      </c>
      <c r="G1011" s="235"/>
      <c r="H1011" s="235"/>
      <c r="I1011" s="234">
        <v>30</v>
      </c>
      <c r="J1011" s="684">
        <v>884.25000000000011</v>
      </c>
      <c r="K1011" s="236">
        <f t="shared" si="165"/>
        <v>884.25000000000011</v>
      </c>
      <c r="L1011" s="237">
        <f t="shared" si="166"/>
        <v>203.27586206896555</v>
      </c>
      <c r="M1011" s="238">
        <f t="shared" si="167"/>
        <v>203.27586206896555</v>
      </c>
    </row>
    <row r="1012" spans="1:13">
      <c r="A1012" s="234" t="s">
        <v>2751</v>
      </c>
      <c r="B1012" s="666">
        <v>156</v>
      </c>
      <c r="C1012" s="235" t="s">
        <v>2752</v>
      </c>
      <c r="D1012" s="235"/>
      <c r="E1012" s="235">
        <v>2000</v>
      </c>
      <c r="F1012" s="235">
        <v>1000</v>
      </c>
      <c r="G1012" s="235"/>
      <c r="H1012" s="235"/>
      <c r="I1012" s="234">
        <v>51</v>
      </c>
      <c r="J1012" s="684">
        <v>1201.5</v>
      </c>
      <c r="K1012" s="236">
        <f t="shared" si="165"/>
        <v>1201.5</v>
      </c>
      <c r="L1012" s="237">
        <f t="shared" si="166"/>
        <v>276.20689655172418</v>
      </c>
      <c r="M1012" s="238">
        <f t="shared" si="167"/>
        <v>276.20689655172418</v>
      </c>
    </row>
    <row r="1013" spans="1:13">
      <c r="A1013" s="234" t="s">
        <v>2753</v>
      </c>
      <c r="B1013" s="666">
        <v>156</v>
      </c>
      <c r="C1013" s="235" t="s">
        <v>2426</v>
      </c>
      <c r="D1013" s="235"/>
      <c r="E1013" s="235">
        <v>2250</v>
      </c>
      <c r="F1013" s="235">
        <v>1250</v>
      </c>
      <c r="G1013" s="235"/>
      <c r="H1013" s="235"/>
      <c r="I1013" s="234">
        <v>65</v>
      </c>
      <c r="J1013" s="684">
        <v>1343.25</v>
      </c>
      <c r="K1013" s="236">
        <f t="shared" si="165"/>
        <v>1343.25</v>
      </c>
      <c r="L1013" s="237">
        <f t="shared" si="166"/>
        <v>308.79310344827587</v>
      </c>
      <c r="M1013" s="238">
        <f t="shared" si="167"/>
        <v>308.79310344827587</v>
      </c>
    </row>
    <row r="1014" spans="1:13">
      <c r="A1014" s="234" t="s">
        <v>2754</v>
      </c>
      <c r="B1014" s="666">
        <v>156</v>
      </c>
      <c r="C1014" s="235" t="s">
        <v>1685</v>
      </c>
      <c r="D1014" s="235"/>
      <c r="E1014" s="235">
        <v>1500</v>
      </c>
      <c r="F1014" s="235">
        <v>1000</v>
      </c>
      <c r="G1014" s="235"/>
      <c r="H1014" s="235"/>
      <c r="I1014" s="234">
        <v>28</v>
      </c>
      <c r="J1014" s="684">
        <v>938.25000000000011</v>
      </c>
      <c r="K1014" s="236">
        <f t="shared" si="165"/>
        <v>938.25000000000011</v>
      </c>
      <c r="L1014" s="237">
        <f t="shared" si="166"/>
        <v>215.68965517241384</v>
      </c>
      <c r="M1014" s="238">
        <f t="shared" si="167"/>
        <v>215.68965517241384</v>
      </c>
    </row>
    <row r="1015" spans="1:13">
      <c r="A1015" s="234" t="s">
        <v>2755</v>
      </c>
      <c r="B1015" s="666">
        <v>156</v>
      </c>
      <c r="C1015" s="235" t="s">
        <v>2752</v>
      </c>
      <c r="D1015" s="235"/>
      <c r="E1015" s="235">
        <v>2000</v>
      </c>
      <c r="F1015" s="235">
        <v>1000</v>
      </c>
      <c r="G1015" s="235"/>
      <c r="H1015" s="235"/>
      <c r="I1015" s="234">
        <v>54</v>
      </c>
      <c r="J1015" s="684">
        <v>1181.25</v>
      </c>
      <c r="K1015" s="236">
        <f t="shared" si="165"/>
        <v>1181.25</v>
      </c>
      <c r="L1015" s="237">
        <f t="shared" si="166"/>
        <v>271.55172413793105</v>
      </c>
      <c r="M1015" s="238">
        <f t="shared" si="167"/>
        <v>271.55172413793105</v>
      </c>
    </row>
    <row r="1016" spans="1:13">
      <c r="A1016" s="234" t="s">
        <v>2756</v>
      </c>
      <c r="B1016" s="666">
        <v>156</v>
      </c>
      <c r="C1016" s="235" t="s">
        <v>2757</v>
      </c>
      <c r="D1016" s="235"/>
      <c r="E1016" s="235">
        <v>1200</v>
      </c>
      <c r="F1016" s="235">
        <v>1000</v>
      </c>
      <c r="G1016" s="235"/>
      <c r="H1016" s="235"/>
      <c r="I1016" s="234">
        <v>18</v>
      </c>
      <c r="J1016" s="684">
        <v>614.25</v>
      </c>
      <c r="K1016" s="236">
        <f t="shared" si="165"/>
        <v>614.25</v>
      </c>
      <c r="L1016" s="237">
        <f t="shared" si="166"/>
        <v>141.20689655172416</v>
      </c>
      <c r="M1016" s="238">
        <f t="shared" si="167"/>
        <v>141.20689655172416</v>
      </c>
    </row>
    <row r="1017" spans="1:13">
      <c r="A1017" s="234" t="s">
        <v>2758</v>
      </c>
      <c r="B1017" s="666">
        <v>156</v>
      </c>
      <c r="C1017" s="235" t="s">
        <v>2752</v>
      </c>
      <c r="D1017" s="235"/>
      <c r="E1017" s="235">
        <v>2000</v>
      </c>
      <c r="F1017" s="235">
        <v>1000</v>
      </c>
      <c r="G1017" s="235"/>
      <c r="H1017" s="235"/>
      <c r="I1017" s="234">
        <v>31</v>
      </c>
      <c r="J1017" s="684">
        <v>938.25000000000011</v>
      </c>
      <c r="K1017" s="236">
        <f t="shared" si="165"/>
        <v>938.25000000000011</v>
      </c>
      <c r="L1017" s="237">
        <f t="shared" si="166"/>
        <v>215.68965517241384</v>
      </c>
      <c r="M1017" s="238">
        <f t="shared" si="167"/>
        <v>215.68965517241384</v>
      </c>
    </row>
    <row r="1018" spans="1:13">
      <c r="A1018" s="234" t="s">
        <v>2759</v>
      </c>
      <c r="B1018" s="666">
        <v>156</v>
      </c>
      <c r="C1018" s="235" t="s">
        <v>2323</v>
      </c>
      <c r="D1018" s="235"/>
      <c r="E1018" s="235">
        <v>1800</v>
      </c>
      <c r="F1018" s="235">
        <v>800</v>
      </c>
      <c r="G1018" s="235"/>
      <c r="H1018" s="235"/>
      <c r="I1018" s="234">
        <v>28</v>
      </c>
      <c r="J1018" s="684">
        <v>945.00000000000011</v>
      </c>
      <c r="K1018" s="236">
        <f t="shared" si="165"/>
        <v>945.00000000000011</v>
      </c>
      <c r="L1018" s="237">
        <f t="shared" si="166"/>
        <v>217.24137931034488</v>
      </c>
      <c r="M1018" s="238">
        <f t="shared" si="167"/>
        <v>217.24137931034488</v>
      </c>
    </row>
    <row r="1019" spans="1:13">
      <c r="A1019" s="234" t="s">
        <v>2760</v>
      </c>
      <c r="B1019" s="666">
        <v>156</v>
      </c>
      <c r="C1019" s="235" t="s">
        <v>2752</v>
      </c>
      <c r="D1019" s="235"/>
      <c r="E1019" s="235">
        <v>2000</v>
      </c>
      <c r="F1019" s="235">
        <v>1000</v>
      </c>
      <c r="G1019" s="235"/>
      <c r="H1019" s="235"/>
      <c r="I1019" s="234">
        <v>75</v>
      </c>
      <c r="J1019" s="684">
        <v>1073.25</v>
      </c>
      <c r="K1019" s="236">
        <f t="shared" si="165"/>
        <v>1073.25</v>
      </c>
      <c r="L1019" s="237">
        <f t="shared" si="166"/>
        <v>246.72413793103451</v>
      </c>
      <c r="M1019" s="238">
        <f t="shared" si="167"/>
        <v>246.72413793103451</v>
      </c>
    </row>
    <row r="1020" spans="1:13">
      <c r="A1020" s="234" t="s">
        <v>2761</v>
      </c>
      <c r="B1020" s="666">
        <v>156</v>
      </c>
      <c r="C1020" s="235" t="s">
        <v>1912</v>
      </c>
      <c r="D1020" s="235"/>
      <c r="E1020" s="235">
        <v>2000</v>
      </c>
      <c r="F1020" s="235">
        <v>1000</v>
      </c>
      <c r="G1020" s="235"/>
      <c r="H1020" s="235"/>
      <c r="I1020" s="234">
        <v>47</v>
      </c>
      <c r="J1020" s="684">
        <v>1012.5000000000001</v>
      </c>
      <c r="K1020" s="236">
        <f t="shared" si="165"/>
        <v>1012.5000000000001</v>
      </c>
      <c r="L1020" s="237">
        <f t="shared" si="166"/>
        <v>232.75862068965523</v>
      </c>
      <c r="M1020" s="238">
        <f t="shared" si="167"/>
        <v>232.75862068965523</v>
      </c>
    </row>
    <row r="1021" spans="1:13">
      <c r="A1021" s="234" t="s">
        <v>2762</v>
      </c>
      <c r="B1021" s="666">
        <v>156</v>
      </c>
      <c r="C1021" s="235" t="s">
        <v>1771</v>
      </c>
      <c r="D1021" s="235"/>
      <c r="E1021" s="235">
        <v>1500</v>
      </c>
      <c r="F1021" s="235">
        <v>1000</v>
      </c>
      <c r="G1021" s="235"/>
      <c r="H1021" s="235"/>
      <c r="I1021" s="234">
        <v>24</v>
      </c>
      <c r="J1021" s="684">
        <v>668.25</v>
      </c>
      <c r="K1021" s="236">
        <f t="shared" si="165"/>
        <v>668.25</v>
      </c>
      <c r="L1021" s="237">
        <f t="shared" si="166"/>
        <v>153.62068965517241</v>
      </c>
      <c r="M1021" s="238">
        <f t="shared" si="167"/>
        <v>153.62068965517241</v>
      </c>
    </row>
    <row r="1022" spans="1:13">
      <c r="A1022" s="234" t="s">
        <v>2763</v>
      </c>
      <c r="B1022" s="666">
        <v>156</v>
      </c>
      <c r="C1022" s="235" t="s">
        <v>1983</v>
      </c>
      <c r="D1022" s="235"/>
      <c r="E1022" s="235">
        <v>1500</v>
      </c>
      <c r="F1022" s="235">
        <v>800</v>
      </c>
      <c r="G1022" s="235"/>
      <c r="H1022" s="235"/>
      <c r="I1022" s="234">
        <v>53</v>
      </c>
      <c r="J1022" s="684">
        <v>870.75000000000011</v>
      </c>
      <c r="K1022" s="236">
        <f t="shared" si="165"/>
        <v>870.75000000000011</v>
      </c>
      <c r="L1022" s="237">
        <f t="shared" si="166"/>
        <v>200.17241379310349</v>
      </c>
      <c r="M1022" s="238">
        <f t="shared" si="167"/>
        <v>200.17241379310349</v>
      </c>
    </row>
    <row r="1023" spans="1:13">
      <c r="A1023" s="234" t="s">
        <v>2764</v>
      </c>
      <c r="B1023" s="666">
        <v>156</v>
      </c>
      <c r="C1023" s="235" t="s">
        <v>1983</v>
      </c>
      <c r="D1023" s="235"/>
      <c r="E1023" s="235">
        <v>1500</v>
      </c>
      <c r="F1023" s="235">
        <v>800</v>
      </c>
      <c r="G1023" s="235"/>
      <c r="H1023" s="235"/>
      <c r="I1023" s="234">
        <v>53</v>
      </c>
      <c r="J1023" s="684">
        <v>1073.25</v>
      </c>
      <c r="K1023" s="236">
        <f t="shared" si="165"/>
        <v>1073.25</v>
      </c>
      <c r="L1023" s="237">
        <f t="shared" si="166"/>
        <v>246.72413793103451</v>
      </c>
      <c r="M1023" s="238">
        <f t="shared" si="167"/>
        <v>246.72413793103451</v>
      </c>
    </row>
    <row r="1024" spans="1:13">
      <c r="A1024" s="234" t="s">
        <v>2765</v>
      </c>
      <c r="B1024" s="666">
        <v>156</v>
      </c>
      <c r="C1024" s="235" t="s">
        <v>1912</v>
      </c>
      <c r="D1024" s="235"/>
      <c r="E1024" s="235">
        <v>2000</v>
      </c>
      <c r="F1024" s="235">
        <v>1000</v>
      </c>
      <c r="G1024" s="235"/>
      <c r="H1024" s="235"/>
      <c r="I1024" s="234">
        <v>50</v>
      </c>
      <c r="J1024" s="684">
        <v>1073.25</v>
      </c>
      <c r="K1024" s="236">
        <f t="shared" si="165"/>
        <v>1073.25</v>
      </c>
      <c r="L1024" s="237">
        <f t="shared" si="166"/>
        <v>246.72413793103451</v>
      </c>
      <c r="M1024" s="238">
        <f t="shared" si="167"/>
        <v>246.72413793103451</v>
      </c>
    </row>
    <row r="1025" spans="1:13">
      <c r="A1025" s="234" t="s">
        <v>2766</v>
      </c>
      <c r="B1025" s="666">
        <v>156</v>
      </c>
      <c r="C1025" s="235" t="s">
        <v>2767</v>
      </c>
      <c r="D1025" s="235"/>
      <c r="E1025" s="235">
        <v>1750</v>
      </c>
      <c r="F1025" s="235">
        <v>800</v>
      </c>
      <c r="G1025" s="235"/>
      <c r="H1025" s="235"/>
      <c r="I1025" s="234">
        <v>48</v>
      </c>
      <c r="J1025" s="684">
        <v>1053</v>
      </c>
      <c r="K1025" s="236">
        <f t="shared" si="165"/>
        <v>1053</v>
      </c>
      <c r="L1025" s="237">
        <f t="shared" si="166"/>
        <v>242.06896551724139</v>
      </c>
      <c r="M1025" s="238">
        <f t="shared" si="167"/>
        <v>242.06896551724139</v>
      </c>
    </row>
    <row r="1026" spans="1:13">
      <c r="A1026" s="234" t="s">
        <v>2768</v>
      </c>
      <c r="B1026" s="666">
        <v>156</v>
      </c>
      <c r="C1026" s="235" t="s">
        <v>1983</v>
      </c>
      <c r="D1026" s="235"/>
      <c r="E1026" s="235">
        <v>1500</v>
      </c>
      <c r="F1026" s="235">
        <v>800</v>
      </c>
      <c r="G1026" s="235"/>
      <c r="H1026" s="235"/>
      <c r="I1026" s="234">
        <v>49</v>
      </c>
      <c r="J1026" s="684">
        <v>789.75</v>
      </c>
      <c r="K1026" s="236">
        <f t="shared" si="165"/>
        <v>789.75</v>
      </c>
      <c r="L1026" s="237">
        <f t="shared" si="166"/>
        <v>181.55172413793105</v>
      </c>
      <c r="M1026" s="238">
        <f t="shared" si="167"/>
        <v>181.55172413793105</v>
      </c>
    </row>
    <row r="1027" spans="1:13">
      <c r="A1027" s="234" t="s">
        <v>2769</v>
      </c>
      <c r="B1027" s="666">
        <v>156</v>
      </c>
      <c r="C1027" s="235" t="s">
        <v>2770</v>
      </c>
      <c r="D1027" s="235"/>
      <c r="E1027" s="235">
        <v>1950</v>
      </c>
      <c r="F1027" s="235">
        <v>800</v>
      </c>
      <c r="G1027" s="235"/>
      <c r="H1027" s="235"/>
      <c r="I1027" s="234">
        <v>50</v>
      </c>
      <c r="J1027" s="684">
        <v>843.75</v>
      </c>
      <c r="K1027" s="236">
        <f t="shared" si="165"/>
        <v>843.75</v>
      </c>
      <c r="L1027" s="237">
        <f t="shared" si="166"/>
        <v>193.96551724137933</v>
      </c>
      <c r="M1027" s="238">
        <f t="shared" si="167"/>
        <v>193.96551724137933</v>
      </c>
    </row>
    <row r="1028" spans="1:13">
      <c r="A1028" s="234" t="s">
        <v>2771</v>
      </c>
      <c r="B1028" s="666">
        <v>156</v>
      </c>
      <c r="C1028" s="235" t="s">
        <v>2772</v>
      </c>
      <c r="D1028" s="235"/>
      <c r="E1028" s="235">
        <v>1550</v>
      </c>
      <c r="F1028" s="235">
        <v>800</v>
      </c>
      <c r="G1028" s="235"/>
      <c r="H1028" s="235"/>
      <c r="I1028" s="234">
        <v>66</v>
      </c>
      <c r="J1028" s="684">
        <v>965.25000000000011</v>
      </c>
      <c r="K1028" s="236">
        <f t="shared" si="165"/>
        <v>965.25000000000011</v>
      </c>
      <c r="L1028" s="237">
        <f t="shared" si="166"/>
        <v>221.89655172413796</v>
      </c>
      <c r="M1028" s="238">
        <f t="shared" si="167"/>
        <v>221.89655172413796</v>
      </c>
    </row>
    <row r="1029" spans="1:13" ht="10.5" customHeight="1">
      <c r="A1029" s="234" t="s">
        <v>2773</v>
      </c>
      <c r="B1029" s="666">
        <v>156</v>
      </c>
      <c r="C1029" s="235" t="s">
        <v>2359</v>
      </c>
      <c r="D1029" s="235"/>
      <c r="E1029" s="235">
        <v>1700</v>
      </c>
      <c r="F1029" s="235">
        <v>800</v>
      </c>
      <c r="G1029" s="235"/>
      <c r="H1029" s="235"/>
      <c r="I1029" s="234">
        <v>49</v>
      </c>
      <c r="J1029" s="684">
        <v>938.25000000000011</v>
      </c>
      <c r="K1029" s="236">
        <f t="shared" si="165"/>
        <v>938.25000000000011</v>
      </c>
      <c r="L1029" s="237">
        <f t="shared" si="166"/>
        <v>215.68965517241384</v>
      </c>
      <c r="M1029" s="238">
        <f t="shared" si="167"/>
        <v>215.68965517241384</v>
      </c>
    </row>
    <row r="1030" spans="1:13" ht="10.5" customHeight="1">
      <c r="A1030" s="234" t="s">
        <v>2774</v>
      </c>
      <c r="B1030" s="666">
        <v>156</v>
      </c>
      <c r="C1030" s="235" t="s">
        <v>2775</v>
      </c>
      <c r="D1030" s="235"/>
      <c r="E1030" s="235">
        <v>2800</v>
      </c>
      <c r="F1030" s="235">
        <v>1500</v>
      </c>
      <c r="G1030" s="235"/>
      <c r="H1030" s="235"/>
      <c r="I1030" s="234">
        <v>92</v>
      </c>
      <c r="J1030" s="684">
        <v>1815.7500000000002</v>
      </c>
      <c r="K1030" s="236">
        <f t="shared" si="165"/>
        <v>1815.7500000000002</v>
      </c>
      <c r="L1030" s="237">
        <f t="shared" si="166"/>
        <v>417.41379310344837</v>
      </c>
      <c r="M1030" s="238">
        <f t="shared" si="167"/>
        <v>417.41379310344837</v>
      </c>
    </row>
    <row r="1031" spans="1:13" ht="10.5" customHeight="1">
      <c r="A1031" s="234" t="s">
        <v>2776</v>
      </c>
      <c r="B1031" s="666">
        <v>157</v>
      </c>
      <c r="C1031" s="235" t="s">
        <v>2189</v>
      </c>
      <c r="D1031" s="235"/>
      <c r="E1031" s="235">
        <v>3500</v>
      </c>
      <c r="F1031" s="235">
        <v>1800</v>
      </c>
      <c r="G1031" s="235"/>
      <c r="H1031" s="235"/>
      <c r="I1031" s="234">
        <v>150</v>
      </c>
      <c r="J1031" s="684">
        <v>2679.75</v>
      </c>
      <c r="K1031" s="236">
        <f t="shared" si="165"/>
        <v>2679.75</v>
      </c>
      <c r="L1031" s="237">
        <f t="shared" si="166"/>
        <v>616.0344827586207</v>
      </c>
      <c r="M1031" s="238">
        <f t="shared" si="167"/>
        <v>616.0344827586207</v>
      </c>
    </row>
    <row r="1032" spans="1:13" ht="10.5" customHeight="1">
      <c r="A1032" s="234" t="s">
        <v>2777</v>
      </c>
      <c r="B1032" s="666">
        <v>157</v>
      </c>
      <c r="C1032" s="235" t="s">
        <v>1918</v>
      </c>
      <c r="D1032" s="235"/>
      <c r="E1032" s="235">
        <v>1000</v>
      </c>
      <c r="F1032" s="235">
        <v>1000</v>
      </c>
      <c r="G1032" s="235"/>
      <c r="H1032" s="235"/>
      <c r="I1032" s="234">
        <v>28</v>
      </c>
      <c r="J1032" s="684">
        <v>803.25</v>
      </c>
      <c r="K1032" s="236">
        <f t="shared" si="165"/>
        <v>803.25</v>
      </c>
      <c r="L1032" s="237">
        <f t="shared" si="166"/>
        <v>184.65517241379311</v>
      </c>
      <c r="M1032" s="238">
        <f t="shared" si="167"/>
        <v>184.65517241379311</v>
      </c>
    </row>
    <row r="1033" spans="1:13" ht="10.5" customHeight="1">
      <c r="A1033" s="234" t="s">
        <v>2778</v>
      </c>
      <c r="B1033" s="666">
        <v>157</v>
      </c>
      <c r="C1033" s="235" t="s">
        <v>1918</v>
      </c>
      <c r="D1033" s="235"/>
      <c r="E1033" s="235">
        <v>1000</v>
      </c>
      <c r="F1033" s="235">
        <v>1000</v>
      </c>
      <c r="G1033" s="235"/>
      <c r="H1033" s="235"/>
      <c r="I1033" s="234">
        <v>28</v>
      </c>
      <c r="J1033" s="684">
        <v>803.25</v>
      </c>
      <c r="K1033" s="236">
        <f t="shared" si="165"/>
        <v>803.25</v>
      </c>
      <c r="L1033" s="237">
        <f t="shared" si="166"/>
        <v>184.65517241379311</v>
      </c>
      <c r="M1033" s="238">
        <f t="shared" si="167"/>
        <v>184.65517241379311</v>
      </c>
    </row>
    <row r="1034" spans="1:13" ht="10.5" customHeight="1">
      <c r="A1034" s="234" t="s">
        <v>2779</v>
      </c>
      <c r="B1034" s="666">
        <v>157</v>
      </c>
      <c r="C1034" s="235" t="s">
        <v>1912</v>
      </c>
      <c r="D1034" s="235"/>
      <c r="E1034" s="235">
        <v>2000</v>
      </c>
      <c r="F1034" s="235">
        <v>1000</v>
      </c>
      <c r="G1034" s="235"/>
      <c r="H1034" s="235"/>
      <c r="I1034" s="234">
        <v>94</v>
      </c>
      <c r="J1034" s="684">
        <v>1329.75</v>
      </c>
      <c r="K1034" s="236">
        <f t="shared" si="165"/>
        <v>1329.75</v>
      </c>
      <c r="L1034" s="237">
        <f t="shared" si="166"/>
        <v>305.68965517241384</v>
      </c>
      <c r="M1034" s="238">
        <f t="shared" si="167"/>
        <v>305.68965517241384</v>
      </c>
    </row>
    <row r="1035" spans="1:13" ht="10.5" customHeight="1">
      <c r="A1035" s="234" t="s">
        <v>2780</v>
      </c>
      <c r="B1035" s="666">
        <v>157</v>
      </c>
      <c r="C1035" s="235" t="s">
        <v>1912</v>
      </c>
      <c r="D1035" s="235"/>
      <c r="E1035" s="235">
        <v>2000</v>
      </c>
      <c r="F1035" s="235">
        <v>1000</v>
      </c>
      <c r="G1035" s="235"/>
      <c r="H1035" s="235"/>
      <c r="I1035" s="234">
        <v>48</v>
      </c>
      <c r="J1035" s="684">
        <v>1208.25</v>
      </c>
      <c r="K1035" s="236">
        <f t="shared" si="165"/>
        <v>1208.25</v>
      </c>
      <c r="L1035" s="237">
        <f t="shared" si="166"/>
        <v>277.75862068965517</v>
      </c>
      <c r="M1035" s="238">
        <f t="shared" si="167"/>
        <v>277.75862068965517</v>
      </c>
    </row>
    <row r="1036" spans="1:13" ht="10.5" customHeight="1">
      <c r="A1036" s="234" t="s">
        <v>2781</v>
      </c>
      <c r="B1036" s="666">
        <v>157</v>
      </c>
      <c r="C1036" s="235" t="s">
        <v>1983</v>
      </c>
      <c r="D1036" s="235"/>
      <c r="E1036" s="235">
        <v>1500</v>
      </c>
      <c r="F1036" s="235">
        <v>800</v>
      </c>
      <c r="G1036" s="235"/>
      <c r="H1036" s="235"/>
      <c r="I1036" s="234">
        <v>32</v>
      </c>
      <c r="J1036" s="684">
        <v>661.5</v>
      </c>
      <c r="K1036" s="236">
        <f t="shared" si="165"/>
        <v>661.5</v>
      </c>
      <c r="L1036" s="237">
        <f t="shared" si="166"/>
        <v>152.06896551724139</v>
      </c>
      <c r="M1036" s="238">
        <f t="shared" si="167"/>
        <v>152.06896551724139</v>
      </c>
    </row>
    <row r="1037" spans="1:13" ht="10.5" customHeight="1">
      <c r="A1037" s="234" t="s">
        <v>2782</v>
      </c>
      <c r="B1037" s="666">
        <v>157</v>
      </c>
      <c r="C1037" s="240" t="s">
        <v>1912</v>
      </c>
      <c r="D1037" s="240"/>
      <c r="E1037" s="240">
        <v>2000</v>
      </c>
      <c r="F1037" s="240">
        <v>1000</v>
      </c>
      <c r="G1037" s="240"/>
      <c r="H1037" s="240"/>
      <c r="I1037" s="239">
        <v>65</v>
      </c>
      <c r="J1037" s="685">
        <v>2963.25</v>
      </c>
      <c r="K1037" s="236">
        <f t="shared" si="165"/>
        <v>2963.25</v>
      </c>
      <c r="L1037" s="237">
        <f t="shared" si="166"/>
        <v>681.20689655172418</v>
      </c>
      <c r="M1037" s="238">
        <f t="shared" si="167"/>
        <v>681.20689655172418</v>
      </c>
    </row>
    <row r="1038" spans="1:13" ht="10.5" customHeight="1">
      <c r="A1038" s="234" t="s">
        <v>2783</v>
      </c>
      <c r="B1038" s="666">
        <v>157</v>
      </c>
      <c r="C1038" s="240" t="s">
        <v>2784</v>
      </c>
      <c r="D1038" s="240"/>
      <c r="E1038" s="240">
        <v>2000</v>
      </c>
      <c r="F1038" s="240">
        <v>400</v>
      </c>
      <c r="G1038" s="240"/>
      <c r="H1038" s="240"/>
      <c r="I1038" s="239">
        <v>54</v>
      </c>
      <c r="J1038" s="685">
        <v>1883.2500000000002</v>
      </c>
      <c r="K1038" s="236">
        <f t="shared" si="165"/>
        <v>1883.2500000000002</v>
      </c>
      <c r="L1038" s="237">
        <f t="shared" si="166"/>
        <v>432.93103448275872</v>
      </c>
      <c r="M1038" s="238">
        <f t="shared" si="167"/>
        <v>432.93103448275872</v>
      </c>
    </row>
    <row r="1039" spans="1:13" ht="10.5" customHeight="1">
      <c r="A1039" s="234" t="s">
        <v>2785</v>
      </c>
      <c r="B1039" s="666">
        <v>157</v>
      </c>
      <c r="C1039" s="240" t="s">
        <v>2786</v>
      </c>
      <c r="D1039" s="240"/>
      <c r="E1039" s="240">
        <v>2500</v>
      </c>
      <c r="F1039" s="240">
        <v>800</v>
      </c>
      <c r="G1039" s="240"/>
      <c r="H1039" s="240"/>
      <c r="I1039" s="239">
        <v>66</v>
      </c>
      <c r="J1039" s="685">
        <v>1964.2500000000002</v>
      </c>
      <c r="K1039" s="236">
        <f t="shared" si="165"/>
        <v>1964.2500000000002</v>
      </c>
      <c r="L1039" s="237">
        <f t="shared" si="166"/>
        <v>451.5517241379311</v>
      </c>
      <c r="M1039" s="238">
        <f t="shared" si="167"/>
        <v>451.5517241379311</v>
      </c>
    </row>
    <row r="1040" spans="1:13" ht="10.5" customHeight="1">
      <c r="A1040" s="234" t="s">
        <v>2787</v>
      </c>
      <c r="B1040" s="666">
        <v>157</v>
      </c>
      <c r="C1040" s="235" t="s">
        <v>1918</v>
      </c>
      <c r="D1040" s="235"/>
      <c r="E1040" s="235">
        <v>1000</v>
      </c>
      <c r="F1040" s="235">
        <v>1000</v>
      </c>
      <c r="G1040" s="235"/>
      <c r="H1040" s="235"/>
      <c r="I1040" s="234">
        <v>23</v>
      </c>
      <c r="J1040" s="684">
        <v>808.65000000000009</v>
      </c>
      <c r="K1040" s="236">
        <f t="shared" si="165"/>
        <v>808.65000000000009</v>
      </c>
      <c r="L1040" s="237">
        <f t="shared" si="166"/>
        <v>185.89655172413796</v>
      </c>
      <c r="M1040" s="238">
        <f t="shared" si="167"/>
        <v>185.89655172413796</v>
      </c>
    </row>
    <row r="1041" spans="1:13" ht="10.5" customHeight="1">
      <c r="A1041" s="234" t="s">
        <v>2788</v>
      </c>
      <c r="B1041" s="666">
        <v>157</v>
      </c>
      <c r="C1041" s="235" t="s">
        <v>1912</v>
      </c>
      <c r="D1041" s="235"/>
      <c r="E1041" s="235">
        <v>2000</v>
      </c>
      <c r="F1041" s="235">
        <v>1000</v>
      </c>
      <c r="G1041" s="235"/>
      <c r="H1041" s="235"/>
      <c r="I1041" s="234">
        <v>52</v>
      </c>
      <c r="J1041" s="684">
        <v>924.75000000000011</v>
      </c>
      <c r="K1041" s="236">
        <f t="shared" si="165"/>
        <v>924.75000000000011</v>
      </c>
      <c r="L1041" s="237">
        <f t="shared" si="166"/>
        <v>212.58620689655177</v>
      </c>
      <c r="M1041" s="238">
        <f t="shared" si="167"/>
        <v>212.58620689655177</v>
      </c>
    </row>
    <row r="1042" spans="1:13" ht="10.5" customHeight="1">
      <c r="A1042" s="234" t="s">
        <v>2789</v>
      </c>
      <c r="B1042" s="666">
        <v>157</v>
      </c>
      <c r="C1042" s="235" t="s">
        <v>1912</v>
      </c>
      <c r="D1042" s="235"/>
      <c r="E1042" s="235">
        <v>2000</v>
      </c>
      <c r="F1042" s="235">
        <v>1000</v>
      </c>
      <c r="G1042" s="235"/>
      <c r="H1042" s="235"/>
      <c r="I1042" s="234">
        <v>52</v>
      </c>
      <c r="J1042" s="684">
        <v>1147.5</v>
      </c>
      <c r="K1042" s="236">
        <f t="shared" si="165"/>
        <v>1147.5</v>
      </c>
      <c r="L1042" s="237">
        <f t="shared" si="166"/>
        <v>263.79310344827587</v>
      </c>
      <c r="M1042" s="238">
        <f t="shared" si="167"/>
        <v>263.79310344827587</v>
      </c>
    </row>
    <row r="1043" spans="1:13" ht="10.5" customHeight="1">
      <c r="A1043" s="239" t="s">
        <v>2790</v>
      </c>
      <c r="B1043" s="666">
        <v>157</v>
      </c>
      <c r="C1043" s="240" t="s">
        <v>2791</v>
      </c>
      <c r="D1043" s="240"/>
      <c r="E1043" s="240">
        <v>2500</v>
      </c>
      <c r="F1043" s="240">
        <v>1300</v>
      </c>
      <c r="G1043" s="240"/>
      <c r="H1043" s="240"/>
      <c r="I1043" s="239">
        <v>50</v>
      </c>
      <c r="J1043" s="685">
        <v>1552.5</v>
      </c>
      <c r="K1043" s="236">
        <f t="shared" si="165"/>
        <v>1552.5</v>
      </c>
      <c r="L1043" s="237">
        <f t="shared" si="166"/>
        <v>356.89655172413796</v>
      </c>
      <c r="M1043" s="238">
        <f t="shared" si="167"/>
        <v>356.89655172413796</v>
      </c>
    </row>
    <row r="1044" spans="1:13" ht="10.5" customHeight="1">
      <c r="A1044" s="239" t="s">
        <v>2792</v>
      </c>
      <c r="B1044" s="666">
        <v>157</v>
      </c>
      <c r="C1044" s="240" t="s">
        <v>2791</v>
      </c>
      <c r="D1044" s="240"/>
      <c r="E1044" s="240">
        <v>2500</v>
      </c>
      <c r="F1044" s="240">
        <v>1300</v>
      </c>
      <c r="G1044" s="240"/>
      <c r="H1044" s="240"/>
      <c r="I1044" s="239">
        <v>53</v>
      </c>
      <c r="J1044" s="685">
        <v>1343.25</v>
      </c>
      <c r="K1044" s="236">
        <f t="shared" si="165"/>
        <v>1343.25</v>
      </c>
      <c r="L1044" s="237">
        <f t="shared" si="166"/>
        <v>308.79310344827587</v>
      </c>
      <c r="M1044" s="238">
        <f t="shared" si="167"/>
        <v>308.79310344827587</v>
      </c>
    </row>
    <row r="1045" spans="1:13" ht="10.5" customHeight="1">
      <c r="A1045" s="234" t="s">
        <v>2793</v>
      </c>
      <c r="B1045" s="666">
        <v>157</v>
      </c>
      <c r="C1045" s="240" t="s">
        <v>2306</v>
      </c>
      <c r="D1045" s="240"/>
      <c r="E1045" s="240">
        <v>2250</v>
      </c>
      <c r="F1045" s="240">
        <v>950</v>
      </c>
      <c r="G1045" s="240"/>
      <c r="H1045" s="240"/>
      <c r="I1045" s="239">
        <v>70</v>
      </c>
      <c r="J1045" s="685">
        <v>1613.25</v>
      </c>
      <c r="K1045" s="236">
        <f t="shared" si="165"/>
        <v>1613.25</v>
      </c>
      <c r="L1045" s="237">
        <f t="shared" si="166"/>
        <v>370.86206896551727</v>
      </c>
      <c r="M1045" s="238">
        <f t="shared" si="167"/>
        <v>370.86206896551727</v>
      </c>
    </row>
    <row r="1046" spans="1:13" ht="10.5" customHeight="1">
      <c r="A1046" s="234" t="s">
        <v>2794</v>
      </c>
      <c r="B1046" s="666">
        <v>157</v>
      </c>
      <c r="C1046" s="235" t="s">
        <v>2428</v>
      </c>
      <c r="D1046" s="235"/>
      <c r="E1046" s="235">
        <v>3200</v>
      </c>
      <c r="F1046" s="235">
        <v>1200</v>
      </c>
      <c r="G1046" s="235"/>
      <c r="H1046" s="235"/>
      <c r="I1046" s="234">
        <v>75</v>
      </c>
      <c r="J1046" s="684">
        <v>1375.65</v>
      </c>
      <c r="K1046" s="236">
        <f t="shared" si="165"/>
        <v>1375.65</v>
      </c>
      <c r="L1046" s="237">
        <f t="shared" si="166"/>
        <v>316.24137931034488</v>
      </c>
      <c r="M1046" s="238">
        <f t="shared" si="167"/>
        <v>316.24137931034488</v>
      </c>
    </row>
    <row r="1047" spans="1:13" ht="10.5" customHeight="1">
      <c r="A1047" s="234" t="s">
        <v>2795</v>
      </c>
      <c r="B1047" s="666">
        <v>157</v>
      </c>
      <c r="C1047" s="235" t="s">
        <v>2428</v>
      </c>
      <c r="D1047" s="235"/>
      <c r="E1047" s="235">
        <v>3200</v>
      </c>
      <c r="F1047" s="235">
        <v>1200</v>
      </c>
      <c r="G1047" s="235"/>
      <c r="H1047" s="235"/>
      <c r="I1047" s="234">
        <v>75</v>
      </c>
      <c r="J1047" s="684">
        <v>1613.25</v>
      </c>
      <c r="K1047" s="236">
        <f t="shared" si="165"/>
        <v>1613.25</v>
      </c>
      <c r="L1047" s="237">
        <f t="shared" si="166"/>
        <v>370.86206896551727</v>
      </c>
      <c r="M1047" s="238">
        <f t="shared" si="167"/>
        <v>370.86206896551727</v>
      </c>
    </row>
    <row r="1048" spans="1:13" ht="10.5" customHeight="1">
      <c r="A1048" s="243"/>
      <c r="B1048" s="677" t="s">
        <v>2796</v>
      </c>
      <c r="C1048" s="243"/>
      <c r="D1048" s="243"/>
      <c r="E1048" s="243"/>
      <c r="F1048" s="243"/>
      <c r="G1048" s="243"/>
      <c r="H1048" s="243"/>
      <c r="I1048" s="243"/>
      <c r="J1048" s="690">
        <v>0</v>
      </c>
      <c r="K1048" s="243"/>
      <c r="L1048" s="243"/>
      <c r="M1048" s="243"/>
    </row>
    <row r="1049" spans="1:13" ht="10.5" customHeight="1">
      <c r="A1049" s="234" t="s">
        <v>2797</v>
      </c>
      <c r="B1049" s="666">
        <v>158</v>
      </c>
      <c r="C1049" s="235" t="s">
        <v>2393</v>
      </c>
      <c r="D1049" s="235"/>
      <c r="E1049" s="235">
        <v>1500</v>
      </c>
      <c r="F1049" s="235">
        <v>1500</v>
      </c>
      <c r="G1049" s="235"/>
      <c r="H1049" s="235"/>
      <c r="I1049" s="234">
        <v>58</v>
      </c>
      <c r="J1049" s="684">
        <v>1687.5</v>
      </c>
      <c r="K1049" s="236">
        <f t="shared" ref="K1049:K1058" si="168">J1049-(J1049*$K$2)</f>
        <v>1687.5</v>
      </c>
      <c r="L1049" s="237">
        <f t="shared" ref="L1049:L1058" si="169">J1049/$M$2</f>
        <v>387.93103448275866</v>
      </c>
      <c r="M1049" s="238">
        <f t="shared" ref="M1049:M1058" si="170">L1049-(L1049*$K$2)</f>
        <v>387.93103448275866</v>
      </c>
    </row>
    <row r="1050" spans="1:13" ht="10.5" customHeight="1">
      <c r="A1050" s="234" t="s">
        <v>2798</v>
      </c>
      <c r="B1050" s="666">
        <v>158</v>
      </c>
      <c r="C1050" s="235" t="s">
        <v>2799</v>
      </c>
      <c r="D1050" s="235"/>
      <c r="E1050" s="235">
        <v>2000</v>
      </c>
      <c r="F1050" s="235">
        <v>1500</v>
      </c>
      <c r="G1050" s="235"/>
      <c r="H1050" s="235"/>
      <c r="I1050" s="234">
        <v>210</v>
      </c>
      <c r="J1050" s="684">
        <v>2497.5</v>
      </c>
      <c r="K1050" s="236">
        <f t="shared" si="168"/>
        <v>2497.5</v>
      </c>
      <c r="L1050" s="237">
        <f t="shared" si="169"/>
        <v>574.13793103448279</v>
      </c>
      <c r="M1050" s="238">
        <f t="shared" si="170"/>
        <v>574.13793103448279</v>
      </c>
    </row>
    <row r="1051" spans="1:13" ht="10.5" customHeight="1">
      <c r="A1051" s="234" t="s">
        <v>2800</v>
      </c>
      <c r="B1051" s="666">
        <v>158</v>
      </c>
      <c r="C1051" s="240" t="s">
        <v>2145</v>
      </c>
      <c r="D1051" s="240"/>
      <c r="E1051" s="240">
        <v>2000</v>
      </c>
      <c r="F1051" s="240">
        <v>1200</v>
      </c>
      <c r="G1051" s="240"/>
      <c r="H1051" s="240"/>
      <c r="I1051" s="234">
        <v>180</v>
      </c>
      <c r="J1051" s="684">
        <v>1687.5</v>
      </c>
      <c r="K1051" s="236">
        <f t="shared" si="168"/>
        <v>1687.5</v>
      </c>
      <c r="L1051" s="237">
        <f t="shared" si="169"/>
        <v>387.93103448275866</v>
      </c>
      <c r="M1051" s="238">
        <f t="shared" si="170"/>
        <v>387.93103448275866</v>
      </c>
    </row>
    <row r="1052" spans="1:13" ht="10.5" customHeight="1">
      <c r="A1052" s="239" t="s">
        <v>2801</v>
      </c>
      <c r="B1052" s="666">
        <v>158</v>
      </c>
      <c r="C1052" s="240" t="s">
        <v>1918</v>
      </c>
      <c r="D1052" s="240"/>
      <c r="E1052" s="240">
        <v>1000</v>
      </c>
      <c r="F1052" s="240">
        <v>1000</v>
      </c>
      <c r="G1052" s="240"/>
      <c r="H1052" s="240"/>
      <c r="I1052" s="239">
        <v>17</v>
      </c>
      <c r="J1052" s="685">
        <v>924.75000000000011</v>
      </c>
      <c r="K1052" s="236">
        <f t="shared" si="168"/>
        <v>924.75000000000011</v>
      </c>
      <c r="L1052" s="237">
        <f t="shared" si="169"/>
        <v>212.58620689655177</v>
      </c>
      <c r="M1052" s="238">
        <f t="shared" si="170"/>
        <v>212.58620689655177</v>
      </c>
    </row>
    <row r="1053" spans="1:13" ht="10.5" customHeight="1">
      <c r="A1053" s="239" t="s">
        <v>2802</v>
      </c>
      <c r="B1053" s="666">
        <v>158</v>
      </c>
      <c r="C1053" s="240" t="s">
        <v>2803</v>
      </c>
      <c r="D1053" s="240"/>
      <c r="E1053" s="240">
        <v>200</v>
      </c>
      <c r="F1053" s="240">
        <v>900</v>
      </c>
      <c r="G1053" s="240"/>
      <c r="H1053" s="240"/>
      <c r="I1053" s="239">
        <v>18</v>
      </c>
      <c r="J1053" s="685">
        <v>978.75000000000011</v>
      </c>
      <c r="K1053" s="236">
        <f t="shared" si="168"/>
        <v>978.75000000000011</v>
      </c>
      <c r="L1053" s="237">
        <f t="shared" si="169"/>
        <v>225.00000000000006</v>
      </c>
      <c r="M1053" s="238">
        <f t="shared" si="170"/>
        <v>225.00000000000006</v>
      </c>
    </row>
    <row r="1054" spans="1:13" ht="10.5" customHeight="1">
      <c r="A1054" s="239" t="s">
        <v>2804</v>
      </c>
      <c r="B1054" s="666">
        <v>158</v>
      </c>
      <c r="C1054" s="240" t="s">
        <v>2147</v>
      </c>
      <c r="D1054" s="240"/>
      <c r="E1054" s="240">
        <v>2000</v>
      </c>
      <c r="F1054" s="240">
        <v>800</v>
      </c>
      <c r="G1054" s="240"/>
      <c r="H1054" s="240"/>
      <c r="I1054" s="239">
        <v>17</v>
      </c>
      <c r="J1054" s="685">
        <v>843.75</v>
      </c>
      <c r="K1054" s="236">
        <f t="shared" si="168"/>
        <v>843.75</v>
      </c>
      <c r="L1054" s="237">
        <f t="shared" si="169"/>
        <v>193.96551724137933</v>
      </c>
      <c r="M1054" s="238">
        <f t="shared" si="170"/>
        <v>193.96551724137933</v>
      </c>
    </row>
    <row r="1055" spans="1:13" ht="10.5" customHeight="1">
      <c r="A1055" s="239" t="s">
        <v>2805</v>
      </c>
      <c r="B1055" s="666">
        <v>158</v>
      </c>
      <c r="C1055" s="240" t="s">
        <v>2616</v>
      </c>
      <c r="D1055" s="240"/>
      <c r="E1055" s="240">
        <v>2000</v>
      </c>
      <c r="F1055" s="240">
        <v>1100</v>
      </c>
      <c r="G1055" s="240"/>
      <c r="H1055" s="240"/>
      <c r="I1055" s="239">
        <v>14</v>
      </c>
      <c r="J1055" s="685">
        <v>803.25</v>
      </c>
      <c r="K1055" s="236">
        <f t="shared" si="168"/>
        <v>803.25</v>
      </c>
      <c r="L1055" s="237">
        <f t="shared" si="169"/>
        <v>184.65517241379311</v>
      </c>
      <c r="M1055" s="238">
        <f t="shared" si="170"/>
        <v>184.65517241379311</v>
      </c>
    </row>
    <row r="1056" spans="1:13" ht="10.5" customHeight="1">
      <c r="A1056" s="239" t="s">
        <v>2806</v>
      </c>
      <c r="B1056" s="666">
        <v>158</v>
      </c>
      <c r="C1056" s="240" t="s">
        <v>2214</v>
      </c>
      <c r="D1056" s="240"/>
      <c r="E1056" s="240">
        <v>1600</v>
      </c>
      <c r="F1056" s="240">
        <v>800</v>
      </c>
      <c r="G1056" s="240"/>
      <c r="H1056" s="240"/>
      <c r="I1056" s="239">
        <v>23</v>
      </c>
      <c r="J1056" s="685">
        <v>1147.5</v>
      </c>
      <c r="K1056" s="236">
        <f t="shared" si="168"/>
        <v>1147.5</v>
      </c>
      <c r="L1056" s="237">
        <f t="shared" si="169"/>
        <v>263.79310344827587</v>
      </c>
      <c r="M1056" s="238">
        <f t="shared" si="170"/>
        <v>263.79310344827587</v>
      </c>
    </row>
    <row r="1057" spans="1:14" ht="10.5" customHeight="1">
      <c r="A1057" s="239" t="s">
        <v>2807</v>
      </c>
      <c r="B1057" s="666">
        <v>158</v>
      </c>
      <c r="C1057" s="240" t="s">
        <v>2808</v>
      </c>
      <c r="D1057" s="240"/>
      <c r="E1057" s="240">
        <v>1600</v>
      </c>
      <c r="F1057" s="240">
        <v>700</v>
      </c>
      <c r="G1057" s="240"/>
      <c r="H1057" s="240"/>
      <c r="I1057" s="239">
        <v>19</v>
      </c>
      <c r="J1057" s="685">
        <v>1073.25</v>
      </c>
      <c r="K1057" s="236">
        <f t="shared" si="168"/>
        <v>1073.25</v>
      </c>
      <c r="L1057" s="237">
        <f t="shared" si="169"/>
        <v>246.72413793103451</v>
      </c>
      <c r="M1057" s="238">
        <f t="shared" si="170"/>
        <v>246.72413793103451</v>
      </c>
    </row>
    <row r="1058" spans="1:14" ht="10.5" customHeight="1">
      <c r="A1058" s="239" t="s">
        <v>2809</v>
      </c>
      <c r="B1058" s="666">
        <v>158</v>
      </c>
      <c r="C1058" s="240" t="s">
        <v>2810</v>
      </c>
      <c r="D1058" s="240"/>
      <c r="E1058" s="240">
        <v>2800</v>
      </c>
      <c r="F1058" s="240">
        <v>900</v>
      </c>
      <c r="G1058" s="240"/>
      <c r="H1058" s="240"/>
      <c r="I1058" s="239">
        <v>34</v>
      </c>
      <c r="J1058" s="685">
        <v>1329.75</v>
      </c>
      <c r="K1058" s="236">
        <f t="shared" si="168"/>
        <v>1329.75</v>
      </c>
      <c r="L1058" s="237">
        <f t="shared" si="169"/>
        <v>305.68965517241384</v>
      </c>
      <c r="M1058" s="238">
        <f t="shared" si="170"/>
        <v>305.68965517241384</v>
      </c>
    </row>
    <row r="1059" spans="1:14" ht="10.5" customHeight="1">
      <c r="A1059" s="243"/>
      <c r="B1059" s="677" t="s">
        <v>2811</v>
      </c>
      <c r="C1059" s="243"/>
      <c r="D1059" s="243"/>
      <c r="E1059" s="243"/>
      <c r="F1059" s="243"/>
      <c r="G1059" s="243"/>
      <c r="H1059" s="243"/>
      <c r="I1059" s="243"/>
      <c r="J1059" s="690">
        <v>0</v>
      </c>
      <c r="K1059" s="243"/>
      <c r="L1059" s="243"/>
      <c r="M1059" s="243"/>
    </row>
    <row r="1060" spans="1:14" ht="10.5" customHeight="1">
      <c r="A1060" s="239" t="s">
        <v>2812</v>
      </c>
      <c r="B1060" s="667">
        <v>159</v>
      </c>
      <c r="C1060" s="235" t="s">
        <v>1665</v>
      </c>
      <c r="D1060" s="235">
        <v>1500</v>
      </c>
      <c r="E1060" s="235"/>
      <c r="F1060" s="235"/>
      <c r="G1060" s="235"/>
      <c r="H1060" s="235"/>
      <c r="I1060" s="239">
        <v>23</v>
      </c>
      <c r="J1060" s="685">
        <v>3847.5000000000005</v>
      </c>
      <c r="K1060" s="236">
        <f t="shared" ref="K1060:K1067" si="171">J1060-(J1060*$K$2)</f>
        <v>3847.5000000000005</v>
      </c>
      <c r="L1060" s="237">
        <f t="shared" ref="L1060:L1067" si="172">J1060/$M$2</f>
        <v>884.48275862068988</v>
      </c>
      <c r="M1060" s="238">
        <f t="shared" ref="M1060:M1067" si="173">L1060-(L1060*$K$2)</f>
        <v>884.48275862068988</v>
      </c>
      <c r="N1060" s="269"/>
    </row>
    <row r="1061" spans="1:14" ht="10.5" customHeight="1">
      <c r="A1061" s="239" t="s">
        <v>2813</v>
      </c>
      <c r="B1061" s="667">
        <v>159</v>
      </c>
      <c r="C1061" s="235" t="s">
        <v>2814</v>
      </c>
      <c r="D1061" s="235">
        <v>1200</v>
      </c>
      <c r="E1061" s="235"/>
      <c r="F1061" s="235"/>
      <c r="G1061" s="235"/>
      <c r="H1061" s="235"/>
      <c r="I1061" s="239">
        <v>18</v>
      </c>
      <c r="J1061" s="685">
        <v>3645.0000000000005</v>
      </c>
      <c r="K1061" s="236">
        <f t="shared" si="171"/>
        <v>3645.0000000000005</v>
      </c>
      <c r="L1061" s="237">
        <f t="shared" si="172"/>
        <v>837.93103448275883</v>
      </c>
      <c r="M1061" s="238">
        <f t="shared" si="173"/>
        <v>837.93103448275883</v>
      </c>
      <c r="N1061" s="269"/>
    </row>
    <row r="1062" spans="1:14" ht="10.5" customHeight="1">
      <c r="A1062" s="239" t="s">
        <v>2815</v>
      </c>
      <c r="B1062" s="667">
        <v>159</v>
      </c>
      <c r="C1062" s="235" t="s">
        <v>1687</v>
      </c>
      <c r="D1062" s="235">
        <v>1000</v>
      </c>
      <c r="E1062" s="235"/>
      <c r="F1062" s="235"/>
      <c r="G1062" s="235"/>
      <c r="H1062" s="235"/>
      <c r="I1062" s="239">
        <v>15</v>
      </c>
      <c r="J1062" s="685">
        <v>3037.5</v>
      </c>
      <c r="K1062" s="236">
        <f t="shared" si="171"/>
        <v>3037.5</v>
      </c>
      <c r="L1062" s="237">
        <f t="shared" si="172"/>
        <v>698.27586206896558</v>
      </c>
      <c r="M1062" s="238">
        <f t="shared" si="173"/>
        <v>698.27586206896558</v>
      </c>
      <c r="N1062" s="269"/>
    </row>
    <row r="1063" spans="1:14" ht="10.5" customHeight="1">
      <c r="A1063" s="239" t="s">
        <v>2816</v>
      </c>
      <c r="B1063" s="667">
        <v>159</v>
      </c>
      <c r="C1063" s="235" t="s">
        <v>2817</v>
      </c>
      <c r="D1063" s="235">
        <v>800</v>
      </c>
      <c r="E1063" s="235"/>
      <c r="F1063" s="235"/>
      <c r="G1063" s="235"/>
      <c r="H1063" s="235"/>
      <c r="I1063" s="239">
        <v>12</v>
      </c>
      <c r="J1063" s="685">
        <v>2362.5</v>
      </c>
      <c r="K1063" s="236">
        <f t="shared" si="171"/>
        <v>2362.5</v>
      </c>
      <c r="L1063" s="237">
        <f t="shared" si="172"/>
        <v>543.10344827586209</v>
      </c>
      <c r="M1063" s="238">
        <f t="shared" si="173"/>
        <v>543.10344827586209</v>
      </c>
      <c r="N1063" s="269"/>
    </row>
    <row r="1064" spans="1:14">
      <c r="A1064" s="239" t="s">
        <v>2818</v>
      </c>
      <c r="B1064" s="667">
        <v>159</v>
      </c>
      <c r="C1064" s="235" t="s">
        <v>1665</v>
      </c>
      <c r="D1064" s="235">
        <v>1500</v>
      </c>
      <c r="E1064" s="235"/>
      <c r="F1064" s="235"/>
      <c r="G1064" s="235"/>
      <c r="H1064" s="235"/>
      <c r="I1064" s="239">
        <v>18</v>
      </c>
      <c r="J1064" s="685">
        <v>3172.5</v>
      </c>
      <c r="K1064" s="236">
        <f t="shared" si="171"/>
        <v>3172.5</v>
      </c>
      <c r="L1064" s="237">
        <f t="shared" si="172"/>
        <v>729.31034482758628</v>
      </c>
      <c r="M1064" s="238">
        <f t="shared" si="173"/>
        <v>729.31034482758628</v>
      </c>
    </row>
    <row r="1065" spans="1:14">
      <c r="A1065" s="239" t="s">
        <v>2819</v>
      </c>
      <c r="B1065" s="667">
        <v>159</v>
      </c>
      <c r="C1065" s="235" t="s">
        <v>2814</v>
      </c>
      <c r="D1065" s="235">
        <v>1200</v>
      </c>
      <c r="E1065" s="235"/>
      <c r="F1065" s="235"/>
      <c r="G1065" s="235"/>
      <c r="H1065" s="235"/>
      <c r="I1065" s="239">
        <v>18</v>
      </c>
      <c r="J1065" s="685">
        <v>2632.5</v>
      </c>
      <c r="K1065" s="236">
        <f t="shared" si="171"/>
        <v>2632.5</v>
      </c>
      <c r="L1065" s="237">
        <f t="shared" si="172"/>
        <v>605.17241379310349</v>
      </c>
      <c r="M1065" s="238">
        <f t="shared" si="173"/>
        <v>605.17241379310349</v>
      </c>
    </row>
    <row r="1066" spans="1:14" ht="9.75" customHeight="1">
      <c r="A1066" s="239" t="s">
        <v>2820</v>
      </c>
      <c r="B1066" s="667">
        <v>159</v>
      </c>
      <c r="C1066" s="235" t="s">
        <v>2814</v>
      </c>
      <c r="D1066" s="235">
        <v>1200</v>
      </c>
      <c r="E1066" s="235"/>
      <c r="F1066" s="235"/>
      <c r="G1066" s="235"/>
      <c r="H1066" s="235"/>
      <c r="I1066" s="239">
        <v>18</v>
      </c>
      <c r="J1066" s="685">
        <v>2632.5</v>
      </c>
      <c r="K1066" s="236">
        <f t="shared" si="171"/>
        <v>2632.5</v>
      </c>
      <c r="L1066" s="237">
        <f t="shared" si="172"/>
        <v>605.17241379310349</v>
      </c>
      <c r="M1066" s="238">
        <f t="shared" si="173"/>
        <v>605.17241379310349</v>
      </c>
    </row>
    <row r="1067" spans="1:14">
      <c r="A1067" s="239" t="s">
        <v>2821</v>
      </c>
      <c r="B1067" s="667">
        <v>159</v>
      </c>
      <c r="C1067" s="235" t="s">
        <v>2814</v>
      </c>
      <c r="D1067" s="235">
        <v>1200</v>
      </c>
      <c r="E1067" s="235"/>
      <c r="F1067" s="235"/>
      <c r="G1067" s="235"/>
      <c r="H1067" s="235"/>
      <c r="I1067" s="239">
        <v>18</v>
      </c>
      <c r="J1067" s="685">
        <v>2632.5</v>
      </c>
      <c r="K1067" s="236">
        <f t="shared" si="171"/>
        <v>2632.5</v>
      </c>
      <c r="L1067" s="237">
        <f t="shared" si="172"/>
        <v>605.17241379310349</v>
      </c>
      <c r="M1067" s="238">
        <f t="shared" si="173"/>
        <v>605.17241379310349</v>
      </c>
    </row>
    <row r="1068" spans="1:14" ht="15" customHeight="1">
      <c r="A1068" s="243"/>
      <c r="B1068" s="677" t="s">
        <v>2822</v>
      </c>
      <c r="C1068" s="243"/>
      <c r="D1068" s="243"/>
      <c r="E1068" s="243"/>
      <c r="F1068" s="243"/>
      <c r="G1068" s="243"/>
      <c r="H1068" s="243"/>
      <c r="I1068" s="243"/>
      <c r="J1068" s="690">
        <v>0</v>
      </c>
      <c r="K1068" s="243"/>
      <c r="L1068" s="243"/>
      <c r="M1068" s="243"/>
      <c r="N1068" s="270"/>
    </row>
    <row r="1069" spans="1:14">
      <c r="A1069" s="234" t="s">
        <v>2823</v>
      </c>
      <c r="B1069" s="666">
        <v>160</v>
      </c>
      <c r="C1069" s="235" t="s">
        <v>2382</v>
      </c>
      <c r="D1069" s="235"/>
      <c r="E1069" s="235">
        <v>1000</v>
      </c>
      <c r="F1069" s="235">
        <v>1200</v>
      </c>
      <c r="G1069" s="235"/>
      <c r="H1069" s="235"/>
      <c r="I1069" s="234">
        <v>25</v>
      </c>
      <c r="J1069" s="684">
        <v>877.50000000000011</v>
      </c>
      <c r="K1069" s="236">
        <f t="shared" ref="K1069:K1080" si="174">J1069-(J1069*$K$2)</f>
        <v>877.50000000000011</v>
      </c>
      <c r="L1069" s="237">
        <f t="shared" ref="L1069:L1080" si="175">J1069/$M$2</f>
        <v>201.72413793103453</v>
      </c>
      <c r="M1069" s="238">
        <f t="shared" ref="M1069:M1080" si="176">L1069-(L1069*$K$2)</f>
        <v>201.72413793103453</v>
      </c>
    </row>
    <row r="1070" spans="1:14">
      <c r="A1070" s="234" t="s">
        <v>2824</v>
      </c>
      <c r="B1070" s="666">
        <v>160</v>
      </c>
      <c r="C1070" s="235" t="s">
        <v>2825</v>
      </c>
      <c r="D1070" s="235"/>
      <c r="E1070" s="235">
        <v>1300</v>
      </c>
      <c r="F1070" s="235">
        <v>1300</v>
      </c>
      <c r="G1070" s="235"/>
      <c r="H1070" s="235"/>
      <c r="I1070" s="234">
        <v>60</v>
      </c>
      <c r="J1070" s="684">
        <v>1329.75</v>
      </c>
      <c r="K1070" s="236">
        <f t="shared" si="174"/>
        <v>1329.75</v>
      </c>
      <c r="L1070" s="237">
        <f t="shared" si="175"/>
        <v>305.68965517241384</v>
      </c>
      <c r="M1070" s="238">
        <f t="shared" si="176"/>
        <v>305.68965517241384</v>
      </c>
    </row>
    <row r="1071" spans="1:14">
      <c r="A1071" s="234" t="s">
        <v>2826</v>
      </c>
      <c r="B1071" s="666">
        <v>160</v>
      </c>
      <c r="C1071" s="235" t="s">
        <v>2825</v>
      </c>
      <c r="D1071" s="235"/>
      <c r="E1071" s="235">
        <v>1300</v>
      </c>
      <c r="F1071" s="235">
        <v>1300</v>
      </c>
      <c r="G1071" s="235"/>
      <c r="H1071" s="235"/>
      <c r="I1071" s="234">
        <v>60</v>
      </c>
      <c r="J1071" s="684">
        <v>1073.25</v>
      </c>
      <c r="K1071" s="236">
        <f t="shared" si="174"/>
        <v>1073.25</v>
      </c>
      <c r="L1071" s="237">
        <f t="shared" si="175"/>
        <v>246.72413793103451</v>
      </c>
      <c r="M1071" s="238">
        <f t="shared" si="176"/>
        <v>246.72413793103451</v>
      </c>
    </row>
    <row r="1072" spans="1:14">
      <c r="A1072" s="234" t="s">
        <v>2827</v>
      </c>
      <c r="B1072" s="666">
        <v>160</v>
      </c>
      <c r="C1072" s="235" t="s">
        <v>2382</v>
      </c>
      <c r="D1072" s="235"/>
      <c r="E1072" s="235">
        <v>1000</v>
      </c>
      <c r="F1072" s="235">
        <v>1200</v>
      </c>
      <c r="G1072" s="235"/>
      <c r="H1072" s="235"/>
      <c r="I1072" s="234">
        <v>60</v>
      </c>
      <c r="J1072" s="684">
        <v>1005.7500000000001</v>
      </c>
      <c r="K1072" s="236">
        <f t="shared" si="174"/>
        <v>1005.7500000000001</v>
      </c>
      <c r="L1072" s="237">
        <f t="shared" si="175"/>
        <v>231.20689655172418</v>
      </c>
      <c r="M1072" s="238">
        <f t="shared" si="176"/>
        <v>231.20689655172418</v>
      </c>
    </row>
    <row r="1073" spans="1:13">
      <c r="A1073" s="234" t="s">
        <v>2828</v>
      </c>
      <c r="B1073" s="666">
        <v>160</v>
      </c>
      <c r="C1073" s="235" t="s">
        <v>1918</v>
      </c>
      <c r="D1073" s="235"/>
      <c r="E1073" s="235">
        <v>1000</v>
      </c>
      <c r="F1073" s="235">
        <v>1000</v>
      </c>
      <c r="G1073" s="235"/>
      <c r="H1073" s="235"/>
      <c r="I1073" s="234">
        <v>25</v>
      </c>
      <c r="J1073" s="684">
        <v>870.75000000000011</v>
      </c>
      <c r="K1073" s="236">
        <f t="shared" si="174"/>
        <v>870.75000000000011</v>
      </c>
      <c r="L1073" s="237">
        <f t="shared" si="175"/>
        <v>200.17241379310349</v>
      </c>
      <c r="M1073" s="238">
        <f t="shared" si="176"/>
        <v>200.17241379310349</v>
      </c>
    </row>
    <row r="1074" spans="1:13" ht="10.5" customHeight="1">
      <c r="A1074" s="234" t="s">
        <v>2829</v>
      </c>
      <c r="B1074" s="666">
        <v>160</v>
      </c>
      <c r="C1074" s="235" t="s">
        <v>2145</v>
      </c>
      <c r="D1074" s="235"/>
      <c r="E1074" s="235">
        <v>2000</v>
      </c>
      <c r="F1074" s="235">
        <v>1200</v>
      </c>
      <c r="G1074" s="235"/>
      <c r="H1074" s="235"/>
      <c r="I1074" s="234">
        <v>30</v>
      </c>
      <c r="J1074" s="684">
        <v>1120.5</v>
      </c>
      <c r="K1074" s="236">
        <f t="shared" si="174"/>
        <v>1120.5</v>
      </c>
      <c r="L1074" s="237">
        <f t="shared" si="175"/>
        <v>257.58620689655174</v>
      </c>
      <c r="M1074" s="238">
        <f t="shared" si="176"/>
        <v>257.58620689655174</v>
      </c>
    </row>
    <row r="1075" spans="1:13" ht="10.5" customHeight="1">
      <c r="A1075" s="234" t="s">
        <v>2830</v>
      </c>
      <c r="B1075" s="666">
        <v>160</v>
      </c>
      <c r="C1075" s="235" t="s">
        <v>2831</v>
      </c>
      <c r="D1075" s="235"/>
      <c r="E1075" s="235">
        <v>750</v>
      </c>
      <c r="F1075" s="235">
        <v>1550</v>
      </c>
      <c r="G1075" s="235"/>
      <c r="H1075" s="235"/>
      <c r="I1075" s="234">
        <v>55</v>
      </c>
      <c r="J1075" s="684">
        <v>884.25000000000011</v>
      </c>
      <c r="K1075" s="236">
        <f t="shared" si="174"/>
        <v>884.25000000000011</v>
      </c>
      <c r="L1075" s="237">
        <f t="shared" si="175"/>
        <v>203.27586206896555</v>
      </c>
      <c r="M1075" s="238">
        <f t="shared" si="176"/>
        <v>203.27586206896555</v>
      </c>
    </row>
    <row r="1076" spans="1:13" ht="10.5" customHeight="1">
      <c r="A1076" s="234" t="s">
        <v>2832</v>
      </c>
      <c r="B1076" s="666">
        <v>160</v>
      </c>
      <c r="C1076" s="235" t="s">
        <v>2833</v>
      </c>
      <c r="D1076" s="235"/>
      <c r="E1076" s="235">
        <v>1200</v>
      </c>
      <c r="F1076" s="235">
        <v>1500</v>
      </c>
      <c r="G1076" s="235"/>
      <c r="H1076" s="235"/>
      <c r="I1076" s="234">
        <v>32</v>
      </c>
      <c r="J1076" s="684">
        <v>803.25</v>
      </c>
      <c r="K1076" s="236">
        <f t="shared" si="174"/>
        <v>803.25</v>
      </c>
      <c r="L1076" s="237">
        <f t="shared" si="175"/>
        <v>184.65517241379311</v>
      </c>
      <c r="M1076" s="238">
        <f t="shared" si="176"/>
        <v>184.65517241379311</v>
      </c>
    </row>
    <row r="1077" spans="1:13" ht="10.5" customHeight="1">
      <c r="A1077" s="234" t="s">
        <v>2834</v>
      </c>
      <c r="B1077" s="666">
        <v>160</v>
      </c>
      <c r="C1077" s="235" t="s">
        <v>2382</v>
      </c>
      <c r="D1077" s="235"/>
      <c r="E1077" s="235">
        <v>1000</v>
      </c>
      <c r="F1077" s="235">
        <v>1200</v>
      </c>
      <c r="G1077" s="235"/>
      <c r="H1077" s="235"/>
      <c r="I1077" s="234">
        <v>25</v>
      </c>
      <c r="J1077" s="684">
        <v>803.25</v>
      </c>
      <c r="K1077" s="236">
        <f t="shared" si="174"/>
        <v>803.25</v>
      </c>
      <c r="L1077" s="237">
        <f t="shared" si="175"/>
        <v>184.65517241379311</v>
      </c>
      <c r="M1077" s="238">
        <f t="shared" si="176"/>
        <v>184.65517241379311</v>
      </c>
    </row>
    <row r="1078" spans="1:13" ht="10.5" customHeight="1">
      <c r="A1078" s="239" t="s">
        <v>2835</v>
      </c>
      <c r="B1078" s="666">
        <v>160</v>
      </c>
      <c r="C1078" s="240" t="s">
        <v>2836</v>
      </c>
      <c r="D1078" s="240"/>
      <c r="E1078" s="240">
        <v>1000</v>
      </c>
      <c r="F1078" s="240">
        <v>1250</v>
      </c>
      <c r="G1078" s="240"/>
      <c r="H1078" s="240"/>
      <c r="I1078" s="239">
        <v>25</v>
      </c>
      <c r="J1078" s="685">
        <v>1113.75</v>
      </c>
      <c r="K1078" s="236">
        <f t="shared" si="174"/>
        <v>1113.75</v>
      </c>
      <c r="L1078" s="237">
        <f t="shared" si="175"/>
        <v>256.0344827586207</v>
      </c>
      <c r="M1078" s="238">
        <f t="shared" si="176"/>
        <v>256.0344827586207</v>
      </c>
    </row>
    <row r="1079" spans="1:13" ht="10.5" customHeight="1">
      <c r="A1079" s="239" t="s">
        <v>2837</v>
      </c>
      <c r="B1079" s="666">
        <v>160</v>
      </c>
      <c r="C1079" s="240" t="s">
        <v>1580</v>
      </c>
      <c r="D1079" s="240"/>
      <c r="E1079" s="240">
        <v>2000</v>
      </c>
      <c r="F1079" s="240">
        <v>1250</v>
      </c>
      <c r="G1079" s="240"/>
      <c r="H1079" s="240"/>
      <c r="I1079" s="239">
        <v>52</v>
      </c>
      <c r="J1079" s="685">
        <v>1343.25</v>
      </c>
      <c r="K1079" s="236">
        <f t="shared" si="174"/>
        <v>1343.25</v>
      </c>
      <c r="L1079" s="237">
        <f t="shared" si="175"/>
        <v>308.79310344827587</v>
      </c>
      <c r="M1079" s="238">
        <f t="shared" si="176"/>
        <v>308.79310344827587</v>
      </c>
    </row>
    <row r="1080" spans="1:13" ht="10.5" customHeight="1">
      <c r="A1080" s="239" t="s">
        <v>2838</v>
      </c>
      <c r="B1080" s="666">
        <v>160</v>
      </c>
      <c r="C1080" s="240" t="s">
        <v>1818</v>
      </c>
      <c r="D1080" s="240"/>
      <c r="E1080" s="240">
        <v>2000</v>
      </c>
      <c r="F1080" s="240">
        <v>1300</v>
      </c>
      <c r="G1080" s="240"/>
      <c r="H1080" s="240"/>
      <c r="I1080" s="239">
        <v>52</v>
      </c>
      <c r="J1080" s="685">
        <v>1748.2500000000002</v>
      </c>
      <c r="K1080" s="236">
        <f t="shared" si="174"/>
        <v>1748.2500000000002</v>
      </c>
      <c r="L1080" s="237">
        <f t="shared" si="175"/>
        <v>401.89655172413802</v>
      </c>
      <c r="M1080" s="238">
        <f t="shared" si="176"/>
        <v>401.89655172413802</v>
      </c>
    </row>
    <row r="1081" spans="1:13" ht="15" customHeight="1">
      <c r="A1081" s="243"/>
      <c r="B1081" s="677" t="s">
        <v>2839</v>
      </c>
      <c r="C1081" s="243"/>
      <c r="D1081" s="243"/>
      <c r="E1081" s="243"/>
      <c r="F1081" s="243"/>
      <c r="G1081" s="243"/>
      <c r="H1081" s="243"/>
      <c r="I1081" s="243"/>
      <c r="J1081" s="690">
        <v>0</v>
      </c>
      <c r="K1081" s="243"/>
      <c r="L1081" s="243"/>
      <c r="M1081" s="243"/>
    </row>
    <row r="1082" spans="1:13">
      <c r="A1082" s="234" t="s">
        <v>2840</v>
      </c>
      <c r="B1082" s="666">
        <v>161</v>
      </c>
      <c r="C1082" s="235" t="s">
        <v>2841</v>
      </c>
      <c r="D1082" s="235"/>
      <c r="E1082" s="235">
        <v>1400</v>
      </c>
      <c r="F1082" s="235">
        <v>1000</v>
      </c>
      <c r="G1082" s="235"/>
      <c r="H1082" s="235"/>
      <c r="I1082" s="234">
        <v>35</v>
      </c>
      <c r="J1082" s="684">
        <v>1208.25</v>
      </c>
      <c r="K1082" s="236">
        <f t="shared" ref="K1082:K1090" si="177">J1082-(J1082*$K$2)</f>
        <v>1208.25</v>
      </c>
      <c r="L1082" s="237">
        <f t="shared" ref="L1082:L1090" si="178">J1082/$M$2</f>
        <v>277.75862068965517</v>
      </c>
      <c r="M1082" s="238">
        <f t="shared" ref="M1082:M1090" si="179">L1082-(L1082*$K$2)</f>
        <v>277.75862068965517</v>
      </c>
    </row>
    <row r="1083" spans="1:13">
      <c r="A1083" s="234" t="s">
        <v>2842</v>
      </c>
      <c r="B1083" s="666">
        <v>161</v>
      </c>
      <c r="C1083" s="235" t="s">
        <v>2843</v>
      </c>
      <c r="D1083" s="235"/>
      <c r="E1083" s="235">
        <v>1300</v>
      </c>
      <c r="F1083" s="235">
        <v>900</v>
      </c>
      <c r="G1083" s="235"/>
      <c r="H1083" s="235"/>
      <c r="I1083" s="234">
        <v>26</v>
      </c>
      <c r="J1083" s="684">
        <v>938.25000000000011</v>
      </c>
      <c r="K1083" s="236">
        <f t="shared" si="177"/>
        <v>938.25000000000011</v>
      </c>
      <c r="L1083" s="237">
        <f t="shared" si="178"/>
        <v>215.68965517241384</v>
      </c>
      <c r="M1083" s="238">
        <f t="shared" si="179"/>
        <v>215.68965517241384</v>
      </c>
    </row>
    <row r="1084" spans="1:13">
      <c r="A1084" s="234" t="s">
        <v>2844</v>
      </c>
      <c r="B1084" s="666">
        <v>161</v>
      </c>
      <c r="C1084" s="235" t="s">
        <v>1771</v>
      </c>
      <c r="D1084" s="235"/>
      <c r="E1084" s="235">
        <v>1500</v>
      </c>
      <c r="F1084" s="235">
        <v>1000</v>
      </c>
      <c r="G1084" s="235"/>
      <c r="H1084" s="235"/>
      <c r="I1084" s="234">
        <v>38</v>
      </c>
      <c r="J1084" s="684">
        <v>1282.5</v>
      </c>
      <c r="K1084" s="236">
        <f t="shared" si="177"/>
        <v>1282.5</v>
      </c>
      <c r="L1084" s="237">
        <f t="shared" si="178"/>
        <v>294.82758620689657</v>
      </c>
      <c r="M1084" s="238">
        <f t="shared" si="179"/>
        <v>294.82758620689657</v>
      </c>
    </row>
    <row r="1085" spans="1:13">
      <c r="A1085" s="234" t="s">
        <v>2845</v>
      </c>
      <c r="B1085" s="666">
        <v>161</v>
      </c>
      <c r="C1085" s="235" t="s">
        <v>2846</v>
      </c>
      <c r="D1085" s="235"/>
      <c r="E1085" s="235">
        <v>1200</v>
      </c>
      <c r="F1085" s="235">
        <v>1700</v>
      </c>
      <c r="G1085" s="235"/>
      <c r="H1085" s="235"/>
      <c r="I1085" s="234">
        <v>29</v>
      </c>
      <c r="J1085" s="684">
        <v>1208.25</v>
      </c>
      <c r="K1085" s="236">
        <f t="shared" si="177"/>
        <v>1208.25</v>
      </c>
      <c r="L1085" s="237">
        <f t="shared" si="178"/>
        <v>277.75862068965517</v>
      </c>
      <c r="M1085" s="238">
        <f t="shared" si="179"/>
        <v>277.75862068965517</v>
      </c>
    </row>
    <row r="1086" spans="1:13">
      <c r="A1086" s="234" t="s">
        <v>2847</v>
      </c>
      <c r="B1086" s="666">
        <v>161</v>
      </c>
      <c r="C1086" s="235" t="s">
        <v>1918</v>
      </c>
      <c r="D1086" s="235"/>
      <c r="E1086" s="235">
        <v>1000</v>
      </c>
      <c r="F1086" s="235">
        <v>1000</v>
      </c>
      <c r="G1086" s="235"/>
      <c r="H1086" s="235"/>
      <c r="I1086" s="234">
        <v>24</v>
      </c>
      <c r="J1086" s="684">
        <v>742.5</v>
      </c>
      <c r="K1086" s="236">
        <f t="shared" si="177"/>
        <v>742.5</v>
      </c>
      <c r="L1086" s="237">
        <f t="shared" si="178"/>
        <v>170.68965517241381</v>
      </c>
      <c r="M1086" s="238">
        <f t="shared" si="179"/>
        <v>170.68965517241381</v>
      </c>
    </row>
    <row r="1087" spans="1:13">
      <c r="A1087" s="234" t="s">
        <v>2848</v>
      </c>
      <c r="B1087" s="666">
        <v>161</v>
      </c>
      <c r="C1087" s="235" t="s">
        <v>2709</v>
      </c>
      <c r="D1087" s="235"/>
      <c r="E1087" s="235">
        <v>1200</v>
      </c>
      <c r="F1087" s="235">
        <v>1000</v>
      </c>
      <c r="G1087" s="235"/>
      <c r="H1087" s="235"/>
      <c r="I1087" s="234">
        <v>24</v>
      </c>
      <c r="J1087" s="684">
        <v>808.65000000000009</v>
      </c>
      <c r="K1087" s="236">
        <f t="shared" si="177"/>
        <v>808.65000000000009</v>
      </c>
      <c r="L1087" s="237">
        <f t="shared" si="178"/>
        <v>185.89655172413796</v>
      </c>
      <c r="M1087" s="238">
        <f t="shared" si="179"/>
        <v>185.89655172413796</v>
      </c>
    </row>
    <row r="1088" spans="1:13">
      <c r="A1088" s="234" t="s">
        <v>2849</v>
      </c>
      <c r="B1088" s="666">
        <v>161</v>
      </c>
      <c r="C1088" s="235" t="s">
        <v>2850</v>
      </c>
      <c r="D1088" s="235"/>
      <c r="E1088" s="235">
        <v>1300</v>
      </c>
      <c r="F1088" s="235">
        <v>1100</v>
      </c>
      <c r="G1088" s="235"/>
      <c r="H1088" s="235"/>
      <c r="I1088" s="234">
        <v>30</v>
      </c>
      <c r="J1088" s="684">
        <v>843.75</v>
      </c>
      <c r="K1088" s="236">
        <f t="shared" si="177"/>
        <v>843.75</v>
      </c>
      <c r="L1088" s="237">
        <f t="shared" si="178"/>
        <v>193.96551724137933</v>
      </c>
      <c r="M1088" s="238">
        <f t="shared" si="179"/>
        <v>193.96551724137933</v>
      </c>
    </row>
    <row r="1089" spans="1:13">
      <c r="A1089" s="234" t="s">
        <v>2851</v>
      </c>
      <c r="B1089" s="666">
        <v>161</v>
      </c>
      <c r="C1089" s="235" t="s">
        <v>2852</v>
      </c>
      <c r="D1089" s="235"/>
      <c r="E1089" s="235">
        <v>1000</v>
      </c>
      <c r="F1089" s="235">
        <v>900</v>
      </c>
      <c r="G1089" s="235"/>
      <c r="H1089" s="235"/>
      <c r="I1089" s="234">
        <v>24</v>
      </c>
      <c r="J1089" s="684">
        <v>614.25</v>
      </c>
      <c r="K1089" s="236">
        <f t="shared" si="177"/>
        <v>614.25</v>
      </c>
      <c r="L1089" s="237">
        <f t="shared" si="178"/>
        <v>141.20689655172416</v>
      </c>
      <c r="M1089" s="238">
        <f t="shared" si="179"/>
        <v>141.20689655172416</v>
      </c>
    </row>
    <row r="1090" spans="1:13">
      <c r="A1090" s="234" t="s">
        <v>2853</v>
      </c>
      <c r="B1090" s="666">
        <v>161</v>
      </c>
      <c r="C1090" s="235" t="s">
        <v>2852</v>
      </c>
      <c r="D1090" s="235"/>
      <c r="E1090" s="235">
        <v>1000</v>
      </c>
      <c r="F1090" s="235">
        <v>900</v>
      </c>
      <c r="G1090" s="235"/>
      <c r="H1090" s="235"/>
      <c r="I1090" s="234">
        <v>33</v>
      </c>
      <c r="J1090" s="684">
        <v>897.75000000000011</v>
      </c>
      <c r="K1090" s="236">
        <f t="shared" si="177"/>
        <v>897.75000000000011</v>
      </c>
      <c r="L1090" s="237">
        <f t="shared" si="178"/>
        <v>206.37931034482762</v>
      </c>
      <c r="M1090" s="238">
        <f t="shared" si="179"/>
        <v>206.37931034482762</v>
      </c>
    </row>
    <row r="1091" spans="1:13" ht="15" customHeight="1">
      <c r="A1091" s="243"/>
      <c r="B1091" s="677" t="s">
        <v>2854</v>
      </c>
      <c r="C1091" s="243"/>
      <c r="D1091" s="243"/>
      <c r="E1091" s="243"/>
      <c r="F1091" s="243"/>
      <c r="G1091" s="243"/>
      <c r="H1091" s="243"/>
      <c r="I1091" s="243"/>
      <c r="J1091" s="690">
        <v>0</v>
      </c>
      <c r="K1091" s="243"/>
      <c r="L1091" s="243"/>
      <c r="M1091" s="243"/>
    </row>
    <row r="1092" spans="1:13">
      <c r="A1092" s="239" t="s">
        <v>2855</v>
      </c>
      <c r="B1092" s="666">
        <v>161</v>
      </c>
      <c r="C1092" s="240" t="s">
        <v>2019</v>
      </c>
      <c r="D1092" s="240"/>
      <c r="E1092" s="240">
        <v>2500</v>
      </c>
      <c r="F1092" s="240">
        <v>4000</v>
      </c>
      <c r="G1092" s="240"/>
      <c r="H1092" s="240"/>
      <c r="I1092" s="239">
        <v>160</v>
      </c>
      <c r="J1092" s="685">
        <v>6682.5</v>
      </c>
      <c r="K1092" s="236">
        <f>J1092-(J1092*$K$2)</f>
        <v>6682.5</v>
      </c>
      <c r="L1092" s="237">
        <f>J1092/$M$2</f>
        <v>1536.2068965517242</v>
      </c>
      <c r="M1092" s="238">
        <f>L1092-(L1092*$K$2)</f>
        <v>1536.2068965517242</v>
      </c>
    </row>
    <row r="1093" spans="1:13">
      <c r="A1093" s="239" t="s">
        <v>2856</v>
      </c>
      <c r="B1093" s="666">
        <v>161</v>
      </c>
      <c r="C1093" s="240" t="s">
        <v>2019</v>
      </c>
      <c r="D1093" s="240"/>
      <c r="E1093" s="240">
        <v>2500</v>
      </c>
      <c r="F1093" s="240">
        <v>4000</v>
      </c>
      <c r="G1093" s="240"/>
      <c r="H1093" s="240"/>
      <c r="I1093" s="239">
        <v>160</v>
      </c>
      <c r="J1093" s="685">
        <v>8032.5000000000009</v>
      </c>
      <c r="K1093" s="236">
        <f>J1093-(J1093*$K$2)</f>
        <v>8032.5000000000009</v>
      </c>
      <c r="L1093" s="237">
        <f>J1093/$M$2</f>
        <v>1846.5517241379314</v>
      </c>
      <c r="M1093" s="238">
        <f>L1093-(L1093*$K$2)</f>
        <v>1846.5517241379314</v>
      </c>
    </row>
    <row r="1094" spans="1:13" ht="15" customHeight="1">
      <c r="A1094" s="243"/>
      <c r="B1094" s="677" t="s">
        <v>2857</v>
      </c>
      <c r="C1094" s="243"/>
      <c r="D1094" s="243"/>
      <c r="E1094" s="243"/>
      <c r="F1094" s="243"/>
      <c r="G1094" s="243"/>
      <c r="H1094" s="243"/>
      <c r="I1094" s="243"/>
      <c r="J1094" s="690">
        <v>0</v>
      </c>
      <c r="K1094" s="243"/>
      <c r="L1094" s="243"/>
      <c r="M1094" s="243"/>
    </row>
    <row r="1095" spans="1:13" ht="12.75" customHeight="1">
      <c r="A1095" s="234" t="s">
        <v>2858</v>
      </c>
      <c r="B1095" s="666">
        <v>162</v>
      </c>
      <c r="C1095" s="235" t="s">
        <v>1889</v>
      </c>
      <c r="D1095" s="235"/>
      <c r="E1095" s="235">
        <v>2000</v>
      </c>
      <c r="F1095" s="235">
        <v>2000</v>
      </c>
      <c r="G1095" s="235"/>
      <c r="H1095" s="235"/>
      <c r="I1095" s="234">
        <v>65</v>
      </c>
      <c r="J1095" s="684">
        <v>3712.5000000000005</v>
      </c>
      <c r="K1095" s="236">
        <f t="shared" ref="K1095:K1109" si="180">J1095-(J1095*$K$2)</f>
        <v>3712.5000000000005</v>
      </c>
      <c r="L1095" s="237">
        <f t="shared" ref="L1095:L1109" si="181">J1095/$M$2</f>
        <v>853.44827586206918</v>
      </c>
      <c r="M1095" s="238">
        <f t="shared" ref="M1095:M1109" si="182">L1095-(L1095*$K$2)</f>
        <v>853.44827586206918</v>
      </c>
    </row>
    <row r="1096" spans="1:13">
      <c r="A1096" s="234" t="s">
        <v>2859</v>
      </c>
      <c r="B1096" s="666">
        <v>162</v>
      </c>
      <c r="C1096" s="235" t="s">
        <v>2353</v>
      </c>
      <c r="D1096" s="235"/>
      <c r="E1096" s="235">
        <v>2000</v>
      </c>
      <c r="F1096" s="235">
        <v>1700</v>
      </c>
      <c r="G1096" s="235"/>
      <c r="H1096" s="235"/>
      <c r="I1096" s="234">
        <v>62</v>
      </c>
      <c r="J1096" s="684">
        <v>3773.2500000000005</v>
      </c>
      <c r="K1096" s="236">
        <f t="shared" si="180"/>
        <v>3773.2500000000005</v>
      </c>
      <c r="L1096" s="237">
        <f t="shared" si="181"/>
        <v>867.41379310344848</v>
      </c>
      <c r="M1096" s="238">
        <f t="shared" si="182"/>
        <v>867.41379310344848</v>
      </c>
    </row>
    <row r="1097" spans="1:13">
      <c r="A1097" s="234" t="s">
        <v>2860</v>
      </c>
      <c r="B1097" s="666">
        <v>162</v>
      </c>
      <c r="C1097" s="235" t="s">
        <v>2861</v>
      </c>
      <c r="D1097" s="235"/>
      <c r="E1097" s="235">
        <v>1500</v>
      </c>
      <c r="F1097" s="235">
        <v>1700</v>
      </c>
      <c r="G1097" s="235"/>
      <c r="H1097" s="235"/>
      <c r="I1097" s="234">
        <v>25</v>
      </c>
      <c r="J1097" s="684">
        <v>938.25000000000011</v>
      </c>
      <c r="K1097" s="236">
        <f t="shared" si="180"/>
        <v>938.25000000000011</v>
      </c>
      <c r="L1097" s="237">
        <f t="shared" si="181"/>
        <v>215.68965517241384</v>
      </c>
      <c r="M1097" s="238">
        <f t="shared" si="182"/>
        <v>215.68965517241384</v>
      </c>
    </row>
    <row r="1098" spans="1:13">
      <c r="A1098" s="234" t="s">
        <v>2862</v>
      </c>
      <c r="B1098" s="666">
        <v>162</v>
      </c>
      <c r="C1098" s="235" t="s">
        <v>2861</v>
      </c>
      <c r="D1098" s="235"/>
      <c r="E1098" s="235">
        <v>1500</v>
      </c>
      <c r="F1098" s="235">
        <v>1700</v>
      </c>
      <c r="G1098" s="235"/>
      <c r="H1098" s="235"/>
      <c r="I1098" s="234">
        <v>40</v>
      </c>
      <c r="J1098" s="684">
        <v>2004.7500000000002</v>
      </c>
      <c r="K1098" s="236">
        <f t="shared" si="180"/>
        <v>2004.7500000000002</v>
      </c>
      <c r="L1098" s="237">
        <f t="shared" si="181"/>
        <v>460.86206896551732</v>
      </c>
      <c r="M1098" s="238">
        <f t="shared" si="182"/>
        <v>460.86206896551732</v>
      </c>
    </row>
    <row r="1099" spans="1:13">
      <c r="A1099" s="234" t="s">
        <v>2863</v>
      </c>
      <c r="B1099" s="666">
        <v>162</v>
      </c>
      <c r="C1099" s="235" t="s">
        <v>2393</v>
      </c>
      <c r="D1099" s="235"/>
      <c r="E1099" s="235">
        <v>1500</v>
      </c>
      <c r="F1099" s="235">
        <v>1500</v>
      </c>
      <c r="G1099" s="235"/>
      <c r="H1099" s="235"/>
      <c r="I1099" s="234">
        <v>27</v>
      </c>
      <c r="J1099" s="684">
        <v>1073.25</v>
      </c>
      <c r="K1099" s="236">
        <f t="shared" si="180"/>
        <v>1073.25</v>
      </c>
      <c r="L1099" s="237">
        <f t="shared" si="181"/>
        <v>246.72413793103451</v>
      </c>
      <c r="M1099" s="238">
        <f t="shared" si="182"/>
        <v>246.72413793103451</v>
      </c>
    </row>
    <row r="1100" spans="1:13">
      <c r="A1100" s="234" t="s">
        <v>2864</v>
      </c>
      <c r="B1100" s="666">
        <v>162</v>
      </c>
      <c r="C1100" s="235" t="s">
        <v>2393</v>
      </c>
      <c r="D1100" s="235"/>
      <c r="E1100" s="235">
        <v>1500</v>
      </c>
      <c r="F1100" s="235">
        <v>1500</v>
      </c>
      <c r="G1100" s="235"/>
      <c r="H1100" s="235"/>
      <c r="I1100" s="234">
        <v>40</v>
      </c>
      <c r="J1100" s="684">
        <v>2018.2500000000002</v>
      </c>
      <c r="K1100" s="236">
        <f t="shared" si="180"/>
        <v>2018.2500000000002</v>
      </c>
      <c r="L1100" s="237">
        <f t="shared" si="181"/>
        <v>463.96551724137942</v>
      </c>
      <c r="M1100" s="238">
        <f t="shared" si="182"/>
        <v>463.96551724137942</v>
      </c>
    </row>
    <row r="1101" spans="1:13">
      <c r="A1101" s="234" t="s">
        <v>2865</v>
      </c>
      <c r="B1101" s="666">
        <v>162</v>
      </c>
      <c r="C1101" s="235" t="s">
        <v>2393</v>
      </c>
      <c r="D1101" s="235"/>
      <c r="E1101" s="235">
        <v>1500</v>
      </c>
      <c r="F1101" s="235">
        <v>1500</v>
      </c>
      <c r="G1101" s="235"/>
      <c r="H1101" s="235"/>
      <c r="I1101" s="234">
        <v>50</v>
      </c>
      <c r="J1101" s="684">
        <v>1208.25</v>
      </c>
      <c r="K1101" s="236">
        <f t="shared" si="180"/>
        <v>1208.25</v>
      </c>
      <c r="L1101" s="237">
        <f t="shared" si="181"/>
        <v>277.75862068965517</v>
      </c>
      <c r="M1101" s="238">
        <f t="shared" si="182"/>
        <v>277.75862068965517</v>
      </c>
    </row>
    <row r="1102" spans="1:13">
      <c r="A1102" s="234" t="s">
        <v>2866</v>
      </c>
      <c r="B1102" s="666">
        <v>162</v>
      </c>
      <c r="C1102" s="235" t="s">
        <v>2867</v>
      </c>
      <c r="D1102" s="235"/>
      <c r="E1102" s="235">
        <v>1650</v>
      </c>
      <c r="F1102" s="235">
        <v>1650</v>
      </c>
      <c r="G1102" s="235"/>
      <c r="H1102" s="235"/>
      <c r="I1102" s="234">
        <v>50</v>
      </c>
      <c r="J1102" s="684">
        <v>1586.25</v>
      </c>
      <c r="K1102" s="236">
        <f t="shared" si="180"/>
        <v>1586.25</v>
      </c>
      <c r="L1102" s="237">
        <f t="shared" si="181"/>
        <v>364.65517241379314</v>
      </c>
      <c r="M1102" s="238">
        <f t="shared" si="182"/>
        <v>364.65517241379314</v>
      </c>
    </row>
    <row r="1103" spans="1:13">
      <c r="A1103" s="234" t="s">
        <v>2868</v>
      </c>
      <c r="B1103" s="666">
        <v>162</v>
      </c>
      <c r="C1103" s="235" t="s">
        <v>2869</v>
      </c>
      <c r="D1103" s="235"/>
      <c r="E1103" s="235">
        <v>1750</v>
      </c>
      <c r="F1103" s="235">
        <v>1300</v>
      </c>
      <c r="G1103" s="235"/>
      <c r="H1103" s="235"/>
      <c r="I1103" s="234">
        <v>40</v>
      </c>
      <c r="J1103" s="684">
        <v>1208.25</v>
      </c>
      <c r="K1103" s="236">
        <f t="shared" si="180"/>
        <v>1208.25</v>
      </c>
      <c r="L1103" s="237">
        <f t="shared" si="181"/>
        <v>277.75862068965517</v>
      </c>
      <c r="M1103" s="238">
        <f t="shared" si="182"/>
        <v>277.75862068965517</v>
      </c>
    </row>
    <row r="1104" spans="1:13">
      <c r="A1104" s="234" t="s">
        <v>2870</v>
      </c>
      <c r="B1104" s="666">
        <v>162</v>
      </c>
      <c r="C1104" s="235" t="s">
        <v>2871</v>
      </c>
      <c r="D1104" s="235"/>
      <c r="E1104" s="235">
        <v>1750</v>
      </c>
      <c r="F1104" s="235">
        <v>1750</v>
      </c>
      <c r="G1104" s="235"/>
      <c r="H1104" s="235"/>
      <c r="I1104" s="234">
        <v>70</v>
      </c>
      <c r="J1104" s="684">
        <v>2632.5</v>
      </c>
      <c r="K1104" s="236">
        <f t="shared" si="180"/>
        <v>2632.5</v>
      </c>
      <c r="L1104" s="237">
        <f t="shared" si="181"/>
        <v>605.17241379310349</v>
      </c>
      <c r="M1104" s="238">
        <f t="shared" si="182"/>
        <v>605.17241379310349</v>
      </c>
    </row>
    <row r="1105" spans="1:13">
      <c r="A1105" s="234" t="s">
        <v>2872</v>
      </c>
      <c r="B1105" s="666">
        <v>162</v>
      </c>
      <c r="C1105" s="235" t="s">
        <v>2873</v>
      </c>
      <c r="D1105" s="235"/>
      <c r="E1105" s="235">
        <v>1350</v>
      </c>
      <c r="F1105" s="235">
        <v>1000</v>
      </c>
      <c r="G1105" s="235"/>
      <c r="H1105" s="235"/>
      <c r="I1105" s="234">
        <v>35</v>
      </c>
      <c r="J1105" s="684">
        <v>1073.25</v>
      </c>
      <c r="K1105" s="236">
        <f t="shared" si="180"/>
        <v>1073.25</v>
      </c>
      <c r="L1105" s="237">
        <f t="shared" si="181"/>
        <v>246.72413793103451</v>
      </c>
      <c r="M1105" s="238">
        <f t="shared" si="182"/>
        <v>246.72413793103451</v>
      </c>
    </row>
    <row r="1106" spans="1:13">
      <c r="A1106" s="234" t="s">
        <v>2874</v>
      </c>
      <c r="B1106" s="666">
        <v>162</v>
      </c>
      <c r="C1106" s="235" t="s">
        <v>2376</v>
      </c>
      <c r="D1106" s="235"/>
      <c r="E1106" s="235">
        <v>1500</v>
      </c>
      <c r="F1106" s="235">
        <v>1200</v>
      </c>
      <c r="G1106" s="235"/>
      <c r="H1106" s="235"/>
      <c r="I1106" s="234">
        <v>58</v>
      </c>
      <c r="J1106" s="684">
        <v>1957.5000000000002</v>
      </c>
      <c r="K1106" s="236">
        <f t="shared" si="180"/>
        <v>1957.5000000000002</v>
      </c>
      <c r="L1106" s="237">
        <f t="shared" si="181"/>
        <v>450.00000000000011</v>
      </c>
      <c r="M1106" s="238">
        <f t="shared" si="182"/>
        <v>450.00000000000011</v>
      </c>
    </row>
    <row r="1107" spans="1:13">
      <c r="A1107" s="234" t="s">
        <v>2875</v>
      </c>
      <c r="B1107" s="666">
        <v>162</v>
      </c>
      <c r="C1107" s="235" t="s">
        <v>2876</v>
      </c>
      <c r="D1107" s="235"/>
      <c r="E1107" s="235">
        <v>1750</v>
      </c>
      <c r="F1107" s="235">
        <v>1200</v>
      </c>
      <c r="G1107" s="235"/>
      <c r="H1107" s="235"/>
      <c r="I1107" s="234">
        <v>55</v>
      </c>
      <c r="J1107" s="684">
        <v>1883.2500000000002</v>
      </c>
      <c r="K1107" s="236">
        <f t="shared" si="180"/>
        <v>1883.2500000000002</v>
      </c>
      <c r="L1107" s="237">
        <f t="shared" si="181"/>
        <v>432.93103448275872</v>
      </c>
      <c r="M1107" s="238">
        <f t="shared" si="182"/>
        <v>432.93103448275872</v>
      </c>
    </row>
    <row r="1108" spans="1:13">
      <c r="A1108" s="234" t="s">
        <v>2877</v>
      </c>
      <c r="B1108" s="666">
        <v>163</v>
      </c>
      <c r="C1108" s="235" t="s">
        <v>1889</v>
      </c>
      <c r="D1108" s="235"/>
      <c r="E1108" s="235">
        <v>2000</v>
      </c>
      <c r="F1108" s="235">
        <v>2000</v>
      </c>
      <c r="G1108" s="235"/>
      <c r="H1108" s="235"/>
      <c r="I1108" s="234">
        <v>80</v>
      </c>
      <c r="J1108" s="684">
        <v>1883.2500000000002</v>
      </c>
      <c r="K1108" s="236">
        <f t="shared" si="180"/>
        <v>1883.2500000000002</v>
      </c>
      <c r="L1108" s="237">
        <f t="shared" si="181"/>
        <v>432.93103448275872</v>
      </c>
      <c r="M1108" s="238">
        <f t="shared" si="182"/>
        <v>432.93103448275872</v>
      </c>
    </row>
    <row r="1109" spans="1:13" s="271" customFormat="1">
      <c r="A1109" s="234" t="s">
        <v>2878</v>
      </c>
      <c r="B1109" s="666">
        <v>163</v>
      </c>
      <c r="C1109" s="235" t="s">
        <v>2879</v>
      </c>
      <c r="D1109" s="235"/>
      <c r="E1109" s="235">
        <v>2500</v>
      </c>
      <c r="F1109" s="235">
        <v>1700</v>
      </c>
      <c r="G1109" s="235"/>
      <c r="H1109" s="235"/>
      <c r="I1109" s="234">
        <v>85</v>
      </c>
      <c r="J1109" s="684">
        <v>2018.2500000000002</v>
      </c>
      <c r="K1109" s="236">
        <f t="shared" si="180"/>
        <v>2018.2500000000002</v>
      </c>
      <c r="L1109" s="237">
        <f t="shared" si="181"/>
        <v>463.96551724137942</v>
      </c>
      <c r="M1109" s="238">
        <f t="shared" si="182"/>
        <v>463.96551724137942</v>
      </c>
    </row>
    <row r="1110" spans="1:13" ht="15" customHeight="1">
      <c r="A1110" s="243"/>
      <c r="B1110" s="677" t="s">
        <v>2857</v>
      </c>
      <c r="C1110" s="243"/>
      <c r="D1110" s="243"/>
      <c r="E1110" s="243"/>
      <c r="F1110" s="243"/>
      <c r="G1110" s="243"/>
      <c r="H1110" s="243"/>
      <c r="I1110" s="243"/>
      <c r="J1110" s="690">
        <v>0</v>
      </c>
      <c r="K1110" s="243"/>
      <c r="L1110" s="243"/>
      <c r="M1110" s="243"/>
    </row>
    <row r="1111" spans="1:13">
      <c r="A1111" s="234" t="s">
        <v>2880</v>
      </c>
      <c r="B1111" s="666">
        <v>164</v>
      </c>
      <c r="C1111" s="235" t="s">
        <v>2881</v>
      </c>
      <c r="D1111" s="235"/>
      <c r="E1111" s="235">
        <v>700</v>
      </c>
      <c r="F1111" s="235">
        <v>500</v>
      </c>
      <c r="G1111" s="235"/>
      <c r="H1111" s="235"/>
      <c r="I1111" s="234">
        <v>13</v>
      </c>
      <c r="J1111" s="684">
        <v>398.25</v>
      </c>
      <c r="K1111" s="236">
        <f t="shared" ref="K1111:K1127" si="183">J1111-(J1111*$K$2)</f>
        <v>398.25</v>
      </c>
      <c r="L1111" s="237">
        <f t="shared" ref="L1111:L1127" si="184">J1111/$M$2</f>
        <v>91.551724137931046</v>
      </c>
      <c r="M1111" s="238">
        <f t="shared" ref="M1111:M1127" si="185">L1111-(L1111*$K$2)</f>
        <v>91.551724137931046</v>
      </c>
    </row>
    <row r="1112" spans="1:13">
      <c r="A1112" s="234" t="s">
        <v>2882</v>
      </c>
      <c r="B1112" s="666">
        <v>164</v>
      </c>
      <c r="C1112" s="235" t="s">
        <v>2883</v>
      </c>
      <c r="D1112" s="235">
        <v>500</v>
      </c>
      <c r="E1112" s="235"/>
      <c r="F1112" s="235"/>
      <c r="G1112" s="235"/>
      <c r="H1112" s="235"/>
      <c r="I1112" s="234">
        <v>9</v>
      </c>
      <c r="J1112" s="684">
        <v>330.75</v>
      </c>
      <c r="K1112" s="236">
        <f t="shared" si="183"/>
        <v>330.75</v>
      </c>
      <c r="L1112" s="237">
        <f t="shared" si="184"/>
        <v>76.034482758620697</v>
      </c>
      <c r="M1112" s="238">
        <f t="shared" si="185"/>
        <v>76.034482758620697</v>
      </c>
    </row>
    <row r="1113" spans="1:13">
      <c r="A1113" s="234" t="s">
        <v>2884</v>
      </c>
      <c r="B1113" s="666">
        <v>164</v>
      </c>
      <c r="C1113" s="235" t="s">
        <v>1685</v>
      </c>
      <c r="D1113" s="235"/>
      <c r="E1113" s="235">
        <v>1500</v>
      </c>
      <c r="F1113" s="235">
        <v>1000</v>
      </c>
      <c r="G1113" s="235"/>
      <c r="H1113" s="235"/>
      <c r="I1113" s="234">
        <v>42</v>
      </c>
      <c r="J1113" s="684">
        <v>776.25</v>
      </c>
      <c r="K1113" s="236">
        <f t="shared" si="183"/>
        <v>776.25</v>
      </c>
      <c r="L1113" s="237">
        <f t="shared" si="184"/>
        <v>178.44827586206898</v>
      </c>
      <c r="M1113" s="238">
        <f t="shared" si="185"/>
        <v>178.44827586206898</v>
      </c>
    </row>
    <row r="1114" spans="1:13">
      <c r="A1114" s="234" t="s">
        <v>2885</v>
      </c>
      <c r="B1114" s="666">
        <v>164</v>
      </c>
      <c r="C1114" s="235" t="s">
        <v>2886</v>
      </c>
      <c r="D1114" s="235"/>
      <c r="E1114" s="235">
        <v>1800</v>
      </c>
      <c r="F1114" s="235">
        <v>1500</v>
      </c>
      <c r="G1114" s="235"/>
      <c r="H1114" s="235"/>
      <c r="I1114" s="234">
        <v>90</v>
      </c>
      <c r="J1114" s="684">
        <v>1147.5</v>
      </c>
      <c r="K1114" s="236">
        <f t="shared" si="183"/>
        <v>1147.5</v>
      </c>
      <c r="L1114" s="237">
        <f t="shared" si="184"/>
        <v>263.79310344827587</v>
      </c>
      <c r="M1114" s="238">
        <f t="shared" si="185"/>
        <v>263.79310344827587</v>
      </c>
    </row>
    <row r="1115" spans="1:13">
      <c r="A1115" s="234" t="s">
        <v>2887</v>
      </c>
      <c r="B1115" s="666">
        <v>164</v>
      </c>
      <c r="C1115" s="235" t="s">
        <v>2888</v>
      </c>
      <c r="D1115" s="235"/>
      <c r="E1115" s="235">
        <v>1400</v>
      </c>
      <c r="F1115" s="235">
        <v>1100</v>
      </c>
      <c r="G1115" s="235"/>
      <c r="H1115" s="235"/>
      <c r="I1115" s="234">
        <v>17</v>
      </c>
      <c r="J1115" s="684">
        <v>870.75000000000011</v>
      </c>
      <c r="K1115" s="236">
        <f t="shared" si="183"/>
        <v>870.75000000000011</v>
      </c>
      <c r="L1115" s="237">
        <f t="shared" si="184"/>
        <v>200.17241379310349</v>
      </c>
      <c r="M1115" s="238">
        <f t="shared" si="185"/>
        <v>200.17241379310349</v>
      </c>
    </row>
    <row r="1116" spans="1:13">
      <c r="A1116" s="234" t="s">
        <v>2889</v>
      </c>
      <c r="B1116" s="666">
        <v>164</v>
      </c>
      <c r="C1116" s="235" t="s">
        <v>2890</v>
      </c>
      <c r="D1116" s="235"/>
      <c r="E1116" s="235">
        <v>1200</v>
      </c>
      <c r="F1116" s="235">
        <v>1100</v>
      </c>
      <c r="G1116" s="235"/>
      <c r="H1116" s="235"/>
      <c r="I1116" s="234">
        <v>16</v>
      </c>
      <c r="J1116" s="684">
        <v>627.75</v>
      </c>
      <c r="K1116" s="236">
        <f t="shared" si="183"/>
        <v>627.75</v>
      </c>
      <c r="L1116" s="237">
        <f t="shared" si="184"/>
        <v>144.31034482758622</v>
      </c>
      <c r="M1116" s="238">
        <f t="shared" si="185"/>
        <v>144.31034482758622</v>
      </c>
    </row>
    <row r="1117" spans="1:13">
      <c r="A1117" s="234" t="s">
        <v>2891</v>
      </c>
      <c r="B1117" s="666">
        <v>164</v>
      </c>
      <c r="C1117" s="235" t="s">
        <v>1687</v>
      </c>
      <c r="D1117" s="235">
        <v>1000</v>
      </c>
      <c r="E1117" s="235"/>
      <c r="F1117" s="235"/>
      <c r="G1117" s="235"/>
      <c r="H1117" s="235"/>
      <c r="I1117" s="234">
        <v>23</v>
      </c>
      <c r="J1117" s="684">
        <v>614.25</v>
      </c>
      <c r="K1117" s="236">
        <f t="shared" si="183"/>
        <v>614.25</v>
      </c>
      <c r="L1117" s="237">
        <f t="shared" si="184"/>
        <v>141.20689655172416</v>
      </c>
      <c r="M1117" s="238">
        <f t="shared" si="185"/>
        <v>141.20689655172416</v>
      </c>
    </row>
    <row r="1118" spans="1:13">
      <c r="A1118" s="234" t="s">
        <v>2892</v>
      </c>
      <c r="B1118" s="666">
        <v>164</v>
      </c>
      <c r="C1118" s="235" t="s">
        <v>2344</v>
      </c>
      <c r="D1118" s="235"/>
      <c r="E1118" s="235">
        <v>1200</v>
      </c>
      <c r="F1118" s="235">
        <v>900</v>
      </c>
      <c r="G1118" s="235"/>
      <c r="H1118" s="235"/>
      <c r="I1118" s="234">
        <v>28</v>
      </c>
      <c r="J1118" s="684">
        <v>938.25000000000011</v>
      </c>
      <c r="K1118" s="236">
        <f t="shared" si="183"/>
        <v>938.25000000000011</v>
      </c>
      <c r="L1118" s="237">
        <f t="shared" si="184"/>
        <v>215.68965517241384</v>
      </c>
      <c r="M1118" s="238">
        <f t="shared" si="185"/>
        <v>215.68965517241384</v>
      </c>
    </row>
    <row r="1119" spans="1:13">
      <c r="A1119" s="234" t="s">
        <v>2893</v>
      </c>
      <c r="B1119" s="666">
        <v>164</v>
      </c>
      <c r="C1119" s="235" t="s">
        <v>2894</v>
      </c>
      <c r="D1119" s="235"/>
      <c r="E1119" s="235">
        <v>1300</v>
      </c>
      <c r="F1119" s="235">
        <v>900</v>
      </c>
      <c r="G1119" s="235"/>
      <c r="H1119" s="235"/>
      <c r="I1119" s="234">
        <v>27</v>
      </c>
      <c r="J1119" s="684">
        <v>870.75000000000011</v>
      </c>
      <c r="K1119" s="236">
        <f t="shared" si="183"/>
        <v>870.75000000000011</v>
      </c>
      <c r="L1119" s="237">
        <f t="shared" si="184"/>
        <v>200.17241379310349</v>
      </c>
      <c r="M1119" s="238">
        <f t="shared" si="185"/>
        <v>200.17241379310349</v>
      </c>
    </row>
    <row r="1120" spans="1:13">
      <c r="A1120" s="234" t="s">
        <v>2895</v>
      </c>
      <c r="B1120" s="666">
        <v>164</v>
      </c>
      <c r="C1120" s="235" t="s">
        <v>2896</v>
      </c>
      <c r="D1120" s="235"/>
      <c r="E1120" s="235">
        <v>1200</v>
      </c>
      <c r="F1120" s="235">
        <v>700</v>
      </c>
      <c r="G1120" s="235"/>
      <c r="H1120" s="235"/>
      <c r="I1120" s="234">
        <v>18</v>
      </c>
      <c r="J1120" s="684">
        <v>607.5</v>
      </c>
      <c r="K1120" s="236">
        <f t="shared" si="183"/>
        <v>607.5</v>
      </c>
      <c r="L1120" s="237">
        <f t="shared" si="184"/>
        <v>139.65517241379311</v>
      </c>
      <c r="M1120" s="238">
        <f t="shared" si="185"/>
        <v>139.65517241379311</v>
      </c>
    </row>
    <row r="1121" spans="1:13">
      <c r="A1121" s="234" t="s">
        <v>2897</v>
      </c>
      <c r="B1121" s="666">
        <v>164</v>
      </c>
      <c r="C1121" s="235" t="s">
        <v>2898</v>
      </c>
      <c r="D1121" s="235"/>
      <c r="E1121" s="235">
        <v>750</v>
      </c>
      <c r="F1121" s="235">
        <v>550</v>
      </c>
      <c r="G1121" s="235"/>
      <c r="H1121" s="235"/>
      <c r="I1121" s="234">
        <v>22</v>
      </c>
      <c r="J1121" s="684">
        <v>398.25</v>
      </c>
      <c r="K1121" s="236">
        <f t="shared" si="183"/>
        <v>398.25</v>
      </c>
      <c r="L1121" s="237">
        <f t="shared" si="184"/>
        <v>91.551724137931046</v>
      </c>
      <c r="M1121" s="238">
        <f t="shared" si="185"/>
        <v>91.551724137931046</v>
      </c>
    </row>
    <row r="1122" spans="1:13">
      <c r="A1122" s="234" t="s">
        <v>2899</v>
      </c>
      <c r="B1122" s="666">
        <v>164</v>
      </c>
      <c r="C1122" s="235" t="s">
        <v>2382</v>
      </c>
      <c r="D1122" s="235"/>
      <c r="E1122" s="235">
        <v>1000</v>
      </c>
      <c r="F1122" s="235">
        <v>1200</v>
      </c>
      <c r="G1122" s="235"/>
      <c r="H1122" s="235"/>
      <c r="I1122" s="234">
        <v>25</v>
      </c>
      <c r="J1122" s="684">
        <v>742.5</v>
      </c>
      <c r="K1122" s="236">
        <f t="shared" si="183"/>
        <v>742.5</v>
      </c>
      <c r="L1122" s="237">
        <f t="shared" si="184"/>
        <v>170.68965517241381</v>
      </c>
      <c r="M1122" s="238">
        <f t="shared" si="185"/>
        <v>170.68965517241381</v>
      </c>
    </row>
    <row r="1123" spans="1:13">
      <c r="A1123" s="234" t="s">
        <v>2900</v>
      </c>
      <c r="B1123" s="666">
        <v>164</v>
      </c>
      <c r="C1123" s="235" t="s">
        <v>2382</v>
      </c>
      <c r="D1123" s="235"/>
      <c r="E1123" s="235">
        <v>1000</v>
      </c>
      <c r="F1123" s="235">
        <v>1200</v>
      </c>
      <c r="G1123" s="235"/>
      <c r="H1123" s="235"/>
      <c r="I1123" s="234">
        <v>29</v>
      </c>
      <c r="J1123" s="684">
        <v>870.75000000000011</v>
      </c>
      <c r="K1123" s="236">
        <f t="shared" si="183"/>
        <v>870.75000000000011</v>
      </c>
      <c r="L1123" s="237">
        <f t="shared" si="184"/>
        <v>200.17241379310349</v>
      </c>
      <c r="M1123" s="238">
        <f t="shared" si="185"/>
        <v>200.17241379310349</v>
      </c>
    </row>
    <row r="1124" spans="1:13">
      <c r="A1124" s="234" t="s">
        <v>2901</v>
      </c>
      <c r="B1124" s="666">
        <v>164</v>
      </c>
      <c r="C1124" s="235" t="s">
        <v>2902</v>
      </c>
      <c r="D1124" s="235"/>
      <c r="E1124" s="235">
        <v>1400</v>
      </c>
      <c r="F1124" s="235">
        <v>1000</v>
      </c>
      <c r="G1124" s="235"/>
      <c r="H1124" s="235"/>
      <c r="I1124" s="234">
        <v>24</v>
      </c>
      <c r="J1124" s="684">
        <v>606.15000000000009</v>
      </c>
      <c r="K1124" s="236">
        <f t="shared" si="183"/>
        <v>606.15000000000009</v>
      </c>
      <c r="L1124" s="237">
        <f t="shared" si="184"/>
        <v>139.34482758620692</v>
      </c>
      <c r="M1124" s="238">
        <f t="shared" si="185"/>
        <v>139.34482758620692</v>
      </c>
    </row>
    <row r="1125" spans="1:13">
      <c r="A1125" s="234" t="s">
        <v>2903</v>
      </c>
      <c r="B1125" s="666">
        <v>164</v>
      </c>
      <c r="C1125" s="235" t="s">
        <v>1685</v>
      </c>
      <c r="D1125" s="235"/>
      <c r="E1125" s="235">
        <v>1500</v>
      </c>
      <c r="F1125" s="235">
        <v>1000</v>
      </c>
      <c r="G1125" s="235"/>
      <c r="H1125" s="235"/>
      <c r="I1125" s="234">
        <v>29</v>
      </c>
      <c r="J1125" s="684">
        <v>931.50000000000011</v>
      </c>
      <c r="K1125" s="236">
        <f t="shared" si="183"/>
        <v>931.50000000000011</v>
      </c>
      <c r="L1125" s="237">
        <f t="shared" si="184"/>
        <v>214.13793103448279</v>
      </c>
      <c r="M1125" s="238">
        <f t="shared" si="185"/>
        <v>214.13793103448279</v>
      </c>
    </row>
    <row r="1126" spans="1:13">
      <c r="A1126" s="234" t="s">
        <v>2904</v>
      </c>
      <c r="B1126" s="666">
        <v>164</v>
      </c>
      <c r="C1126" s="235" t="s">
        <v>2905</v>
      </c>
      <c r="D1126" s="235"/>
      <c r="E1126" s="235">
        <v>1900</v>
      </c>
      <c r="F1126" s="235">
        <v>800</v>
      </c>
      <c r="G1126" s="235"/>
      <c r="H1126" s="235"/>
      <c r="I1126" s="234">
        <v>43</v>
      </c>
      <c r="J1126" s="684">
        <v>1073.25</v>
      </c>
      <c r="K1126" s="236">
        <f t="shared" si="183"/>
        <v>1073.25</v>
      </c>
      <c r="L1126" s="237">
        <f t="shared" si="184"/>
        <v>246.72413793103451</v>
      </c>
      <c r="M1126" s="238">
        <f t="shared" si="185"/>
        <v>246.72413793103451</v>
      </c>
    </row>
    <row r="1127" spans="1:13">
      <c r="A1127" s="234" t="s">
        <v>2906</v>
      </c>
      <c r="B1127" s="666">
        <v>164</v>
      </c>
      <c r="C1127" s="235" t="s">
        <v>2907</v>
      </c>
      <c r="D1127" s="235"/>
      <c r="E1127" s="235">
        <v>1200</v>
      </c>
      <c r="F1127" s="235">
        <v>700</v>
      </c>
      <c r="G1127" s="235"/>
      <c r="H1127" s="235"/>
      <c r="I1127" s="234">
        <v>14</v>
      </c>
      <c r="J1127" s="684">
        <v>403.65000000000003</v>
      </c>
      <c r="K1127" s="236">
        <f t="shared" si="183"/>
        <v>403.65000000000003</v>
      </c>
      <c r="L1127" s="237">
        <f t="shared" si="184"/>
        <v>92.793103448275872</v>
      </c>
      <c r="M1127" s="238">
        <f t="shared" si="185"/>
        <v>92.793103448275872</v>
      </c>
    </row>
    <row r="1128" spans="1:13" ht="15" customHeight="1">
      <c r="A1128" s="243"/>
      <c r="B1128" s="677" t="s">
        <v>2908</v>
      </c>
      <c r="C1128" s="243"/>
      <c r="D1128" s="243"/>
      <c r="E1128" s="243"/>
      <c r="F1128" s="243"/>
      <c r="G1128" s="243"/>
      <c r="H1128" s="243"/>
      <c r="I1128" s="243"/>
      <c r="J1128" s="690">
        <v>0</v>
      </c>
      <c r="K1128" s="243"/>
      <c r="L1128" s="243"/>
      <c r="M1128" s="243"/>
    </row>
    <row r="1129" spans="1:13">
      <c r="A1129" s="234" t="s">
        <v>2909</v>
      </c>
      <c r="B1129" s="666">
        <v>164</v>
      </c>
      <c r="C1129" s="235" t="s">
        <v>2910</v>
      </c>
      <c r="D1129" s="235"/>
      <c r="E1129" s="235">
        <v>1500</v>
      </c>
      <c r="F1129" s="235">
        <v>1300</v>
      </c>
      <c r="G1129" s="235"/>
      <c r="H1129" s="235"/>
      <c r="I1129" s="234">
        <v>63</v>
      </c>
      <c r="J1129" s="684">
        <v>2558.25</v>
      </c>
      <c r="K1129" s="236">
        <f t="shared" ref="K1129:K1135" si="186">J1129-(J1129*$K$2)</f>
        <v>2558.25</v>
      </c>
      <c r="L1129" s="237">
        <f t="shared" ref="L1129:L1135" si="187">J1129/$M$2</f>
        <v>588.10344827586209</v>
      </c>
      <c r="M1129" s="238">
        <f t="shared" ref="M1129:M1135" si="188">L1129-(L1129*$K$2)</f>
        <v>588.10344827586209</v>
      </c>
    </row>
    <row r="1130" spans="1:13">
      <c r="A1130" s="234" t="s">
        <v>2911</v>
      </c>
      <c r="B1130" s="666">
        <v>164</v>
      </c>
      <c r="C1130" s="235" t="s">
        <v>2910</v>
      </c>
      <c r="D1130" s="235"/>
      <c r="E1130" s="235">
        <v>1500</v>
      </c>
      <c r="F1130" s="235">
        <v>1300</v>
      </c>
      <c r="G1130" s="235"/>
      <c r="H1130" s="235"/>
      <c r="I1130" s="234">
        <v>63</v>
      </c>
      <c r="J1130" s="684">
        <v>2497.5</v>
      </c>
      <c r="K1130" s="236">
        <f t="shared" si="186"/>
        <v>2497.5</v>
      </c>
      <c r="L1130" s="237">
        <f t="shared" si="187"/>
        <v>574.13793103448279</v>
      </c>
      <c r="M1130" s="238">
        <f t="shared" si="188"/>
        <v>574.13793103448279</v>
      </c>
    </row>
    <row r="1131" spans="1:13">
      <c r="A1131" s="234" t="s">
        <v>2912</v>
      </c>
      <c r="B1131" s="666">
        <v>164</v>
      </c>
      <c r="C1131" s="235" t="s">
        <v>2910</v>
      </c>
      <c r="D1131" s="235"/>
      <c r="E1131" s="235">
        <v>1500</v>
      </c>
      <c r="F1131" s="235">
        <v>1300</v>
      </c>
      <c r="G1131" s="235"/>
      <c r="H1131" s="235"/>
      <c r="I1131" s="234">
        <v>52</v>
      </c>
      <c r="J1131" s="684">
        <v>1282.5</v>
      </c>
      <c r="K1131" s="236">
        <f t="shared" si="186"/>
        <v>1282.5</v>
      </c>
      <c r="L1131" s="237">
        <f t="shared" si="187"/>
        <v>294.82758620689657</v>
      </c>
      <c r="M1131" s="238">
        <f t="shared" si="188"/>
        <v>294.82758620689657</v>
      </c>
    </row>
    <row r="1132" spans="1:13">
      <c r="A1132" s="234" t="s">
        <v>2913</v>
      </c>
      <c r="B1132" s="666">
        <v>164</v>
      </c>
      <c r="C1132" s="235" t="s">
        <v>2910</v>
      </c>
      <c r="D1132" s="235"/>
      <c r="E1132" s="235">
        <v>1500</v>
      </c>
      <c r="F1132" s="235">
        <v>1300</v>
      </c>
      <c r="G1132" s="235"/>
      <c r="H1132" s="235"/>
      <c r="I1132" s="234">
        <v>58</v>
      </c>
      <c r="J1132" s="684">
        <v>1613.25</v>
      </c>
      <c r="K1132" s="236">
        <f t="shared" si="186"/>
        <v>1613.25</v>
      </c>
      <c r="L1132" s="237">
        <f t="shared" si="187"/>
        <v>370.86206896551727</v>
      </c>
      <c r="M1132" s="238">
        <f t="shared" si="188"/>
        <v>370.86206896551727</v>
      </c>
    </row>
    <row r="1133" spans="1:13">
      <c r="A1133" s="234" t="s">
        <v>2914</v>
      </c>
      <c r="B1133" s="666">
        <v>164</v>
      </c>
      <c r="C1133" s="235" t="s">
        <v>2915</v>
      </c>
      <c r="D1133" s="235"/>
      <c r="E1133" s="235">
        <v>2800</v>
      </c>
      <c r="F1133" s="235">
        <v>1300</v>
      </c>
      <c r="G1133" s="235"/>
      <c r="H1133" s="235"/>
      <c r="I1133" s="234">
        <v>64</v>
      </c>
      <c r="J1133" s="684">
        <v>2558.25</v>
      </c>
      <c r="K1133" s="236">
        <f t="shared" si="186"/>
        <v>2558.25</v>
      </c>
      <c r="L1133" s="237">
        <f t="shared" si="187"/>
        <v>588.10344827586209</v>
      </c>
      <c r="M1133" s="238">
        <f t="shared" si="188"/>
        <v>588.10344827586209</v>
      </c>
    </row>
    <row r="1134" spans="1:13">
      <c r="A1134" s="234" t="s">
        <v>2916</v>
      </c>
      <c r="B1134" s="666">
        <v>164</v>
      </c>
      <c r="C1134" s="235" t="s">
        <v>2910</v>
      </c>
      <c r="D1134" s="235"/>
      <c r="E1134" s="235">
        <v>1500</v>
      </c>
      <c r="F1134" s="235">
        <v>1300</v>
      </c>
      <c r="G1134" s="235"/>
      <c r="H1134" s="235"/>
      <c r="I1134" s="234">
        <v>58</v>
      </c>
      <c r="J1134" s="684">
        <v>1687.5</v>
      </c>
      <c r="K1134" s="236">
        <f t="shared" si="186"/>
        <v>1687.5</v>
      </c>
      <c r="L1134" s="237">
        <f t="shared" si="187"/>
        <v>387.93103448275866</v>
      </c>
      <c r="M1134" s="238">
        <f t="shared" si="188"/>
        <v>387.93103448275866</v>
      </c>
    </row>
    <row r="1135" spans="1:13">
      <c r="A1135" s="234" t="s">
        <v>2917</v>
      </c>
      <c r="B1135" s="666">
        <v>164</v>
      </c>
      <c r="C1135" s="235" t="s">
        <v>2918</v>
      </c>
      <c r="D1135" s="235"/>
      <c r="E1135" s="235">
        <v>1900</v>
      </c>
      <c r="F1135" s="235">
        <v>1800</v>
      </c>
      <c r="G1135" s="235"/>
      <c r="H1135" s="235"/>
      <c r="I1135" s="234">
        <v>95</v>
      </c>
      <c r="J1135" s="684">
        <v>1599.75</v>
      </c>
      <c r="K1135" s="236">
        <f t="shared" si="186"/>
        <v>1599.75</v>
      </c>
      <c r="L1135" s="237">
        <f t="shared" si="187"/>
        <v>367.75862068965517</v>
      </c>
      <c r="M1135" s="238">
        <f t="shared" si="188"/>
        <v>367.75862068965517</v>
      </c>
    </row>
    <row r="1136" spans="1:13" ht="15" customHeight="1">
      <c r="A1136" s="243"/>
      <c r="B1136" s="677" t="s">
        <v>2919</v>
      </c>
      <c r="C1136" s="243"/>
      <c r="D1136" s="243"/>
      <c r="E1136" s="243"/>
      <c r="F1136" s="243"/>
      <c r="G1136" s="243"/>
      <c r="H1136" s="243"/>
      <c r="I1136" s="243"/>
      <c r="J1136" s="690">
        <v>0</v>
      </c>
      <c r="K1136" s="243"/>
      <c r="L1136" s="243"/>
      <c r="M1136" s="243"/>
    </row>
    <row r="1137" spans="1:13">
      <c r="A1137" s="234" t="s">
        <v>2920</v>
      </c>
      <c r="B1137" s="666">
        <v>165</v>
      </c>
      <c r="C1137" s="235" t="s">
        <v>2921</v>
      </c>
      <c r="D1137" s="235"/>
      <c r="E1137" s="235">
        <v>1600</v>
      </c>
      <c r="F1137" s="235">
        <v>900</v>
      </c>
      <c r="G1137" s="235"/>
      <c r="H1137" s="235"/>
      <c r="I1137" s="234">
        <v>39</v>
      </c>
      <c r="J1137" s="684">
        <v>1275.75</v>
      </c>
      <c r="K1137" s="236">
        <f t="shared" ref="K1137:K1145" si="189">J1137-(J1137*$K$2)</f>
        <v>1275.75</v>
      </c>
      <c r="L1137" s="237">
        <f t="shared" ref="L1137:L1145" si="190">J1137/$M$2</f>
        <v>293.27586206896552</v>
      </c>
      <c r="M1137" s="238">
        <f t="shared" ref="M1137:M1145" si="191">L1137-(L1137*$K$2)</f>
        <v>293.27586206896552</v>
      </c>
    </row>
    <row r="1138" spans="1:13">
      <c r="A1138" s="234" t="s">
        <v>2922</v>
      </c>
      <c r="B1138" s="666">
        <v>165</v>
      </c>
      <c r="C1138" s="235" t="s">
        <v>1685</v>
      </c>
      <c r="D1138" s="235"/>
      <c r="E1138" s="235">
        <v>1500</v>
      </c>
      <c r="F1138" s="235">
        <v>1000</v>
      </c>
      <c r="G1138" s="235"/>
      <c r="H1138" s="235"/>
      <c r="I1138" s="234">
        <v>35</v>
      </c>
      <c r="J1138" s="684">
        <v>978.75000000000011</v>
      </c>
      <c r="K1138" s="236">
        <f t="shared" si="189"/>
        <v>978.75000000000011</v>
      </c>
      <c r="L1138" s="237">
        <f t="shared" si="190"/>
        <v>225.00000000000006</v>
      </c>
      <c r="M1138" s="238">
        <f t="shared" si="191"/>
        <v>225.00000000000006</v>
      </c>
    </row>
    <row r="1139" spans="1:13">
      <c r="A1139" s="234" t="s">
        <v>2923</v>
      </c>
      <c r="B1139" s="666">
        <v>165</v>
      </c>
      <c r="C1139" s="235" t="s">
        <v>1685</v>
      </c>
      <c r="D1139" s="235"/>
      <c r="E1139" s="235">
        <v>1500</v>
      </c>
      <c r="F1139" s="235">
        <v>1000</v>
      </c>
      <c r="G1139" s="235"/>
      <c r="H1139" s="235"/>
      <c r="I1139" s="234">
        <v>30</v>
      </c>
      <c r="J1139" s="684">
        <v>938.25000000000011</v>
      </c>
      <c r="K1139" s="236">
        <f t="shared" si="189"/>
        <v>938.25000000000011</v>
      </c>
      <c r="L1139" s="237">
        <f t="shared" si="190"/>
        <v>215.68965517241384</v>
      </c>
      <c r="M1139" s="238">
        <f t="shared" si="191"/>
        <v>215.68965517241384</v>
      </c>
    </row>
    <row r="1140" spans="1:13">
      <c r="A1140" s="234" t="s">
        <v>2924</v>
      </c>
      <c r="B1140" s="666">
        <v>165</v>
      </c>
      <c r="C1140" s="235" t="s">
        <v>2228</v>
      </c>
      <c r="D1140" s="235"/>
      <c r="E1140" s="235">
        <v>1200</v>
      </c>
      <c r="F1140" s="235">
        <v>800</v>
      </c>
      <c r="G1140" s="235"/>
      <c r="H1140" s="235"/>
      <c r="I1140" s="234">
        <v>31</v>
      </c>
      <c r="J1140" s="684">
        <v>884.25000000000011</v>
      </c>
      <c r="K1140" s="236">
        <f t="shared" si="189"/>
        <v>884.25000000000011</v>
      </c>
      <c r="L1140" s="237">
        <f t="shared" si="190"/>
        <v>203.27586206896555</v>
      </c>
      <c r="M1140" s="238">
        <f t="shared" si="191"/>
        <v>203.27586206896555</v>
      </c>
    </row>
    <row r="1141" spans="1:13">
      <c r="A1141" s="234" t="s">
        <v>2925</v>
      </c>
      <c r="B1141" s="666">
        <v>165</v>
      </c>
      <c r="C1141" s="235" t="s">
        <v>2344</v>
      </c>
      <c r="D1141" s="235"/>
      <c r="E1141" s="235">
        <v>1200</v>
      </c>
      <c r="F1141" s="235">
        <v>900</v>
      </c>
      <c r="G1141" s="235"/>
      <c r="H1141" s="235"/>
      <c r="I1141" s="234">
        <v>27</v>
      </c>
      <c r="J1141" s="684">
        <v>762.75</v>
      </c>
      <c r="K1141" s="236">
        <f t="shared" si="189"/>
        <v>762.75</v>
      </c>
      <c r="L1141" s="237">
        <f t="shared" si="190"/>
        <v>175.34482758620692</v>
      </c>
      <c r="M1141" s="238">
        <f t="shared" si="191"/>
        <v>175.34482758620692</v>
      </c>
    </row>
    <row r="1142" spans="1:13">
      <c r="A1142" s="234" t="s">
        <v>2926</v>
      </c>
      <c r="B1142" s="666">
        <v>165</v>
      </c>
      <c r="C1142" s="235" t="s">
        <v>2927</v>
      </c>
      <c r="D1142" s="235"/>
      <c r="E1142" s="235">
        <v>1000</v>
      </c>
      <c r="F1142" s="235">
        <v>1000</v>
      </c>
      <c r="G1142" s="235"/>
      <c r="H1142" s="235"/>
      <c r="I1142" s="234">
        <v>30</v>
      </c>
      <c r="J1142" s="684">
        <v>465.75000000000006</v>
      </c>
      <c r="K1142" s="236">
        <f t="shared" si="189"/>
        <v>465.75000000000006</v>
      </c>
      <c r="L1142" s="237">
        <f t="shared" si="190"/>
        <v>107.06896551724139</v>
      </c>
      <c r="M1142" s="238">
        <f t="shared" si="191"/>
        <v>107.06896551724139</v>
      </c>
    </row>
    <row r="1143" spans="1:13">
      <c r="A1143" s="234" t="s">
        <v>2928</v>
      </c>
      <c r="B1143" s="666">
        <v>165</v>
      </c>
      <c r="C1143" s="235" t="s">
        <v>2929</v>
      </c>
      <c r="D1143" s="235"/>
      <c r="E1143" s="235">
        <v>1300</v>
      </c>
      <c r="F1143" s="235">
        <v>1000</v>
      </c>
      <c r="G1143" s="235"/>
      <c r="H1143" s="235"/>
      <c r="I1143" s="234">
        <v>32</v>
      </c>
      <c r="J1143" s="684">
        <v>978.75000000000011</v>
      </c>
      <c r="K1143" s="236">
        <f t="shared" si="189"/>
        <v>978.75000000000011</v>
      </c>
      <c r="L1143" s="237">
        <f t="shared" si="190"/>
        <v>225.00000000000006</v>
      </c>
      <c r="M1143" s="238">
        <f t="shared" si="191"/>
        <v>225.00000000000006</v>
      </c>
    </row>
    <row r="1144" spans="1:13">
      <c r="A1144" s="234" t="s">
        <v>2930</v>
      </c>
      <c r="B1144" s="666">
        <v>165</v>
      </c>
      <c r="C1144" s="235" t="s">
        <v>2931</v>
      </c>
      <c r="D1144" s="235"/>
      <c r="E1144" s="235">
        <v>1400</v>
      </c>
      <c r="F1144" s="235">
        <v>1200</v>
      </c>
      <c r="G1144" s="235"/>
      <c r="H1144" s="235"/>
      <c r="I1144" s="234">
        <v>33</v>
      </c>
      <c r="J1144" s="684">
        <v>931.50000000000011</v>
      </c>
      <c r="K1144" s="236">
        <f t="shared" si="189"/>
        <v>931.50000000000011</v>
      </c>
      <c r="L1144" s="237">
        <f t="shared" si="190"/>
        <v>214.13793103448279</v>
      </c>
      <c r="M1144" s="238">
        <f t="shared" si="191"/>
        <v>214.13793103448279</v>
      </c>
    </row>
    <row r="1145" spans="1:13">
      <c r="A1145" s="234" t="s">
        <v>2932</v>
      </c>
      <c r="B1145" s="666">
        <v>165</v>
      </c>
      <c r="C1145" s="235" t="s">
        <v>2933</v>
      </c>
      <c r="D1145" s="235"/>
      <c r="E1145" s="235">
        <v>1000</v>
      </c>
      <c r="F1145" s="235">
        <v>600</v>
      </c>
      <c r="G1145" s="235"/>
      <c r="H1145" s="235"/>
      <c r="I1145" s="234">
        <v>21</v>
      </c>
      <c r="J1145" s="684">
        <v>668.25</v>
      </c>
      <c r="K1145" s="236">
        <f t="shared" si="189"/>
        <v>668.25</v>
      </c>
      <c r="L1145" s="237">
        <f t="shared" si="190"/>
        <v>153.62068965517241</v>
      </c>
      <c r="M1145" s="238">
        <f t="shared" si="191"/>
        <v>153.62068965517241</v>
      </c>
    </row>
    <row r="1146" spans="1:13" ht="15" customHeight="1">
      <c r="A1146" s="243"/>
      <c r="B1146" s="677" t="s">
        <v>2934</v>
      </c>
      <c r="C1146" s="243"/>
      <c r="D1146" s="243"/>
      <c r="E1146" s="243"/>
      <c r="F1146" s="243"/>
      <c r="G1146" s="243"/>
      <c r="H1146" s="243"/>
      <c r="I1146" s="243"/>
      <c r="J1146" s="690">
        <v>0</v>
      </c>
      <c r="K1146" s="243"/>
      <c r="L1146" s="243"/>
      <c r="M1146" s="243"/>
    </row>
    <row r="1147" spans="1:13">
      <c r="A1147" s="234" t="s">
        <v>2935</v>
      </c>
      <c r="B1147" s="666">
        <v>165</v>
      </c>
      <c r="C1147" s="235" t="s">
        <v>2936</v>
      </c>
      <c r="D1147" s="235"/>
      <c r="E1147" s="235">
        <v>1100</v>
      </c>
      <c r="F1147" s="235">
        <v>900</v>
      </c>
      <c r="G1147" s="235"/>
      <c r="H1147" s="235"/>
      <c r="I1147" s="234">
        <v>24</v>
      </c>
      <c r="J1147" s="684">
        <v>843.75</v>
      </c>
      <c r="K1147" s="236">
        <f>J1147-(J1147*$K$2)</f>
        <v>843.75</v>
      </c>
      <c r="L1147" s="237">
        <f>J1147/$M$2</f>
        <v>193.96551724137933</v>
      </c>
      <c r="M1147" s="238">
        <f>L1147-(L1147*$K$2)</f>
        <v>193.96551724137933</v>
      </c>
    </row>
    <row r="1148" spans="1:13">
      <c r="A1148" s="234" t="s">
        <v>2937</v>
      </c>
      <c r="B1148" s="666">
        <v>165</v>
      </c>
      <c r="C1148" s="235" t="s">
        <v>2938</v>
      </c>
      <c r="D1148" s="235"/>
      <c r="E1148" s="235">
        <v>1000</v>
      </c>
      <c r="F1148" s="235">
        <v>1100</v>
      </c>
      <c r="G1148" s="235"/>
      <c r="H1148" s="235"/>
      <c r="I1148" s="234">
        <v>23</v>
      </c>
      <c r="J1148" s="684">
        <v>884.25000000000011</v>
      </c>
      <c r="K1148" s="236">
        <f>J1148-(J1148*$K$2)</f>
        <v>884.25000000000011</v>
      </c>
      <c r="L1148" s="237">
        <f>J1148/$M$2</f>
        <v>203.27586206896555</v>
      </c>
      <c r="M1148" s="238">
        <f>L1148-(L1148*$K$2)</f>
        <v>203.27586206896555</v>
      </c>
    </row>
    <row r="1149" spans="1:13">
      <c r="A1149" s="234" t="s">
        <v>2939</v>
      </c>
      <c r="B1149" s="666">
        <v>165</v>
      </c>
      <c r="C1149" s="235" t="s">
        <v>2940</v>
      </c>
      <c r="D1149" s="235"/>
      <c r="E1149" s="235">
        <v>1500</v>
      </c>
      <c r="F1149" s="235">
        <v>1400</v>
      </c>
      <c r="G1149" s="235"/>
      <c r="H1149" s="235"/>
      <c r="I1149" s="234">
        <v>28</v>
      </c>
      <c r="J1149" s="684">
        <v>1194.75</v>
      </c>
      <c r="K1149" s="236">
        <f>J1149-(J1149*$K$2)</f>
        <v>1194.75</v>
      </c>
      <c r="L1149" s="237">
        <f>J1149/$M$2</f>
        <v>274.65517241379314</v>
      </c>
      <c r="M1149" s="238">
        <f>L1149-(L1149*$K$2)</f>
        <v>274.65517241379314</v>
      </c>
    </row>
    <row r="1150" spans="1:13">
      <c r="A1150" s="234" t="s">
        <v>2941</v>
      </c>
      <c r="B1150" s="666">
        <v>165</v>
      </c>
      <c r="C1150" s="235" t="s">
        <v>1912</v>
      </c>
      <c r="D1150" s="235"/>
      <c r="E1150" s="235">
        <v>2000</v>
      </c>
      <c r="F1150" s="235">
        <v>1000</v>
      </c>
      <c r="G1150" s="235"/>
      <c r="H1150" s="235"/>
      <c r="I1150" s="234">
        <v>26</v>
      </c>
      <c r="J1150" s="684">
        <v>1329.75</v>
      </c>
      <c r="K1150" s="236">
        <f>J1150-(J1150*$K$2)</f>
        <v>1329.75</v>
      </c>
      <c r="L1150" s="237">
        <f>J1150/$M$2</f>
        <v>305.68965517241384</v>
      </c>
      <c r="M1150" s="238">
        <f>L1150-(L1150*$K$2)</f>
        <v>305.68965517241384</v>
      </c>
    </row>
    <row r="1151" spans="1:13">
      <c r="A1151" s="234" t="s">
        <v>2942</v>
      </c>
      <c r="B1151" s="666">
        <v>165</v>
      </c>
      <c r="C1151" s="235" t="s">
        <v>2393</v>
      </c>
      <c r="D1151" s="235"/>
      <c r="E1151" s="235">
        <v>1500</v>
      </c>
      <c r="F1151" s="235">
        <v>1500</v>
      </c>
      <c r="G1151" s="235"/>
      <c r="H1151" s="235"/>
      <c r="I1151" s="234">
        <v>46</v>
      </c>
      <c r="J1151" s="684">
        <v>2558.25</v>
      </c>
      <c r="K1151" s="236">
        <f>J1151-(J1151*$K$2)</f>
        <v>2558.25</v>
      </c>
      <c r="L1151" s="237">
        <f>J1151/$M$2</f>
        <v>588.10344827586209</v>
      </c>
      <c r="M1151" s="238">
        <f>L1151-(L1151*$K$2)</f>
        <v>588.10344827586209</v>
      </c>
    </row>
    <row r="1152" spans="1:13" ht="15" customHeight="1">
      <c r="A1152" s="243"/>
      <c r="B1152" s="677" t="s">
        <v>2943</v>
      </c>
      <c r="C1152" s="243"/>
      <c r="D1152" s="243"/>
      <c r="E1152" s="243"/>
      <c r="F1152" s="243"/>
      <c r="G1152" s="243"/>
      <c r="H1152" s="243"/>
      <c r="I1152" s="243"/>
      <c r="J1152" s="690">
        <v>0</v>
      </c>
      <c r="K1152" s="243"/>
      <c r="L1152" s="243"/>
      <c r="M1152" s="243"/>
    </row>
    <row r="1153" spans="1:13">
      <c r="A1153" s="234" t="s">
        <v>2944</v>
      </c>
      <c r="B1153" s="667">
        <v>166</v>
      </c>
      <c r="C1153" s="240" t="s">
        <v>1912</v>
      </c>
      <c r="D1153" s="240"/>
      <c r="E1153" s="240">
        <v>2000</v>
      </c>
      <c r="F1153" s="240">
        <v>1000</v>
      </c>
      <c r="G1153" s="240"/>
      <c r="H1153" s="240"/>
      <c r="I1153" s="239">
        <v>40</v>
      </c>
      <c r="J1153" s="685">
        <v>1208.25</v>
      </c>
      <c r="K1153" s="236">
        <f t="shared" ref="K1153:K1169" si="192">J1153-(J1153*$K$2)</f>
        <v>1208.25</v>
      </c>
      <c r="L1153" s="237">
        <f t="shared" ref="L1153:L1169" si="193">J1153/$M$2</f>
        <v>277.75862068965517</v>
      </c>
      <c r="M1153" s="238">
        <f t="shared" ref="M1153:M1169" si="194">L1153-(L1153*$K$2)</f>
        <v>277.75862068965517</v>
      </c>
    </row>
    <row r="1154" spans="1:13">
      <c r="A1154" s="234" t="s">
        <v>2945</v>
      </c>
      <c r="B1154" s="667">
        <v>166</v>
      </c>
      <c r="C1154" s="235" t="s">
        <v>2936</v>
      </c>
      <c r="D1154" s="235"/>
      <c r="E1154" s="235">
        <v>1100</v>
      </c>
      <c r="F1154" s="235">
        <v>900</v>
      </c>
      <c r="G1154" s="235"/>
      <c r="H1154" s="235"/>
      <c r="I1154" s="234">
        <v>23</v>
      </c>
      <c r="J1154" s="684">
        <v>668.25</v>
      </c>
      <c r="K1154" s="236">
        <f t="shared" si="192"/>
        <v>668.25</v>
      </c>
      <c r="L1154" s="237">
        <f t="shared" si="193"/>
        <v>153.62068965517241</v>
      </c>
      <c r="M1154" s="238">
        <f t="shared" si="194"/>
        <v>153.62068965517241</v>
      </c>
    </row>
    <row r="1155" spans="1:13">
      <c r="A1155" s="234" t="s">
        <v>2946</v>
      </c>
      <c r="B1155" s="667">
        <v>166</v>
      </c>
      <c r="C1155" s="235" t="s">
        <v>2947</v>
      </c>
      <c r="D1155" s="235"/>
      <c r="E1155" s="235">
        <v>1100</v>
      </c>
      <c r="F1155" s="235">
        <v>2000</v>
      </c>
      <c r="G1155" s="235"/>
      <c r="H1155" s="235"/>
      <c r="I1155" s="234">
        <v>45</v>
      </c>
      <c r="J1155" s="684">
        <v>1343.25</v>
      </c>
      <c r="K1155" s="236">
        <f t="shared" si="192"/>
        <v>1343.25</v>
      </c>
      <c r="L1155" s="237">
        <f t="shared" si="193"/>
        <v>308.79310344827587</v>
      </c>
      <c r="M1155" s="238">
        <f t="shared" si="194"/>
        <v>308.79310344827587</v>
      </c>
    </row>
    <row r="1156" spans="1:13">
      <c r="A1156" s="234" t="s">
        <v>2948</v>
      </c>
      <c r="B1156" s="667">
        <v>166</v>
      </c>
      <c r="C1156" s="235" t="s">
        <v>2949</v>
      </c>
      <c r="D1156" s="235"/>
      <c r="E1156" s="235">
        <v>2200</v>
      </c>
      <c r="F1156" s="235">
        <v>1500</v>
      </c>
      <c r="G1156" s="235"/>
      <c r="H1156" s="235"/>
      <c r="I1156" s="234">
        <v>52</v>
      </c>
      <c r="J1156" s="684">
        <v>1302.75</v>
      </c>
      <c r="K1156" s="236">
        <f t="shared" si="192"/>
        <v>1302.75</v>
      </c>
      <c r="L1156" s="237">
        <f t="shared" si="193"/>
        <v>299.48275862068965</v>
      </c>
      <c r="M1156" s="238">
        <f t="shared" si="194"/>
        <v>299.48275862068965</v>
      </c>
    </row>
    <row r="1157" spans="1:13">
      <c r="A1157" s="234" t="s">
        <v>2950</v>
      </c>
      <c r="B1157" s="667">
        <v>166</v>
      </c>
      <c r="C1157" s="235" t="s">
        <v>2951</v>
      </c>
      <c r="D1157" s="235"/>
      <c r="E1157" s="235">
        <v>1150</v>
      </c>
      <c r="F1157" s="235">
        <v>850</v>
      </c>
      <c r="G1157" s="235"/>
      <c r="H1157" s="235"/>
      <c r="I1157" s="234">
        <v>20</v>
      </c>
      <c r="J1157" s="684">
        <v>938.25000000000011</v>
      </c>
      <c r="K1157" s="236">
        <f t="shared" si="192"/>
        <v>938.25000000000011</v>
      </c>
      <c r="L1157" s="237">
        <f t="shared" si="193"/>
        <v>215.68965517241384</v>
      </c>
      <c r="M1157" s="238">
        <f t="shared" si="194"/>
        <v>215.68965517241384</v>
      </c>
    </row>
    <row r="1158" spans="1:13">
      <c r="A1158" s="234" t="s">
        <v>2952</v>
      </c>
      <c r="B1158" s="667">
        <v>166</v>
      </c>
      <c r="C1158" s="235" t="s">
        <v>2953</v>
      </c>
      <c r="D1158" s="235"/>
      <c r="E1158" s="235">
        <v>1800</v>
      </c>
      <c r="F1158" s="235">
        <v>1200</v>
      </c>
      <c r="G1158" s="235"/>
      <c r="H1158" s="235"/>
      <c r="I1158" s="234">
        <v>60</v>
      </c>
      <c r="J1158" s="684">
        <v>1208.25</v>
      </c>
      <c r="K1158" s="236">
        <f t="shared" si="192"/>
        <v>1208.25</v>
      </c>
      <c r="L1158" s="237">
        <f t="shared" si="193"/>
        <v>277.75862068965517</v>
      </c>
      <c r="M1158" s="238">
        <f t="shared" si="194"/>
        <v>277.75862068965517</v>
      </c>
    </row>
    <row r="1159" spans="1:13">
      <c r="A1159" s="234" t="s">
        <v>2954</v>
      </c>
      <c r="B1159" s="667">
        <v>166</v>
      </c>
      <c r="C1159" s="235" t="s">
        <v>2947</v>
      </c>
      <c r="D1159" s="235"/>
      <c r="E1159" s="235">
        <v>1100</v>
      </c>
      <c r="F1159" s="235">
        <v>2000</v>
      </c>
      <c r="G1159" s="235"/>
      <c r="H1159" s="235"/>
      <c r="I1159" s="234">
        <v>50</v>
      </c>
      <c r="J1159" s="684">
        <v>1653.75</v>
      </c>
      <c r="K1159" s="236">
        <f t="shared" si="192"/>
        <v>1653.75</v>
      </c>
      <c r="L1159" s="237">
        <f t="shared" si="193"/>
        <v>380.17241379310349</v>
      </c>
      <c r="M1159" s="238">
        <f t="shared" si="194"/>
        <v>380.17241379310349</v>
      </c>
    </row>
    <row r="1160" spans="1:13" ht="12.75" customHeight="1">
      <c r="A1160" s="234" t="s">
        <v>2955</v>
      </c>
      <c r="B1160" s="667">
        <v>166</v>
      </c>
      <c r="C1160" s="235" t="s">
        <v>2841</v>
      </c>
      <c r="D1160" s="235"/>
      <c r="E1160" s="235">
        <v>1400</v>
      </c>
      <c r="F1160" s="235">
        <v>1000</v>
      </c>
      <c r="G1160" s="235"/>
      <c r="H1160" s="235"/>
      <c r="I1160" s="234">
        <v>41</v>
      </c>
      <c r="J1160" s="684">
        <v>938.25000000000011</v>
      </c>
      <c r="K1160" s="236">
        <f t="shared" si="192"/>
        <v>938.25000000000011</v>
      </c>
      <c r="L1160" s="237">
        <f t="shared" si="193"/>
        <v>215.68965517241384</v>
      </c>
      <c r="M1160" s="238">
        <f t="shared" si="194"/>
        <v>215.68965517241384</v>
      </c>
    </row>
    <row r="1161" spans="1:13">
      <c r="A1161" s="234" t="s">
        <v>2956</v>
      </c>
      <c r="B1161" s="667">
        <v>166</v>
      </c>
      <c r="C1161" s="235" t="s">
        <v>2957</v>
      </c>
      <c r="D1161" s="235"/>
      <c r="E1161" s="235">
        <v>1850</v>
      </c>
      <c r="F1161" s="235">
        <v>900</v>
      </c>
      <c r="G1161" s="235"/>
      <c r="H1161" s="235"/>
      <c r="I1161" s="234">
        <v>46</v>
      </c>
      <c r="J1161" s="684">
        <v>1059.75</v>
      </c>
      <c r="K1161" s="236">
        <f t="shared" si="192"/>
        <v>1059.75</v>
      </c>
      <c r="L1161" s="237">
        <f t="shared" si="193"/>
        <v>243.62068965517244</v>
      </c>
      <c r="M1161" s="238">
        <f t="shared" si="194"/>
        <v>243.62068965517244</v>
      </c>
    </row>
    <row r="1162" spans="1:13" ht="12.75" customHeight="1">
      <c r="A1162" s="234" t="s">
        <v>2958</v>
      </c>
      <c r="B1162" s="667">
        <v>166</v>
      </c>
      <c r="C1162" s="235" t="s">
        <v>1685</v>
      </c>
      <c r="D1162" s="235"/>
      <c r="E1162" s="235">
        <v>1500</v>
      </c>
      <c r="F1162" s="235">
        <v>1000</v>
      </c>
      <c r="G1162" s="235"/>
      <c r="H1162" s="235"/>
      <c r="I1162" s="234">
        <v>39</v>
      </c>
      <c r="J1162" s="684">
        <v>789.75</v>
      </c>
      <c r="K1162" s="236">
        <f t="shared" si="192"/>
        <v>789.75</v>
      </c>
      <c r="L1162" s="237">
        <f t="shared" si="193"/>
        <v>181.55172413793105</v>
      </c>
      <c r="M1162" s="238">
        <f t="shared" si="194"/>
        <v>181.55172413793105</v>
      </c>
    </row>
    <row r="1163" spans="1:13" ht="12.75" customHeight="1">
      <c r="A1163" s="234" t="s">
        <v>2959</v>
      </c>
      <c r="B1163" s="667">
        <v>166</v>
      </c>
      <c r="C1163" s="235" t="s">
        <v>2907</v>
      </c>
      <c r="D1163" s="235"/>
      <c r="E1163" s="235">
        <v>1200</v>
      </c>
      <c r="F1163" s="235">
        <v>700</v>
      </c>
      <c r="G1163" s="235"/>
      <c r="H1163" s="235"/>
      <c r="I1163" s="234">
        <v>24</v>
      </c>
      <c r="J1163" s="684">
        <v>762.75</v>
      </c>
      <c r="K1163" s="236">
        <f t="shared" si="192"/>
        <v>762.75</v>
      </c>
      <c r="L1163" s="237">
        <f t="shared" si="193"/>
        <v>175.34482758620692</v>
      </c>
      <c r="M1163" s="238">
        <f t="shared" si="194"/>
        <v>175.34482758620692</v>
      </c>
    </row>
    <row r="1164" spans="1:13" ht="12.75" customHeight="1">
      <c r="A1164" s="234" t="s">
        <v>2960</v>
      </c>
      <c r="B1164" s="667">
        <v>166</v>
      </c>
      <c r="C1164" s="235" t="s">
        <v>2907</v>
      </c>
      <c r="D1164" s="235"/>
      <c r="E1164" s="235">
        <v>1200</v>
      </c>
      <c r="F1164" s="235">
        <v>700</v>
      </c>
      <c r="G1164" s="235"/>
      <c r="H1164" s="235"/>
      <c r="I1164" s="234">
        <v>24</v>
      </c>
      <c r="J1164" s="684">
        <v>762.75</v>
      </c>
      <c r="K1164" s="236">
        <f t="shared" si="192"/>
        <v>762.75</v>
      </c>
      <c r="L1164" s="237">
        <f t="shared" si="193"/>
        <v>175.34482758620692</v>
      </c>
      <c r="M1164" s="238">
        <f t="shared" si="194"/>
        <v>175.34482758620692</v>
      </c>
    </row>
    <row r="1165" spans="1:13">
      <c r="A1165" s="234" t="s">
        <v>2961</v>
      </c>
      <c r="B1165" s="667">
        <v>166</v>
      </c>
      <c r="C1165" s="235" t="s">
        <v>2233</v>
      </c>
      <c r="D1165" s="235"/>
      <c r="E1165" s="235">
        <v>2000</v>
      </c>
      <c r="F1165" s="235">
        <v>1200</v>
      </c>
      <c r="G1165" s="235"/>
      <c r="H1165" s="235"/>
      <c r="I1165" s="234">
        <v>35</v>
      </c>
      <c r="J1165" s="684">
        <v>803.25</v>
      </c>
      <c r="K1165" s="236">
        <f t="shared" si="192"/>
        <v>803.25</v>
      </c>
      <c r="L1165" s="237">
        <f t="shared" si="193"/>
        <v>184.65517241379311</v>
      </c>
      <c r="M1165" s="238">
        <f t="shared" si="194"/>
        <v>184.65517241379311</v>
      </c>
    </row>
    <row r="1166" spans="1:13">
      <c r="A1166" s="234" t="s">
        <v>2962</v>
      </c>
      <c r="B1166" s="667">
        <v>166</v>
      </c>
      <c r="C1166" s="235" t="s">
        <v>2963</v>
      </c>
      <c r="D1166" s="235"/>
      <c r="E1166" s="235">
        <v>1400</v>
      </c>
      <c r="F1166" s="235">
        <v>800</v>
      </c>
      <c r="G1166" s="235"/>
      <c r="H1166" s="235"/>
      <c r="I1166" s="234">
        <v>29</v>
      </c>
      <c r="J1166" s="684">
        <v>1012.5000000000001</v>
      </c>
      <c r="K1166" s="236">
        <f t="shared" si="192"/>
        <v>1012.5000000000001</v>
      </c>
      <c r="L1166" s="237">
        <f t="shared" si="193"/>
        <v>232.75862068965523</v>
      </c>
      <c r="M1166" s="238">
        <f t="shared" si="194"/>
        <v>232.75862068965523</v>
      </c>
    </row>
    <row r="1167" spans="1:13" ht="12.75" customHeight="1">
      <c r="A1167" s="234" t="s">
        <v>2964</v>
      </c>
      <c r="B1167" s="667">
        <v>166</v>
      </c>
      <c r="C1167" s="235" t="s">
        <v>2228</v>
      </c>
      <c r="D1167" s="235"/>
      <c r="E1167" s="235">
        <v>1200</v>
      </c>
      <c r="F1167" s="235">
        <v>800</v>
      </c>
      <c r="G1167" s="235"/>
      <c r="H1167" s="235"/>
      <c r="I1167" s="234">
        <v>26</v>
      </c>
      <c r="J1167" s="684">
        <v>843.75</v>
      </c>
      <c r="K1167" s="236">
        <f t="shared" si="192"/>
        <v>843.75</v>
      </c>
      <c r="L1167" s="237">
        <f t="shared" si="193"/>
        <v>193.96551724137933</v>
      </c>
      <c r="M1167" s="238">
        <f t="shared" si="194"/>
        <v>193.96551724137933</v>
      </c>
    </row>
    <row r="1168" spans="1:13" ht="12.75" customHeight="1">
      <c r="A1168" s="234" t="s">
        <v>2965</v>
      </c>
      <c r="B1168" s="667">
        <v>166</v>
      </c>
      <c r="C1168" s="235" t="s">
        <v>2966</v>
      </c>
      <c r="D1168" s="235"/>
      <c r="E1168" s="235">
        <v>3000</v>
      </c>
      <c r="F1168" s="235">
        <v>1000</v>
      </c>
      <c r="G1168" s="235"/>
      <c r="H1168" s="235"/>
      <c r="I1168" s="234">
        <v>70</v>
      </c>
      <c r="J1168" s="684">
        <v>2025.0000000000002</v>
      </c>
      <c r="K1168" s="236">
        <f t="shared" si="192"/>
        <v>2025.0000000000002</v>
      </c>
      <c r="L1168" s="237">
        <f t="shared" si="193"/>
        <v>465.51724137931046</v>
      </c>
      <c r="M1168" s="238">
        <f t="shared" si="194"/>
        <v>465.51724137931046</v>
      </c>
    </row>
    <row r="1169" spans="1:13" ht="12.75" customHeight="1">
      <c r="A1169" s="234" t="s">
        <v>2967</v>
      </c>
      <c r="B1169" s="667">
        <v>166</v>
      </c>
      <c r="C1169" s="235" t="s">
        <v>2178</v>
      </c>
      <c r="D1169" s="235"/>
      <c r="E1169" s="235">
        <v>3000</v>
      </c>
      <c r="F1169" s="235">
        <v>1200</v>
      </c>
      <c r="G1169" s="235"/>
      <c r="H1169" s="235"/>
      <c r="I1169" s="234">
        <v>84</v>
      </c>
      <c r="J1169" s="684">
        <v>2497.5</v>
      </c>
      <c r="K1169" s="236">
        <f t="shared" si="192"/>
        <v>2497.5</v>
      </c>
      <c r="L1169" s="237">
        <f t="shared" si="193"/>
        <v>574.13793103448279</v>
      </c>
      <c r="M1169" s="238">
        <f t="shared" si="194"/>
        <v>574.13793103448279</v>
      </c>
    </row>
    <row r="1170" spans="1:13" ht="15" customHeight="1">
      <c r="A1170" s="243"/>
      <c r="B1170" s="677" t="s">
        <v>2968</v>
      </c>
      <c r="C1170" s="243"/>
      <c r="D1170" s="243"/>
      <c r="E1170" s="243"/>
      <c r="F1170" s="243"/>
      <c r="G1170" s="243"/>
      <c r="H1170" s="243"/>
      <c r="I1170" s="243"/>
      <c r="J1170" s="690">
        <v>0</v>
      </c>
      <c r="K1170" s="243"/>
      <c r="L1170" s="243"/>
      <c r="M1170" s="243"/>
    </row>
    <row r="1171" spans="1:13">
      <c r="A1171" s="234" t="s">
        <v>2969</v>
      </c>
      <c r="B1171" s="667">
        <v>166</v>
      </c>
      <c r="C1171" s="235" t="s">
        <v>2970</v>
      </c>
      <c r="D1171" s="235"/>
      <c r="E1171" s="235">
        <v>1200</v>
      </c>
      <c r="F1171" s="235">
        <v>1000</v>
      </c>
      <c r="G1171" s="235"/>
      <c r="H1171" s="235"/>
      <c r="I1171" s="234">
        <v>24</v>
      </c>
      <c r="J1171" s="684">
        <v>938.25000000000011</v>
      </c>
      <c r="K1171" s="236">
        <f t="shared" ref="K1171:K1176" si="195">J1171-(J1171*$K$2)</f>
        <v>938.25000000000011</v>
      </c>
      <c r="L1171" s="237">
        <f t="shared" ref="L1171:L1176" si="196">J1171/$M$2</f>
        <v>215.68965517241384</v>
      </c>
      <c r="M1171" s="238">
        <f t="shared" ref="M1171:M1176" si="197">L1171-(L1171*$K$2)</f>
        <v>215.68965517241384</v>
      </c>
    </row>
    <row r="1172" spans="1:13">
      <c r="A1172" s="234" t="s">
        <v>2971</v>
      </c>
      <c r="B1172" s="667">
        <v>166</v>
      </c>
      <c r="C1172" s="235" t="s">
        <v>2970</v>
      </c>
      <c r="D1172" s="235"/>
      <c r="E1172" s="235">
        <v>1200</v>
      </c>
      <c r="F1172" s="235">
        <v>1000</v>
      </c>
      <c r="G1172" s="235"/>
      <c r="H1172" s="235"/>
      <c r="I1172" s="234">
        <v>24</v>
      </c>
      <c r="J1172" s="684">
        <v>938.25000000000011</v>
      </c>
      <c r="K1172" s="236">
        <f t="shared" si="195"/>
        <v>938.25000000000011</v>
      </c>
      <c r="L1172" s="237">
        <f t="shared" si="196"/>
        <v>215.68965517241384</v>
      </c>
      <c r="M1172" s="238">
        <f t="shared" si="197"/>
        <v>215.68965517241384</v>
      </c>
    </row>
    <row r="1173" spans="1:13">
      <c r="A1173" s="234" t="s">
        <v>2972</v>
      </c>
      <c r="B1173" s="667">
        <v>166</v>
      </c>
      <c r="C1173" s="235" t="s">
        <v>2970</v>
      </c>
      <c r="D1173" s="235"/>
      <c r="E1173" s="235">
        <v>1200</v>
      </c>
      <c r="F1173" s="235">
        <v>1000</v>
      </c>
      <c r="G1173" s="235"/>
      <c r="H1173" s="235"/>
      <c r="I1173" s="234">
        <v>25</v>
      </c>
      <c r="J1173" s="684">
        <v>938.25000000000011</v>
      </c>
      <c r="K1173" s="236">
        <f t="shared" si="195"/>
        <v>938.25000000000011</v>
      </c>
      <c r="L1173" s="237">
        <f t="shared" si="196"/>
        <v>215.68965517241384</v>
      </c>
      <c r="M1173" s="238">
        <f t="shared" si="197"/>
        <v>215.68965517241384</v>
      </c>
    </row>
    <row r="1174" spans="1:13">
      <c r="A1174" s="234" t="s">
        <v>2973</v>
      </c>
      <c r="B1174" s="667">
        <v>166</v>
      </c>
      <c r="C1174" s="235" t="s">
        <v>2970</v>
      </c>
      <c r="D1174" s="235"/>
      <c r="E1174" s="235">
        <v>1200</v>
      </c>
      <c r="F1174" s="235">
        <v>1000</v>
      </c>
      <c r="G1174" s="235"/>
      <c r="H1174" s="235"/>
      <c r="I1174" s="234">
        <v>24</v>
      </c>
      <c r="J1174" s="684">
        <v>843.75</v>
      </c>
      <c r="K1174" s="236">
        <f t="shared" si="195"/>
        <v>843.75</v>
      </c>
      <c r="L1174" s="237">
        <f t="shared" si="196"/>
        <v>193.96551724137933</v>
      </c>
      <c r="M1174" s="238">
        <f t="shared" si="197"/>
        <v>193.96551724137933</v>
      </c>
    </row>
    <row r="1175" spans="1:13">
      <c r="A1175" s="234" t="s">
        <v>2974</v>
      </c>
      <c r="B1175" s="667">
        <v>166</v>
      </c>
      <c r="C1175" s="235" t="s">
        <v>2970</v>
      </c>
      <c r="D1175" s="235"/>
      <c r="E1175" s="235">
        <v>1200</v>
      </c>
      <c r="F1175" s="235">
        <v>1000</v>
      </c>
      <c r="G1175" s="235"/>
      <c r="H1175" s="235"/>
      <c r="I1175" s="234">
        <v>24</v>
      </c>
      <c r="J1175" s="684">
        <v>803.25</v>
      </c>
      <c r="K1175" s="236">
        <f t="shared" si="195"/>
        <v>803.25</v>
      </c>
      <c r="L1175" s="237">
        <f t="shared" si="196"/>
        <v>184.65517241379311</v>
      </c>
      <c r="M1175" s="238">
        <f t="shared" si="197"/>
        <v>184.65517241379311</v>
      </c>
    </row>
    <row r="1176" spans="1:13">
      <c r="A1176" s="234" t="s">
        <v>2975</v>
      </c>
      <c r="B1176" s="667">
        <v>166</v>
      </c>
      <c r="C1176" s="235" t="s">
        <v>2970</v>
      </c>
      <c r="D1176" s="235"/>
      <c r="E1176" s="235">
        <v>1200</v>
      </c>
      <c r="F1176" s="235">
        <v>1000</v>
      </c>
      <c r="G1176" s="235"/>
      <c r="H1176" s="235"/>
      <c r="I1176" s="234">
        <v>25</v>
      </c>
      <c r="J1176" s="684">
        <v>870.75000000000011</v>
      </c>
      <c r="K1176" s="236">
        <f t="shared" si="195"/>
        <v>870.75000000000011</v>
      </c>
      <c r="L1176" s="237">
        <f t="shared" si="196"/>
        <v>200.17241379310349</v>
      </c>
      <c r="M1176" s="238">
        <f t="shared" si="197"/>
        <v>200.17241379310349</v>
      </c>
    </row>
    <row r="1177" spans="1:13" ht="15" customHeight="1">
      <c r="A1177" s="243"/>
      <c r="B1177" s="677" t="s">
        <v>2976</v>
      </c>
      <c r="C1177" s="243"/>
      <c r="D1177" s="243"/>
      <c r="E1177" s="243"/>
      <c r="F1177" s="243"/>
      <c r="G1177" s="243"/>
      <c r="H1177" s="243"/>
      <c r="I1177" s="243"/>
      <c r="J1177" s="690">
        <v>0</v>
      </c>
      <c r="K1177" s="243"/>
      <c r="L1177" s="243"/>
      <c r="M1177" s="243"/>
    </row>
    <row r="1178" spans="1:13">
      <c r="A1178" s="234" t="s">
        <v>2977</v>
      </c>
      <c r="B1178" s="666">
        <v>167</v>
      </c>
      <c r="C1178" s="235" t="s">
        <v>2978</v>
      </c>
      <c r="D1178" s="235"/>
      <c r="E1178" s="235">
        <v>2000</v>
      </c>
      <c r="F1178" s="235">
        <v>6000</v>
      </c>
      <c r="G1178" s="235"/>
      <c r="H1178" s="235"/>
      <c r="I1178" s="234">
        <v>250</v>
      </c>
      <c r="J1178" s="684">
        <v>6075</v>
      </c>
      <c r="K1178" s="236">
        <f t="shared" ref="K1178:K1187" si="198">J1178-(J1178*$K$2)</f>
        <v>6075</v>
      </c>
      <c r="L1178" s="237">
        <f t="shared" ref="L1178:L1187" si="199">J1178/$M$2</f>
        <v>1396.5517241379312</v>
      </c>
      <c r="M1178" s="238">
        <f t="shared" ref="M1178:M1187" si="200">L1178-(L1178*$K$2)</f>
        <v>1396.5517241379312</v>
      </c>
    </row>
    <row r="1179" spans="1:13">
      <c r="A1179" s="234" t="s">
        <v>2979</v>
      </c>
      <c r="B1179" s="666">
        <v>167</v>
      </c>
      <c r="C1179" s="235" t="s">
        <v>2980</v>
      </c>
      <c r="D1179" s="235"/>
      <c r="E1179" s="235">
        <v>1500</v>
      </c>
      <c r="F1179" s="235">
        <v>3000</v>
      </c>
      <c r="G1179" s="235"/>
      <c r="H1179" s="235"/>
      <c r="I1179" s="234">
        <v>128</v>
      </c>
      <c r="J1179" s="684">
        <v>2632.5</v>
      </c>
      <c r="K1179" s="236">
        <f t="shared" si="198"/>
        <v>2632.5</v>
      </c>
      <c r="L1179" s="237">
        <f t="shared" si="199"/>
        <v>605.17241379310349</v>
      </c>
      <c r="M1179" s="238">
        <f t="shared" si="200"/>
        <v>605.17241379310349</v>
      </c>
    </row>
    <row r="1180" spans="1:13">
      <c r="A1180" s="234" t="s">
        <v>2981</v>
      </c>
      <c r="B1180" s="666">
        <v>167</v>
      </c>
      <c r="C1180" s="235" t="s">
        <v>2982</v>
      </c>
      <c r="D1180" s="235"/>
      <c r="E1180" s="235">
        <v>1700</v>
      </c>
      <c r="F1180" s="235">
        <v>5000</v>
      </c>
      <c r="G1180" s="235"/>
      <c r="H1180" s="235"/>
      <c r="I1180" s="234">
        <v>128</v>
      </c>
      <c r="J1180" s="684">
        <v>4252.5</v>
      </c>
      <c r="K1180" s="236">
        <f t="shared" si="198"/>
        <v>4252.5</v>
      </c>
      <c r="L1180" s="237">
        <f t="shared" si="199"/>
        <v>977.58620689655186</v>
      </c>
      <c r="M1180" s="238">
        <f t="shared" si="200"/>
        <v>977.58620689655186</v>
      </c>
    </row>
    <row r="1181" spans="1:13">
      <c r="A1181" s="234" t="s">
        <v>2983</v>
      </c>
      <c r="B1181" s="666">
        <v>167</v>
      </c>
      <c r="C1181" s="235" t="s">
        <v>2982</v>
      </c>
      <c r="D1181" s="235"/>
      <c r="E1181" s="235">
        <v>1700</v>
      </c>
      <c r="F1181" s="235">
        <v>5000</v>
      </c>
      <c r="G1181" s="235"/>
      <c r="H1181" s="235"/>
      <c r="I1181" s="234">
        <v>168</v>
      </c>
      <c r="J1181" s="684">
        <v>4792.5</v>
      </c>
      <c r="K1181" s="236">
        <f t="shared" si="198"/>
        <v>4792.5</v>
      </c>
      <c r="L1181" s="237">
        <f t="shared" si="199"/>
        <v>1101.7241379310346</v>
      </c>
      <c r="M1181" s="238">
        <f t="shared" si="200"/>
        <v>1101.7241379310346</v>
      </c>
    </row>
    <row r="1182" spans="1:13">
      <c r="A1182" s="234" t="s">
        <v>2984</v>
      </c>
      <c r="B1182" s="666">
        <v>168</v>
      </c>
      <c r="C1182" s="235" t="s">
        <v>2985</v>
      </c>
      <c r="D1182" s="235"/>
      <c r="E1182" s="235">
        <v>1800</v>
      </c>
      <c r="F1182" s="235">
        <v>2000</v>
      </c>
      <c r="G1182" s="235"/>
      <c r="H1182" s="235"/>
      <c r="I1182" s="234">
        <v>52</v>
      </c>
      <c r="J1182" s="684">
        <v>1957.5000000000002</v>
      </c>
      <c r="K1182" s="236">
        <f t="shared" si="198"/>
        <v>1957.5000000000002</v>
      </c>
      <c r="L1182" s="237">
        <f t="shared" si="199"/>
        <v>450.00000000000011</v>
      </c>
      <c r="M1182" s="238">
        <f t="shared" si="200"/>
        <v>450.00000000000011</v>
      </c>
    </row>
    <row r="1183" spans="1:13">
      <c r="A1183" s="234" t="s">
        <v>2986</v>
      </c>
      <c r="B1183" s="666">
        <v>168</v>
      </c>
      <c r="C1183" s="235" t="s">
        <v>2987</v>
      </c>
      <c r="D1183" s="235"/>
      <c r="E1183" s="235">
        <v>1800</v>
      </c>
      <c r="F1183" s="235">
        <v>2200</v>
      </c>
      <c r="G1183" s="235"/>
      <c r="H1183" s="235"/>
      <c r="I1183" s="234">
        <v>81</v>
      </c>
      <c r="J1183" s="684">
        <v>2632.5</v>
      </c>
      <c r="K1183" s="236">
        <f t="shared" si="198"/>
        <v>2632.5</v>
      </c>
      <c r="L1183" s="237">
        <f t="shared" si="199"/>
        <v>605.17241379310349</v>
      </c>
      <c r="M1183" s="238">
        <f t="shared" si="200"/>
        <v>605.17241379310349</v>
      </c>
    </row>
    <row r="1184" spans="1:13">
      <c r="A1184" s="234" t="s">
        <v>2988</v>
      </c>
      <c r="B1184" s="666">
        <v>168</v>
      </c>
      <c r="C1184" s="235" t="s">
        <v>2985</v>
      </c>
      <c r="D1184" s="235"/>
      <c r="E1184" s="235">
        <v>1800</v>
      </c>
      <c r="F1184" s="235">
        <v>2000</v>
      </c>
      <c r="G1184" s="235"/>
      <c r="H1184" s="235"/>
      <c r="I1184" s="234">
        <v>80</v>
      </c>
      <c r="J1184" s="684">
        <v>2632.5</v>
      </c>
      <c r="K1184" s="236">
        <f t="shared" si="198"/>
        <v>2632.5</v>
      </c>
      <c r="L1184" s="237">
        <f t="shared" si="199"/>
        <v>605.17241379310349</v>
      </c>
      <c r="M1184" s="238">
        <f t="shared" si="200"/>
        <v>605.17241379310349</v>
      </c>
    </row>
    <row r="1185" spans="1:13">
      <c r="A1185" s="234" t="s">
        <v>2989</v>
      </c>
      <c r="B1185" s="666">
        <v>168</v>
      </c>
      <c r="C1185" s="235" t="s">
        <v>2987</v>
      </c>
      <c r="D1185" s="235"/>
      <c r="E1185" s="235">
        <v>1800</v>
      </c>
      <c r="F1185" s="235">
        <v>2200</v>
      </c>
      <c r="G1185" s="235"/>
      <c r="H1185" s="235"/>
      <c r="I1185" s="234">
        <v>120</v>
      </c>
      <c r="J1185" s="684">
        <v>3307.5</v>
      </c>
      <c r="K1185" s="236">
        <f t="shared" si="198"/>
        <v>3307.5</v>
      </c>
      <c r="L1185" s="237">
        <f t="shared" si="199"/>
        <v>760.34482758620697</v>
      </c>
      <c r="M1185" s="238">
        <f t="shared" si="200"/>
        <v>760.34482758620697</v>
      </c>
    </row>
    <row r="1186" spans="1:13">
      <c r="A1186" s="234" t="s">
        <v>2990</v>
      </c>
      <c r="B1186" s="666">
        <v>168</v>
      </c>
      <c r="C1186" s="235" t="s">
        <v>2980</v>
      </c>
      <c r="D1186" s="235"/>
      <c r="E1186" s="235">
        <v>1500</v>
      </c>
      <c r="F1186" s="235">
        <v>3000</v>
      </c>
      <c r="G1186" s="235"/>
      <c r="H1186" s="235"/>
      <c r="I1186" s="234">
        <v>181</v>
      </c>
      <c r="J1186" s="684">
        <v>3098.25</v>
      </c>
      <c r="K1186" s="236">
        <f t="shared" si="198"/>
        <v>3098.25</v>
      </c>
      <c r="L1186" s="237">
        <f t="shared" si="199"/>
        <v>712.24137931034488</v>
      </c>
      <c r="M1186" s="238">
        <f t="shared" si="200"/>
        <v>712.24137931034488</v>
      </c>
    </row>
    <row r="1187" spans="1:13">
      <c r="A1187" s="234" t="s">
        <v>2991</v>
      </c>
      <c r="B1187" s="666">
        <v>168</v>
      </c>
      <c r="C1187" s="235" t="s">
        <v>2980</v>
      </c>
      <c r="D1187" s="235"/>
      <c r="E1187" s="235">
        <v>1500</v>
      </c>
      <c r="F1187" s="235">
        <v>3000</v>
      </c>
      <c r="G1187" s="235"/>
      <c r="H1187" s="235"/>
      <c r="I1187" s="234">
        <v>242</v>
      </c>
      <c r="J1187" s="684">
        <v>5062.5</v>
      </c>
      <c r="K1187" s="236">
        <f t="shared" si="198"/>
        <v>5062.5</v>
      </c>
      <c r="L1187" s="237">
        <f t="shared" si="199"/>
        <v>1163.793103448276</v>
      </c>
      <c r="M1187" s="238">
        <f t="shared" si="200"/>
        <v>1163.793103448276</v>
      </c>
    </row>
    <row r="1188" spans="1:13" ht="25.95" customHeight="1">
      <c r="A1188" s="243"/>
      <c r="B1188" s="677" t="s">
        <v>2992</v>
      </c>
      <c r="C1188" s="243"/>
      <c r="D1188" s="243"/>
      <c r="E1188" s="243"/>
      <c r="F1188" s="243"/>
      <c r="G1188" s="243"/>
      <c r="H1188" s="243"/>
      <c r="I1188" s="243"/>
      <c r="J1188" s="690">
        <v>0</v>
      </c>
      <c r="K1188" s="243"/>
      <c r="L1188" s="243"/>
      <c r="M1188" s="243"/>
    </row>
    <row r="1189" spans="1:13">
      <c r="A1189" s="234" t="s">
        <v>2993</v>
      </c>
      <c r="B1189" s="666">
        <v>169</v>
      </c>
      <c r="C1189" s="235" t="s">
        <v>2841</v>
      </c>
      <c r="D1189" s="235"/>
      <c r="E1189" s="235">
        <v>1400</v>
      </c>
      <c r="F1189" s="235">
        <v>1000</v>
      </c>
      <c r="G1189" s="235"/>
      <c r="H1189" s="235"/>
      <c r="I1189" s="234">
        <v>35</v>
      </c>
      <c r="J1189" s="684">
        <v>1613.25</v>
      </c>
      <c r="K1189" s="236">
        <f t="shared" ref="K1189:K1202" si="201">J1189-(J1189*$K$2)</f>
        <v>1613.25</v>
      </c>
      <c r="L1189" s="237">
        <f t="shared" ref="L1189:L1202" si="202">J1189/$M$2</f>
        <v>370.86206896551727</v>
      </c>
      <c r="M1189" s="238">
        <f t="shared" ref="M1189:M1202" si="203">L1189-(L1189*$K$2)</f>
        <v>370.86206896551727</v>
      </c>
    </row>
    <row r="1190" spans="1:13">
      <c r="A1190" s="234" t="s">
        <v>2994</v>
      </c>
      <c r="B1190" s="666">
        <v>169</v>
      </c>
      <c r="C1190" s="235" t="s">
        <v>2936</v>
      </c>
      <c r="D1190" s="235"/>
      <c r="E1190" s="235">
        <v>1100</v>
      </c>
      <c r="F1190" s="235">
        <v>900</v>
      </c>
      <c r="G1190" s="235"/>
      <c r="H1190" s="235"/>
      <c r="I1190" s="234">
        <v>29</v>
      </c>
      <c r="J1190" s="684">
        <v>1181.25</v>
      </c>
      <c r="K1190" s="236">
        <f t="shared" si="201"/>
        <v>1181.25</v>
      </c>
      <c r="L1190" s="237">
        <f t="shared" si="202"/>
        <v>271.55172413793105</v>
      </c>
      <c r="M1190" s="238">
        <f t="shared" si="203"/>
        <v>271.55172413793105</v>
      </c>
    </row>
    <row r="1191" spans="1:13">
      <c r="A1191" s="234" t="s">
        <v>2995</v>
      </c>
      <c r="B1191" s="666">
        <v>169</v>
      </c>
      <c r="C1191" s="235" t="s">
        <v>2951</v>
      </c>
      <c r="D1191" s="235"/>
      <c r="E1191" s="235">
        <v>1150</v>
      </c>
      <c r="F1191" s="235">
        <v>850</v>
      </c>
      <c r="G1191" s="235"/>
      <c r="H1191" s="235"/>
      <c r="I1191" s="234">
        <v>20</v>
      </c>
      <c r="J1191" s="684">
        <v>877.50000000000011</v>
      </c>
      <c r="K1191" s="236">
        <f t="shared" si="201"/>
        <v>877.50000000000011</v>
      </c>
      <c r="L1191" s="237">
        <f t="shared" si="202"/>
        <v>201.72413793103453</v>
      </c>
      <c r="M1191" s="238">
        <f t="shared" si="203"/>
        <v>201.72413793103453</v>
      </c>
    </row>
    <row r="1192" spans="1:13">
      <c r="A1192" s="234" t="s">
        <v>2996</v>
      </c>
      <c r="B1192" s="666">
        <v>169</v>
      </c>
      <c r="C1192" s="235" t="s">
        <v>2883</v>
      </c>
      <c r="D1192" s="235">
        <v>500</v>
      </c>
      <c r="E1192" s="235"/>
      <c r="F1192" s="235"/>
      <c r="G1192" s="235"/>
      <c r="H1192" s="235"/>
      <c r="I1192" s="234">
        <v>15</v>
      </c>
      <c r="J1192" s="684">
        <v>533.25</v>
      </c>
      <c r="K1192" s="236">
        <f t="shared" si="201"/>
        <v>533.25</v>
      </c>
      <c r="L1192" s="237">
        <f t="shared" si="202"/>
        <v>122.58620689655173</v>
      </c>
      <c r="M1192" s="238">
        <f t="shared" si="203"/>
        <v>122.58620689655173</v>
      </c>
    </row>
    <row r="1193" spans="1:13">
      <c r="A1193" s="234" t="s">
        <v>2997</v>
      </c>
      <c r="B1193" s="666">
        <v>169</v>
      </c>
      <c r="C1193" s="235" t="s">
        <v>2344</v>
      </c>
      <c r="D1193" s="235"/>
      <c r="E1193" s="235">
        <v>1200</v>
      </c>
      <c r="F1193" s="235">
        <v>900</v>
      </c>
      <c r="G1193" s="235"/>
      <c r="H1193" s="235"/>
      <c r="I1193" s="234">
        <v>42</v>
      </c>
      <c r="J1193" s="684">
        <v>1032.75</v>
      </c>
      <c r="K1193" s="236">
        <f t="shared" si="201"/>
        <v>1032.75</v>
      </c>
      <c r="L1193" s="237">
        <f t="shared" si="202"/>
        <v>237.41379310344828</v>
      </c>
      <c r="M1193" s="238">
        <f t="shared" si="203"/>
        <v>237.41379310344828</v>
      </c>
    </row>
    <row r="1194" spans="1:13">
      <c r="A1194" s="234" t="s">
        <v>2998</v>
      </c>
      <c r="B1194" s="666">
        <v>169</v>
      </c>
      <c r="C1194" s="235" t="s">
        <v>2881</v>
      </c>
      <c r="D1194" s="235"/>
      <c r="E1194" s="235">
        <v>700</v>
      </c>
      <c r="F1194" s="235">
        <v>500</v>
      </c>
      <c r="G1194" s="235"/>
      <c r="H1194" s="235"/>
      <c r="I1194" s="234">
        <v>27</v>
      </c>
      <c r="J1194" s="684">
        <v>600.75</v>
      </c>
      <c r="K1194" s="236">
        <f t="shared" si="201"/>
        <v>600.75</v>
      </c>
      <c r="L1194" s="237">
        <f t="shared" si="202"/>
        <v>138.10344827586209</v>
      </c>
      <c r="M1194" s="238">
        <f t="shared" si="203"/>
        <v>138.10344827586209</v>
      </c>
    </row>
    <row r="1195" spans="1:13">
      <c r="A1195" s="234" t="s">
        <v>2999</v>
      </c>
      <c r="B1195" s="666">
        <v>169</v>
      </c>
      <c r="C1195" s="235" t="s">
        <v>1687</v>
      </c>
      <c r="D1195" s="235">
        <v>100</v>
      </c>
      <c r="E1195" s="235"/>
      <c r="F1195" s="235"/>
      <c r="G1195" s="235"/>
      <c r="H1195" s="235"/>
      <c r="I1195" s="234">
        <v>40</v>
      </c>
      <c r="J1195" s="684">
        <v>1640.25</v>
      </c>
      <c r="K1195" s="236">
        <f t="shared" si="201"/>
        <v>1640.25</v>
      </c>
      <c r="L1195" s="237">
        <f t="shared" si="202"/>
        <v>377.06896551724139</v>
      </c>
      <c r="M1195" s="238">
        <f t="shared" si="203"/>
        <v>377.06896551724139</v>
      </c>
    </row>
    <row r="1196" spans="1:13">
      <c r="A1196" s="234" t="s">
        <v>3000</v>
      </c>
      <c r="B1196" s="666">
        <v>169</v>
      </c>
      <c r="C1196" s="235" t="s">
        <v>2817</v>
      </c>
      <c r="D1196" s="235">
        <v>800</v>
      </c>
      <c r="E1196" s="235"/>
      <c r="F1196" s="235"/>
      <c r="G1196" s="235"/>
      <c r="H1196" s="235"/>
      <c r="I1196" s="234">
        <v>45</v>
      </c>
      <c r="J1196" s="684">
        <v>1343.25</v>
      </c>
      <c r="K1196" s="236">
        <f t="shared" si="201"/>
        <v>1343.25</v>
      </c>
      <c r="L1196" s="237">
        <f t="shared" si="202"/>
        <v>308.79310344827587</v>
      </c>
      <c r="M1196" s="238">
        <f t="shared" si="203"/>
        <v>308.79310344827587</v>
      </c>
    </row>
    <row r="1197" spans="1:13">
      <c r="A1197" s="234" t="s">
        <v>3001</v>
      </c>
      <c r="B1197" s="666">
        <v>169</v>
      </c>
      <c r="C1197" s="235" t="s">
        <v>3002</v>
      </c>
      <c r="D1197" s="235"/>
      <c r="E1197" s="235">
        <v>80</v>
      </c>
      <c r="F1197" s="235">
        <v>900</v>
      </c>
      <c r="G1197" s="235"/>
      <c r="H1197" s="235"/>
      <c r="I1197" s="234">
        <v>40</v>
      </c>
      <c r="J1197" s="684">
        <v>1208.25</v>
      </c>
      <c r="K1197" s="236">
        <f t="shared" si="201"/>
        <v>1208.25</v>
      </c>
      <c r="L1197" s="237">
        <f t="shared" si="202"/>
        <v>277.75862068965517</v>
      </c>
      <c r="M1197" s="238">
        <f t="shared" si="203"/>
        <v>277.75862068965517</v>
      </c>
    </row>
    <row r="1198" spans="1:13">
      <c r="A1198" s="234" t="s">
        <v>3003</v>
      </c>
      <c r="B1198" s="666">
        <v>169</v>
      </c>
      <c r="C1198" s="235" t="s">
        <v>2902</v>
      </c>
      <c r="D1198" s="235"/>
      <c r="E1198" s="235">
        <v>1400</v>
      </c>
      <c r="F1198" s="235">
        <v>1000</v>
      </c>
      <c r="G1198" s="235"/>
      <c r="H1198" s="235"/>
      <c r="I1198" s="234">
        <v>44</v>
      </c>
      <c r="J1198" s="684">
        <v>877.50000000000011</v>
      </c>
      <c r="K1198" s="236">
        <f t="shared" si="201"/>
        <v>877.50000000000011</v>
      </c>
      <c r="L1198" s="237">
        <f t="shared" si="202"/>
        <v>201.72413793103453</v>
      </c>
      <c r="M1198" s="238">
        <f t="shared" si="203"/>
        <v>201.72413793103453</v>
      </c>
    </row>
    <row r="1199" spans="1:13">
      <c r="A1199" s="234" t="s">
        <v>3004</v>
      </c>
      <c r="B1199" s="666">
        <v>169</v>
      </c>
      <c r="C1199" s="235" t="s">
        <v>2905</v>
      </c>
      <c r="D1199" s="235"/>
      <c r="E1199" s="235">
        <v>1900</v>
      </c>
      <c r="F1199" s="235">
        <v>800</v>
      </c>
      <c r="G1199" s="235"/>
      <c r="H1199" s="235"/>
      <c r="I1199" s="234">
        <v>47</v>
      </c>
      <c r="J1199" s="684">
        <v>1343.25</v>
      </c>
      <c r="K1199" s="236">
        <f t="shared" si="201"/>
        <v>1343.25</v>
      </c>
      <c r="L1199" s="237">
        <f t="shared" si="202"/>
        <v>308.79310344827587</v>
      </c>
      <c r="M1199" s="238">
        <f t="shared" si="203"/>
        <v>308.79310344827587</v>
      </c>
    </row>
    <row r="1200" spans="1:13" ht="10.5" customHeight="1">
      <c r="A1200" s="239" t="s">
        <v>2995</v>
      </c>
      <c r="B1200" s="666">
        <v>169</v>
      </c>
      <c r="C1200" s="240" t="s">
        <v>3005</v>
      </c>
      <c r="D1200" s="240"/>
      <c r="E1200" s="240">
        <v>600</v>
      </c>
      <c r="F1200" s="240">
        <v>300</v>
      </c>
      <c r="G1200" s="240"/>
      <c r="H1200" s="240"/>
      <c r="I1200" s="239">
        <v>23</v>
      </c>
      <c r="J1200" s="685">
        <v>668.25</v>
      </c>
      <c r="K1200" s="236">
        <f t="shared" si="201"/>
        <v>668.25</v>
      </c>
      <c r="L1200" s="237">
        <f t="shared" si="202"/>
        <v>153.62068965517241</v>
      </c>
      <c r="M1200" s="238">
        <f t="shared" si="203"/>
        <v>153.62068965517241</v>
      </c>
    </row>
    <row r="1201" spans="1:13">
      <c r="A1201" s="234" t="s">
        <v>3006</v>
      </c>
      <c r="B1201" s="666">
        <v>169</v>
      </c>
      <c r="C1201" s="235" t="s">
        <v>1818</v>
      </c>
      <c r="D1201" s="235"/>
      <c r="E1201" s="235">
        <v>2000</v>
      </c>
      <c r="F1201" s="235">
        <v>1300</v>
      </c>
      <c r="G1201" s="235"/>
      <c r="H1201" s="235"/>
      <c r="I1201" s="234">
        <v>65</v>
      </c>
      <c r="J1201" s="684">
        <v>1343.25</v>
      </c>
      <c r="K1201" s="236">
        <f t="shared" si="201"/>
        <v>1343.25</v>
      </c>
      <c r="L1201" s="237">
        <f t="shared" si="202"/>
        <v>308.79310344827587</v>
      </c>
      <c r="M1201" s="238">
        <f t="shared" si="203"/>
        <v>308.79310344827587</v>
      </c>
    </row>
    <row r="1202" spans="1:13">
      <c r="A1202" s="239" t="s">
        <v>3007</v>
      </c>
      <c r="B1202" s="666">
        <v>169</v>
      </c>
      <c r="C1202" s="240" t="s">
        <v>3008</v>
      </c>
      <c r="D1202" s="240"/>
      <c r="E1202" s="240">
        <v>1850</v>
      </c>
      <c r="F1202" s="240">
        <v>950</v>
      </c>
      <c r="G1202" s="240"/>
      <c r="H1202" s="240"/>
      <c r="I1202" s="239">
        <v>35</v>
      </c>
      <c r="J1202" s="685">
        <v>1478.25</v>
      </c>
      <c r="K1202" s="236">
        <f t="shared" si="201"/>
        <v>1478.25</v>
      </c>
      <c r="L1202" s="237">
        <f t="shared" si="202"/>
        <v>339.82758620689657</v>
      </c>
      <c r="M1202" s="238">
        <f t="shared" si="203"/>
        <v>339.82758620689657</v>
      </c>
    </row>
    <row r="1203" spans="1:13" ht="15" customHeight="1">
      <c r="A1203" s="243"/>
      <c r="B1203" s="677" t="s">
        <v>3009</v>
      </c>
      <c r="C1203" s="243"/>
      <c r="D1203" s="243"/>
      <c r="E1203" s="243"/>
      <c r="F1203" s="243"/>
      <c r="G1203" s="243"/>
      <c r="H1203" s="243"/>
      <c r="I1203" s="243"/>
      <c r="J1203" s="690">
        <v>0</v>
      </c>
      <c r="K1203" s="243"/>
      <c r="L1203" s="243"/>
      <c r="M1203" s="243"/>
    </row>
    <row r="1204" spans="1:13">
      <c r="A1204" s="234" t="s">
        <v>3010</v>
      </c>
      <c r="B1204" s="666">
        <v>170</v>
      </c>
      <c r="C1204" s="235" t="s">
        <v>1687</v>
      </c>
      <c r="D1204" s="235">
        <v>1000</v>
      </c>
      <c r="E1204" s="235"/>
      <c r="F1204" s="235"/>
      <c r="G1204" s="235"/>
      <c r="H1204" s="235"/>
      <c r="I1204" s="234">
        <v>45</v>
      </c>
      <c r="J1204" s="684">
        <v>1282.5</v>
      </c>
      <c r="K1204" s="236">
        <f t="shared" ref="K1204:K1241" si="204">J1204-(J1204*$K$2)</f>
        <v>1282.5</v>
      </c>
      <c r="L1204" s="237">
        <f t="shared" ref="L1204:L1241" si="205">J1204/$M$2</f>
        <v>294.82758620689657</v>
      </c>
      <c r="M1204" s="238">
        <f t="shared" ref="M1204:M1241" si="206">L1204-(L1204*$K$2)</f>
        <v>294.82758620689657</v>
      </c>
    </row>
    <row r="1205" spans="1:13">
      <c r="A1205" s="234"/>
      <c r="B1205" s="666">
        <v>170</v>
      </c>
      <c r="C1205" s="235" t="s">
        <v>1665</v>
      </c>
      <c r="D1205" s="235">
        <v>1500</v>
      </c>
      <c r="E1205" s="235"/>
      <c r="F1205" s="235"/>
      <c r="G1205" s="235"/>
      <c r="H1205" s="235"/>
      <c r="I1205" s="234">
        <v>68</v>
      </c>
      <c r="J1205" s="684">
        <v>2058.75</v>
      </c>
      <c r="K1205" s="236">
        <f t="shared" si="204"/>
        <v>2058.75</v>
      </c>
      <c r="L1205" s="237">
        <f t="shared" si="205"/>
        <v>473.27586206896558</v>
      </c>
      <c r="M1205" s="238">
        <f t="shared" si="206"/>
        <v>473.27586206896558</v>
      </c>
    </row>
    <row r="1206" spans="1:13">
      <c r="A1206" s="234" t="s">
        <v>3011</v>
      </c>
      <c r="B1206" s="666">
        <v>170</v>
      </c>
      <c r="C1206" s="235" t="s">
        <v>1687</v>
      </c>
      <c r="D1206" s="235">
        <v>1000</v>
      </c>
      <c r="E1206" s="235"/>
      <c r="F1206" s="235"/>
      <c r="G1206" s="235"/>
      <c r="H1206" s="235"/>
      <c r="I1206" s="234">
        <v>45</v>
      </c>
      <c r="J1206" s="684">
        <v>1343.25</v>
      </c>
      <c r="K1206" s="236">
        <f t="shared" si="204"/>
        <v>1343.25</v>
      </c>
      <c r="L1206" s="237">
        <f t="shared" si="205"/>
        <v>308.79310344827587</v>
      </c>
      <c r="M1206" s="238">
        <f t="shared" si="206"/>
        <v>308.79310344827587</v>
      </c>
    </row>
    <row r="1207" spans="1:13">
      <c r="A1207" s="234"/>
      <c r="B1207" s="666">
        <v>170</v>
      </c>
      <c r="C1207" s="235" t="s">
        <v>1665</v>
      </c>
      <c r="D1207" s="235">
        <v>1500</v>
      </c>
      <c r="E1207" s="235"/>
      <c r="F1207" s="235"/>
      <c r="G1207" s="235"/>
      <c r="H1207" s="235"/>
      <c r="I1207" s="234">
        <v>68</v>
      </c>
      <c r="J1207" s="684">
        <v>2153.25</v>
      </c>
      <c r="K1207" s="236">
        <f t="shared" si="204"/>
        <v>2153.25</v>
      </c>
      <c r="L1207" s="237">
        <f t="shared" si="205"/>
        <v>495.00000000000006</v>
      </c>
      <c r="M1207" s="238">
        <f t="shared" si="206"/>
        <v>495.00000000000006</v>
      </c>
    </row>
    <row r="1208" spans="1:13">
      <c r="A1208" s="234" t="s">
        <v>3012</v>
      </c>
      <c r="B1208" s="666">
        <v>170</v>
      </c>
      <c r="C1208" s="235" t="s">
        <v>1687</v>
      </c>
      <c r="D1208" s="235">
        <v>1000</v>
      </c>
      <c r="E1208" s="235"/>
      <c r="F1208" s="235"/>
      <c r="G1208" s="235"/>
      <c r="H1208" s="235"/>
      <c r="I1208" s="234">
        <v>45</v>
      </c>
      <c r="J1208" s="684">
        <v>1417.5</v>
      </c>
      <c r="K1208" s="236">
        <f t="shared" si="204"/>
        <v>1417.5</v>
      </c>
      <c r="L1208" s="237">
        <f t="shared" si="205"/>
        <v>325.86206896551727</v>
      </c>
      <c r="M1208" s="238">
        <f t="shared" si="206"/>
        <v>325.86206896551727</v>
      </c>
    </row>
    <row r="1209" spans="1:13">
      <c r="A1209" s="234"/>
      <c r="B1209" s="666">
        <v>170</v>
      </c>
      <c r="C1209" s="235" t="s">
        <v>1665</v>
      </c>
      <c r="D1209" s="235">
        <v>1500</v>
      </c>
      <c r="E1209" s="235"/>
      <c r="F1209" s="235"/>
      <c r="G1209" s="235"/>
      <c r="H1209" s="235"/>
      <c r="I1209" s="234">
        <v>68</v>
      </c>
      <c r="J1209" s="684">
        <v>2092.5</v>
      </c>
      <c r="K1209" s="236">
        <f t="shared" si="204"/>
        <v>2092.5</v>
      </c>
      <c r="L1209" s="237">
        <f t="shared" si="205"/>
        <v>481.03448275862075</v>
      </c>
      <c r="M1209" s="238">
        <f t="shared" si="206"/>
        <v>481.03448275862075</v>
      </c>
    </row>
    <row r="1210" spans="1:13">
      <c r="A1210" s="234" t="s">
        <v>3013</v>
      </c>
      <c r="B1210" s="666">
        <v>170</v>
      </c>
      <c r="C1210" s="235" t="s">
        <v>1687</v>
      </c>
      <c r="D1210" s="235">
        <v>1000</v>
      </c>
      <c r="E1210" s="235"/>
      <c r="F1210" s="235"/>
      <c r="G1210" s="235"/>
      <c r="H1210" s="235"/>
      <c r="I1210" s="234">
        <v>49</v>
      </c>
      <c r="J1210" s="684">
        <v>1478.25</v>
      </c>
      <c r="K1210" s="236">
        <f t="shared" si="204"/>
        <v>1478.25</v>
      </c>
      <c r="L1210" s="237">
        <f t="shared" si="205"/>
        <v>339.82758620689657</v>
      </c>
      <c r="M1210" s="238">
        <f t="shared" si="206"/>
        <v>339.82758620689657</v>
      </c>
    </row>
    <row r="1211" spans="1:13">
      <c r="A1211" s="234"/>
      <c r="B1211" s="666">
        <v>170</v>
      </c>
      <c r="C1211" s="235" t="s">
        <v>1665</v>
      </c>
      <c r="D1211" s="235">
        <v>1500</v>
      </c>
      <c r="E1211" s="235"/>
      <c r="F1211" s="235"/>
      <c r="G1211" s="235"/>
      <c r="H1211" s="235"/>
      <c r="I1211" s="234">
        <v>76</v>
      </c>
      <c r="J1211" s="684">
        <v>2153.25</v>
      </c>
      <c r="K1211" s="236">
        <f t="shared" si="204"/>
        <v>2153.25</v>
      </c>
      <c r="L1211" s="237">
        <f t="shared" si="205"/>
        <v>495.00000000000006</v>
      </c>
      <c r="M1211" s="238">
        <f t="shared" si="206"/>
        <v>495.00000000000006</v>
      </c>
    </row>
    <row r="1212" spans="1:13">
      <c r="A1212" s="234" t="s">
        <v>3014</v>
      </c>
      <c r="B1212" s="666">
        <v>170</v>
      </c>
      <c r="C1212" s="235" t="s">
        <v>1687</v>
      </c>
      <c r="D1212" s="235">
        <v>1000</v>
      </c>
      <c r="E1212" s="235"/>
      <c r="F1212" s="235"/>
      <c r="G1212" s="235"/>
      <c r="H1212" s="235"/>
      <c r="I1212" s="234">
        <v>49</v>
      </c>
      <c r="J1212" s="684">
        <v>1687.5</v>
      </c>
      <c r="K1212" s="236">
        <f t="shared" si="204"/>
        <v>1687.5</v>
      </c>
      <c r="L1212" s="237">
        <f t="shared" si="205"/>
        <v>387.93103448275866</v>
      </c>
      <c r="M1212" s="238">
        <f t="shared" si="206"/>
        <v>387.93103448275866</v>
      </c>
    </row>
    <row r="1213" spans="1:13">
      <c r="A1213" s="234"/>
      <c r="B1213" s="666">
        <v>170</v>
      </c>
      <c r="C1213" s="235" t="s">
        <v>1665</v>
      </c>
      <c r="D1213" s="235">
        <v>1500</v>
      </c>
      <c r="E1213" s="235"/>
      <c r="F1213" s="235"/>
      <c r="G1213" s="235"/>
      <c r="H1213" s="235"/>
      <c r="I1213" s="234">
        <v>74</v>
      </c>
      <c r="J1213" s="684">
        <v>2423.25</v>
      </c>
      <c r="K1213" s="236">
        <f t="shared" si="204"/>
        <v>2423.25</v>
      </c>
      <c r="L1213" s="237">
        <f t="shared" si="205"/>
        <v>557.06896551724139</v>
      </c>
      <c r="M1213" s="238">
        <f t="shared" si="206"/>
        <v>557.06896551724139</v>
      </c>
    </row>
    <row r="1214" spans="1:13">
      <c r="A1214" s="234" t="s">
        <v>3015</v>
      </c>
      <c r="B1214" s="666">
        <v>170</v>
      </c>
      <c r="C1214" s="235" t="s">
        <v>1687</v>
      </c>
      <c r="D1214" s="235">
        <v>1000</v>
      </c>
      <c r="E1214" s="235"/>
      <c r="F1214" s="235"/>
      <c r="G1214" s="235"/>
      <c r="H1214" s="235"/>
      <c r="I1214" s="234">
        <v>49</v>
      </c>
      <c r="J1214" s="684">
        <v>1552.5</v>
      </c>
      <c r="K1214" s="236">
        <f t="shared" si="204"/>
        <v>1552.5</v>
      </c>
      <c r="L1214" s="237">
        <f t="shared" si="205"/>
        <v>356.89655172413796</v>
      </c>
      <c r="M1214" s="238">
        <f t="shared" si="206"/>
        <v>356.89655172413796</v>
      </c>
    </row>
    <row r="1215" spans="1:13">
      <c r="A1215" s="234"/>
      <c r="B1215" s="666">
        <v>170</v>
      </c>
      <c r="C1215" s="235" t="s">
        <v>1665</v>
      </c>
      <c r="D1215" s="235">
        <v>1500</v>
      </c>
      <c r="E1215" s="235"/>
      <c r="F1215" s="235"/>
      <c r="G1215" s="235"/>
      <c r="H1215" s="235"/>
      <c r="I1215" s="234">
        <v>74</v>
      </c>
      <c r="J1215" s="684">
        <v>2423.25</v>
      </c>
      <c r="K1215" s="236">
        <f t="shared" si="204"/>
        <v>2423.25</v>
      </c>
      <c r="L1215" s="237">
        <f t="shared" si="205"/>
        <v>557.06896551724139</v>
      </c>
      <c r="M1215" s="238">
        <f t="shared" si="206"/>
        <v>557.06896551724139</v>
      </c>
    </row>
    <row r="1216" spans="1:13">
      <c r="A1216" s="234" t="s">
        <v>3016</v>
      </c>
      <c r="B1216" s="666">
        <v>170</v>
      </c>
      <c r="C1216" s="235" t="s">
        <v>1687</v>
      </c>
      <c r="D1216" s="235">
        <v>1000</v>
      </c>
      <c r="E1216" s="235"/>
      <c r="F1216" s="235"/>
      <c r="G1216" s="235"/>
      <c r="H1216" s="235"/>
      <c r="I1216" s="234">
        <v>49</v>
      </c>
      <c r="J1216" s="684">
        <v>1822.5000000000002</v>
      </c>
      <c r="K1216" s="236">
        <f t="shared" si="204"/>
        <v>1822.5000000000002</v>
      </c>
      <c r="L1216" s="237">
        <f t="shared" si="205"/>
        <v>418.96551724137942</v>
      </c>
      <c r="M1216" s="238">
        <f t="shared" si="206"/>
        <v>418.96551724137942</v>
      </c>
    </row>
    <row r="1217" spans="1:13">
      <c r="A1217" s="234"/>
      <c r="B1217" s="666">
        <v>170</v>
      </c>
      <c r="C1217" s="235" t="s">
        <v>1665</v>
      </c>
      <c r="D1217" s="235">
        <v>1500</v>
      </c>
      <c r="E1217" s="235"/>
      <c r="F1217" s="235"/>
      <c r="G1217" s="235"/>
      <c r="H1217" s="235"/>
      <c r="I1217" s="234">
        <v>74</v>
      </c>
      <c r="J1217" s="684">
        <v>2558.25</v>
      </c>
      <c r="K1217" s="236">
        <f t="shared" si="204"/>
        <v>2558.25</v>
      </c>
      <c r="L1217" s="237">
        <f t="shared" si="205"/>
        <v>588.10344827586209</v>
      </c>
      <c r="M1217" s="238">
        <f t="shared" si="206"/>
        <v>588.10344827586209</v>
      </c>
    </row>
    <row r="1218" spans="1:13">
      <c r="A1218" s="234" t="s">
        <v>3017</v>
      </c>
      <c r="B1218" s="666">
        <v>170</v>
      </c>
      <c r="C1218" s="235" t="s">
        <v>1687</v>
      </c>
      <c r="D1218" s="235">
        <v>1000</v>
      </c>
      <c r="E1218" s="235"/>
      <c r="F1218" s="235"/>
      <c r="G1218" s="235"/>
      <c r="H1218" s="235"/>
      <c r="I1218" s="234">
        <v>49</v>
      </c>
      <c r="J1218" s="684">
        <v>1613.25</v>
      </c>
      <c r="K1218" s="236">
        <f t="shared" si="204"/>
        <v>1613.25</v>
      </c>
      <c r="L1218" s="237">
        <f t="shared" si="205"/>
        <v>370.86206896551727</v>
      </c>
      <c r="M1218" s="238">
        <f t="shared" si="206"/>
        <v>370.86206896551727</v>
      </c>
    </row>
    <row r="1219" spans="1:13">
      <c r="A1219" s="234"/>
      <c r="B1219" s="666">
        <v>170</v>
      </c>
      <c r="C1219" s="235" t="s">
        <v>1665</v>
      </c>
      <c r="D1219" s="235">
        <v>1500</v>
      </c>
      <c r="E1219" s="235"/>
      <c r="F1219" s="235"/>
      <c r="G1219" s="235"/>
      <c r="H1219" s="235"/>
      <c r="I1219" s="234">
        <v>74</v>
      </c>
      <c r="J1219" s="684">
        <v>2423.25</v>
      </c>
      <c r="K1219" s="236">
        <f t="shared" si="204"/>
        <v>2423.25</v>
      </c>
      <c r="L1219" s="237">
        <f t="shared" si="205"/>
        <v>557.06896551724139</v>
      </c>
      <c r="M1219" s="238">
        <f t="shared" si="206"/>
        <v>557.06896551724139</v>
      </c>
    </row>
    <row r="1220" spans="1:13">
      <c r="A1220" s="234" t="s">
        <v>3018</v>
      </c>
      <c r="B1220" s="666">
        <v>170</v>
      </c>
      <c r="C1220" s="235" t="s">
        <v>1687</v>
      </c>
      <c r="D1220" s="235">
        <v>1000</v>
      </c>
      <c r="E1220" s="235"/>
      <c r="F1220" s="235"/>
      <c r="G1220" s="235"/>
      <c r="H1220" s="235"/>
      <c r="I1220" s="234"/>
      <c r="J1220" s="684">
        <v>1417.5</v>
      </c>
      <c r="K1220" s="236">
        <f t="shared" si="204"/>
        <v>1417.5</v>
      </c>
      <c r="L1220" s="237">
        <f t="shared" si="205"/>
        <v>325.86206896551727</v>
      </c>
      <c r="M1220" s="238">
        <f t="shared" si="206"/>
        <v>325.86206896551727</v>
      </c>
    </row>
    <row r="1221" spans="1:13">
      <c r="A1221" s="234"/>
      <c r="B1221" s="666">
        <v>170</v>
      </c>
      <c r="C1221" s="235" t="s">
        <v>1665</v>
      </c>
      <c r="D1221" s="235">
        <v>1500</v>
      </c>
      <c r="E1221" s="235"/>
      <c r="F1221" s="235"/>
      <c r="G1221" s="235"/>
      <c r="H1221" s="235"/>
      <c r="I1221" s="234"/>
      <c r="J1221" s="684">
        <v>2153.25</v>
      </c>
      <c r="K1221" s="236">
        <f t="shared" si="204"/>
        <v>2153.25</v>
      </c>
      <c r="L1221" s="237">
        <f t="shared" si="205"/>
        <v>495.00000000000006</v>
      </c>
      <c r="M1221" s="238">
        <f t="shared" si="206"/>
        <v>495.00000000000006</v>
      </c>
    </row>
    <row r="1222" spans="1:13">
      <c r="A1222" s="234" t="s">
        <v>3019</v>
      </c>
      <c r="B1222" s="666">
        <v>170</v>
      </c>
      <c r="C1222" s="235" t="s">
        <v>1687</v>
      </c>
      <c r="D1222" s="235">
        <v>1000</v>
      </c>
      <c r="E1222" s="235"/>
      <c r="F1222" s="235"/>
      <c r="G1222" s="235"/>
      <c r="H1222" s="235"/>
      <c r="I1222" s="234"/>
      <c r="J1222" s="684">
        <v>1822.5000000000002</v>
      </c>
      <c r="K1222" s="236">
        <f t="shared" si="204"/>
        <v>1822.5000000000002</v>
      </c>
      <c r="L1222" s="237">
        <f t="shared" si="205"/>
        <v>418.96551724137942</v>
      </c>
      <c r="M1222" s="238">
        <f t="shared" si="206"/>
        <v>418.96551724137942</v>
      </c>
    </row>
    <row r="1223" spans="1:13">
      <c r="A1223" s="234"/>
      <c r="B1223" s="666">
        <v>170</v>
      </c>
      <c r="C1223" s="235" t="s">
        <v>1665</v>
      </c>
      <c r="D1223" s="235">
        <v>1500</v>
      </c>
      <c r="E1223" s="235"/>
      <c r="F1223" s="235"/>
      <c r="G1223" s="235"/>
      <c r="H1223" s="235"/>
      <c r="I1223" s="234"/>
      <c r="J1223" s="684">
        <v>2497.5</v>
      </c>
      <c r="K1223" s="236">
        <f t="shared" si="204"/>
        <v>2497.5</v>
      </c>
      <c r="L1223" s="237">
        <f t="shared" si="205"/>
        <v>574.13793103448279</v>
      </c>
      <c r="M1223" s="238">
        <f t="shared" si="206"/>
        <v>574.13793103448279</v>
      </c>
    </row>
    <row r="1224" spans="1:13">
      <c r="A1224" s="234" t="s">
        <v>3020</v>
      </c>
      <c r="B1224" s="666">
        <v>170</v>
      </c>
      <c r="C1224" s="235" t="s">
        <v>1687</v>
      </c>
      <c r="D1224" s="235">
        <v>1000</v>
      </c>
      <c r="E1224" s="235"/>
      <c r="F1224" s="235"/>
      <c r="G1224" s="235"/>
      <c r="H1224" s="235"/>
      <c r="I1224" s="234"/>
      <c r="J1224" s="684">
        <v>1822.5000000000002</v>
      </c>
      <c r="K1224" s="236">
        <f t="shared" si="204"/>
        <v>1822.5000000000002</v>
      </c>
      <c r="L1224" s="237">
        <f t="shared" si="205"/>
        <v>418.96551724137942</v>
      </c>
      <c r="M1224" s="238">
        <f t="shared" si="206"/>
        <v>418.96551724137942</v>
      </c>
    </row>
    <row r="1225" spans="1:13">
      <c r="A1225" s="234"/>
      <c r="B1225" s="666">
        <v>170</v>
      </c>
      <c r="C1225" s="235" t="s">
        <v>1665</v>
      </c>
      <c r="D1225" s="235">
        <v>1500</v>
      </c>
      <c r="E1225" s="235"/>
      <c r="F1225" s="235"/>
      <c r="G1225" s="235"/>
      <c r="H1225" s="235"/>
      <c r="I1225" s="234"/>
      <c r="J1225" s="684">
        <v>2558.25</v>
      </c>
      <c r="K1225" s="236">
        <f t="shared" si="204"/>
        <v>2558.25</v>
      </c>
      <c r="L1225" s="237">
        <f t="shared" si="205"/>
        <v>588.10344827586209</v>
      </c>
      <c r="M1225" s="238">
        <f t="shared" si="206"/>
        <v>588.10344827586209</v>
      </c>
    </row>
    <row r="1226" spans="1:13">
      <c r="A1226" s="234" t="s">
        <v>3021</v>
      </c>
      <c r="B1226" s="666">
        <v>170</v>
      </c>
      <c r="C1226" s="235" t="s">
        <v>1687</v>
      </c>
      <c r="D1226" s="235">
        <v>1000</v>
      </c>
      <c r="E1226" s="235"/>
      <c r="F1226" s="235"/>
      <c r="G1226" s="235"/>
      <c r="H1226" s="235"/>
      <c r="I1226" s="234"/>
      <c r="J1226" s="684">
        <v>1883.2500000000002</v>
      </c>
      <c r="K1226" s="236">
        <f t="shared" si="204"/>
        <v>1883.2500000000002</v>
      </c>
      <c r="L1226" s="237">
        <f t="shared" si="205"/>
        <v>432.93103448275872</v>
      </c>
      <c r="M1226" s="238">
        <f t="shared" si="206"/>
        <v>432.93103448275872</v>
      </c>
    </row>
    <row r="1227" spans="1:13">
      <c r="A1227" s="234"/>
      <c r="B1227" s="666">
        <v>170</v>
      </c>
      <c r="C1227" s="235" t="s">
        <v>1665</v>
      </c>
      <c r="D1227" s="235">
        <v>1500</v>
      </c>
      <c r="E1227" s="235"/>
      <c r="F1227" s="235"/>
      <c r="G1227" s="235"/>
      <c r="H1227" s="235"/>
      <c r="I1227" s="234"/>
      <c r="J1227" s="684">
        <v>2632.5</v>
      </c>
      <c r="K1227" s="236">
        <f t="shared" si="204"/>
        <v>2632.5</v>
      </c>
      <c r="L1227" s="237">
        <f t="shared" si="205"/>
        <v>605.17241379310349</v>
      </c>
      <c r="M1227" s="238">
        <f t="shared" si="206"/>
        <v>605.17241379310349</v>
      </c>
    </row>
    <row r="1228" spans="1:13">
      <c r="A1228" s="234" t="s">
        <v>3022</v>
      </c>
      <c r="B1228" s="666">
        <v>170</v>
      </c>
      <c r="C1228" s="235" t="s">
        <v>1687</v>
      </c>
      <c r="D1228" s="235">
        <v>1000</v>
      </c>
      <c r="E1228" s="235"/>
      <c r="F1228" s="235"/>
      <c r="G1228" s="235"/>
      <c r="H1228" s="235"/>
      <c r="I1228" s="234"/>
      <c r="J1228" s="684">
        <v>1883.2500000000002</v>
      </c>
      <c r="K1228" s="236">
        <f t="shared" si="204"/>
        <v>1883.2500000000002</v>
      </c>
      <c r="L1228" s="237">
        <f t="shared" si="205"/>
        <v>432.93103448275872</v>
      </c>
      <c r="M1228" s="238">
        <f t="shared" si="206"/>
        <v>432.93103448275872</v>
      </c>
    </row>
    <row r="1229" spans="1:13">
      <c r="A1229" s="234"/>
      <c r="B1229" s="666">
        <v>170</v>
      </c>
      <c r="C1229" s="235" t="s">
        <v>1665</v>
      </c>
      <c r="D1229" s="235">
        <v>1500</v>
      </c>
      <c r="E1229" s="235"/>
      <c r="F1229" s="235"/>
      <c r="G1229" s="235"/>
      <c r="H1229" s="235"/>
      <c r="I1229" s="234"/>
      <c r="J1229" s="684">
        <v>2632.5</v>
      </c>
      <c r="K1229" s="236">
        <f t="shared" si="204"/>
        <v>2632.5</v>
      </c>
      <c r="L1229" s="237">
        <f t="shared" si="205"/>
        <v>605.17241379310349</v>
      </c>
      <c r="M1229" s="238">
        <f t="shared" si="206"/>
        <v>605.17241379310349</v>
      </c>
    </row>
    <row r="1230" spans="1:13">
      <c r="A1230" s="234" t="s">
        <v>3023</v>
      </c>
      <c r="B1230" s="666">
        <v>170</v>
      </c>
      <c r="C1230" s="235" t="s">
        <v>1687</v>
      </c>
      <c r="D1230" s="235">
        <v>1000</v>
      </c>
      <c r="E1230" s="235"/>
      <c r="F1230" s="235"/>
      <c r="G1230" s="235"/>
      <c r="H1230" s="235"/>
      <c r="I1230" s="234"/>
      <c r="J1230" s="684">
        <v>1748.2500000000002</v>
      </c>
      <c r="K1230" s="236">
        <f t="shared" si="204"/>
        <v>1748.2500000000002</v>
      </c>
      <c r="L1230" s="237">
        <f t="shared" si="205"/>
        <v>401.89655172413802</v>
      </c>
      <c r="M1230" s="238">
        <f t="shared" si="206"/>
        <v>401.89655172413802</v>
      </c>
    </row>
    <row r="1231" spans="1:13">
      <c r="A1231" s="234"/>
      <c r="B1231" s="666">
        <v>170</v>
      </c>
      <c r="C1231" s="235" t="s">
        <v>1665</v>
      </c>
      <c r="D1231" s="235">
        <v>1500</v>
      </c>
      <c r="E1231" s="235"/>
      <c r="F1231" s="235"/>
      <c r="G1231" s="235"/>
      <c r="H1231" s="235"/>
      <c r="I1231" s="234"/>
      <c r="J1231" s="684">
        <v>2497.5</v>
      </c>
      <c r="K1231" s="236">
        <f t="shared" si="204"/>
        <v>2497.5</v>
      </c>
      <c r="L1231" s="237">
        <f t="shared" si="205"/>
        <v>574.13793103448279</v>
      </c>
      <c r="M1231" s="238">
        <f t="shared" si="206"/>
        <v>574.13793103448279</v>
      </c>
    </row>
    <row r="1232" spans="1:13">
      <c r="A1232" s="234" t="s">
        <v>3024</v>
      </c>
      <c r="B1232" s="666">
        <v>170</v>
      </c>
      <c r="C1232" s="235" t="s">
        <v>1687</v>
      </c>
      <c r="D1232" s="235">
        <v>1000</v>
      </c>
      <c r="E1232" s="235"/>
      <c r="F1232" s="235"/>
      <c r="G1232" s="235"/>
      <c r="H1232" s="235"/>
      <c r="I1232" s="234"/>
      <c r="J1232" s="684">
        <v>1856.2500000000002</v>
      </c>
      <c r="K1232" s="236">
        <f t="shared" si="204"/>
        <v>1856.2500000000002</v>
      </c>
      <c r="L1232" s="237">
        <f t="shared" si="205"/>
        <v>426.72413793103459</v>
      </c>
      <c r="M1232" s="238">
        <f t="shared" si="206"/>
        <v>426.72413793103459</v>
      </c>
    </row>
    <row r="1233" spans="1:13">
      <c r="A1233" s="234"/>
      <c r="B1233" s="666">
        <v>170</v>
      </c>
      <c r="C1233" s="235" t="s">
        <v>1665</v>
      </c>
      <c r="D1233" s="235">
        <v>1500</v>
      </c>
      <c r="E1233" s="235"/>
      <c r="F1233" s="235"/>
      <c r="G1233" s="235"/>
      <c r="H1233" s="235"/>
      <c r="I1233" s="234"/>
      <c r="J1233" s="684">
        <v>2598.75</v>
      </c>
      <c r="K1233" s="236">
        <f t="shared" si="204"/>
        <v>2598.75</v>
      </c>
      <c r="L1233" s="237">
        <f t="shared" si="205"/>
        <v>597.41379310344837</v>
      </c>
      <c r="M1233" s="238">
        <f t="shared" si="206"/>
        <v>597.41379310344837</v>
      </c>
    </row>
    <row r="1234" spans="1:13">
      <c r="A1234" s="234" t="s">
        <v>3025</v>
      </c>
      <c r="B1234" s="666">
        <v>170</v>
      </c>
      <c r="C1234" s="235" t="s">
        <v>1687</v>
      </c>
      <c r="D1234" s="235">
        <v>1000</v>
      </c>
      <c r="E1234" s="235"/>
      <c r="F1234" s="235"/>
      <c r="G1234" s="235"/>
      <c r="H1234" s="235"/>
      <c r="I1234" s="234"/>
      <c r="J1234" s="684">
        <v>1748.2500000000002</v>
      </c>
      <c r="K1234" s="236">
        <f t="shared" si="204"/>
        <v>1748.2500000000002</v>
      </c>
      <c r="L1234" s="237">
        <f t="shared" si="205"/>
        <v>401.89655172413802</v>
      </c>
      <c r="M1234" s="238">
        <f t="shared" si="206"/>
        <v>401.89655172413802</v>
      </c>
    </row>
    <row r="1235" spans="1:13">
      <c r="A1235" s="234"/>
      <c r="B1235" s="666">
        <v>170</v>
      </c>
      <c r="C1235" s="235" t="s">
        <v>1665</v>
      </c>
      <c r="D1235" s="235">
        <v>1500</v>
      </c>
      <c r="E1235" s="235"/>
      <c r="F1235" s="235"/>
      <c r="G1235" s="235"/>
      <c r="H1235" s="235"/>
      <c r="I1235" s="234"/>
      <c r="J1235" s="684">
        <v>2497.5</v>
      </c>
      <c r="K1235" s="236">
        <f t="shared" si="204"/>
        <v>2497.5</v>
      </c>
      <c r="L1235" s="237">
        <f t="shared" si="205"/>
        <v>574.13793103448279</v>
      </c>
      <c r="M1235" s="238">
        <f t="shared" si="206"/>
        <v>574.13793103448279</v>
      </c>
    </row>
    <row r="1236" spans="1:13">
      <c r="A1236" s="234" t="s">
        <v>3026</v>
      </c>
      <c r="B1236" s="666">
        <v>170</v>
      </c>
      <c r="C1236" s="235" t="s">
        <v>1687</v>
      </c>
      <c r="D1236" s="235">
        <v>1000</v>
      </c>
      <c r="E1236" s="235"/>
      <c r="F1236" s="235"/>
      <c r="G1236" s="235"/>
      <c r="H1236" s="235"/>
      <c r="I1236" s="234"/>
      <c r="J1236" s="684">
        <v>1613.25</v>
      </c>
      <c r="K1236" s="236">
        <f t="shared" si="204"/>
        <v>1613.25</v>
      </c>
      <c r="L1236" s="237">
        <f t="shared" si="205"/>
        <v>370.86206896551727</v>
      </c>
      <c r="M1236" s="238">
        <f t="shared" si="206"/>
        <v>370.86206896551727</v>
      </c>
    </row>
    <row r="1237" spans="1:13">
      <c r="A1237" s="234"/>
      <c r="B1237" s="666">
        <v>170</v>
      </c>
      <c r="C1237" s="235" t="s">
        <v>1665</v>
      </c>
      <c r="D1237" s="235">
        <v>1500</v>
      </c>
      <c r="E1237" s="235"/>
      <c r="F1237" s="235"/>
      <c r="G1237" s="235"/>
      <c r="H1237" s="235"/>
      <c r="I1237" s="234"/>
      <c r="J1237" s="684">
        <v>2328.75</v>
      </c>
      <c r="K1237" s="236">
        <f t="shared" si="204"/>
        <v>2328.75</v>
      </c>
      <c r="L1237" s="237">
        <f t="shared" si="205"/>
        <v>535.34482758620697</v>
      </c>
      <c r="M1237" s="238">
        <f t="shared" si="206"/>
        <v>535.34482758620697</v>
      </c>
    </row>
    <row r="1238" spans="1:13">
      <c r="A1238" s="234" t="s">
        <v>3027</v>
      </c>
      <c r="B1238" s="666">
        <v>170</v>
      </c>
      <c r="C1238" s="235" t="s">
        <v>1687</v>
      </c>
      <c r="D1238" s="235">
        <v>1000</v>
      </c>
      <c r="E1238" s="235"/>
      <c r="F1238" s="235"/>
      <c r="G1238" s="235"/>
      <c r="H1238" s="235"/>
      <c r="I1238" s="234"/>
      <c r="J1238" s="684">
        <v>1687.5</v>
      </c>
      <c r="K1238" s="236">
        <f t="shared" si="204"/>
        <v>1687.5</v>
      </c>
      <c r="L1238" s="237">
        <f t="shared" si="205"/>
        <v>387.93103448275866</v>
      </c>
      <c r="M1238" s="238">
        <f t="shared" si="206"/>
        <v>387.93103448275866</v>
      </c>
    </row>
    <row r="1239" spans="1:13">
      <c r="A1239" s="234"/>
      <c r="B1239" s="666">
        <v>170</v>
      </c>
      <c r="C1239" s="235" t="s">
        <v>1665</v>
      </c>
      <c r="D1239" s="235">
        <v>1500</v>
      </c>
      <c r="E1239" s="235"/>
      <c r="F1239" s="235"/>
      <c r="G1239" s="235"/>
      <c r="H1239" s="235"/>
      <c r="I1239" s="234"/>
      <c r="J1239" s="684">
        <v>2423.25</v>
      </c>
      <c r="K1239" s="236">
        <f t="shared" si="204"/>
        <v>2423.25</v>
      </c>
      <c r="L1239" s="237">
        <f t="shared" si="205"/>
        <v>557.06896551724139</v>
      </c>
      <c r="M1239" s="238">
        <f t="shared" si="206"/>
        <v>557.06896551724139</v>
      </c>
    </row>
    <row r="1240" spans="1:13">
      <c r="A1240" s="234" t="s">
        <v>3028</v>
      </c>
      <c r="B1240" s="666">
        <v>170</v>
      </c>
      <c r="C1240" s="235" t="s">
        <v>1687</v>
      </c>
      <c r="D1240" s="235">
        <v>1000</v>
      </c>
      <c r="E1240" s="235"/>
      <c r="F1240" s="235"/>
      <c r="G1240" s="235"/>
      <c r="H1240" s="235"/>
      <c r="I1240" s="234"/>
      <c r="J1240" s="684">
        <v>1822.5000000000002</v>
      </c>
      <c r="K1240" s="236">
        <f t="shared" si="204"/>
        <v>1822.5000000000002</v>
      </c>
      <c r="L1240" s="237">
        <f t="shared" si="205"/>
        <v>418.96551724137942</v>
      </c>
      <c r="M1240" s="238">
        <f t="shared" si="206"/>
        <v>418.96551724137942</v>
      </c>
    </row>
    <row r="1241" spans="1:13">
      <c r="A1241" s="234"/>
      <c r="B1241" s="666">
        <v>170</v>
      </c>
      <c r="C1241" s="235" t="s">
        <v>1665</v>
      </c>
      <c r="D1241" s="235">
        <v>1500</v>
      </c>
      <c r="E1241" s="235"/>
      <c r="F1241" s="235"/>
      <c r="G1241" s="235"/>
      <c r="H1241" s="235"/>
      <c r="I1241" s="234"/>
      <c r="J1241" s="684">
        <v>2497.5</v>
      </c>
      <c r="K1241" s="236">
        <f t="shared" si="204"/>
        <v>2497.5</v>
      </c>
      <c r="L1241" s="237">
        <f t="shared" si="205"/>
        <v>574.13793103448279</v>
      </c>
      <c r="M1241" s="238">
        <f t="shared" si="206"/>
        <v>574.13793103448279</v>
      </c>
    </row>
    <row r="1242" spans="1:13" ht="15" customHeight="1">
      <c r="A1242" s="243"/>
      <c r="B1242" s="677" t="s">
        <v>3029</v>
      </c>
      <c r="C1242" s="243"/>
      <c r="D1242" s="243"/>
      <c r="E1242" s="243"/>
      <c r="F1242" s="243"/>
      <c r="G1242" s="243"/>
      <c r="H1242" s="243"/>
      <c r="I1242" s="243"/>
      <c r="J1242" s="690">
        <v>0</v>
      </c>
      <c r="K1242" s="243"/>
      <c r="L1242" s="243"/>
      <c r="M1242" s="243"/>
    </row>
    <row r="1243" spans="1:13">
      <c r="A1243" s="234" t="s">
        <v>3030</v>
      </c>
      <c r="B1243" s="666">
        <v>171</v>
      </c>
      <c r="C1243" s="235" t="s">
        <v>2191</v>
      </c>
      <c r="D1243" s="235"/>
      <c r="E1243" s="235">
        <v>2000</v>
      </c>
      <c r="F1243" s="235">
        <v>2200</v>
      </c>
      <c r="G1243" s="235"/>
      <c r="H1243" s="235"/>
      <c r="I1243" s="234">
        <v>75</v>
      </c>
      <c r="J1243" s="684">
        <v>4387.5</v>
      </c>
      <c r="K1243" s="236">
        <f>J1243-(J1243*$K$2)</f>
        <v>4387.5</v>
      </c>
      <c r="L1243" s="237">
        <f>J1243/$M$2</f>
        <v>1008.6206896551724</v>
      </c>
      <c r="M1243" s="238">
        <f>L1243-(L1243*$K$2)</f>
        <v>1008.6206896551724</v>
      </c>
    </row>
    <row r="1244" spans="1:13">
      <c r="A1244" s="234" t="s">
        <v>3031</v>
      </c>
      <c r="B1244" s="666">
        <v>171</v>
      </c>
      <c r="C1244" s="235" t="s">
        <v>2191</v>
      </c>
      <c r="D1244" s="235"/>
      <c r="E1244" s="235">
        <v>2000</v>
      </c>
      <c r="F1244" s="235">
        <v>2200</v>
      </c>
      <c r="G1244" s="235"/>
      <c r="H1244" s="235"/>
      <c r="I1244" s="234">
        <v>72</v>
      </c>
      <c r="J1244" s="684">
        <v>4522.5</v>
      </c>
      <c r="K1244" s="236">
        <f>J1244-(J1244*$K$2)</f>
        <v>4522.5</v>
      </c>
      <c r="L1244" s="237">
        <f>J1244/$M$2</f>
        <v>1039.6551724137933</v>
      </c>
      <c r="M1244" s="238">
        <f>L1244-(L1244*$K$2)</f>
        <v>1039.6551724137933</v>
      </c>
    </row>
    <row r="1245" spans="1:13">
      <c r="A1245" s="234" t="s">
        <v>3032</v>
      </c>
      <c r="B1245" s="666">
        <v>171</v>
      </c>
      <c r="C1245" s="235" t="s">
        <v>2191</v>
      </c>
      <c r="D1245" s="235"/>
      <c r="E1245" s="235">
        <v>2000</v>
      </c>
      <c r="F1245" s="235">
        <v>2200</v>
      </c>
      <c r="G1245" s="235"/>
      <c r="H1245" s="235"/>
      <c r="I1245" s="234">
        <v>80</v>
      </c>
      <c r="J1245" s="684">
        <v>4657.5</v>
      </c>
      <c r="K1245" s="236">
        <f>J1245-(J1245*$K$2)</f>
        <v>4657.5</v>
      </c>
      <c r="L1245" s="237">
        <f>J1245/$M$2</f>
        <v>1070.6896551724139</v>
      </c>
      <c r="M1245" s="238">
        <f>L1245-(L1245*$K$2)</f>
        <v>1070.6896551724139</v>
      </c>
    </row>
    <row r="1246" spans="1:13">
      <c r="A1246" s="234" t="s">
        <v>3033</v>
      </c>
      <c r="B1246" s="666">
        <v>171</v>
      </c>
      <c r="C1246" s="235" t="s">
        <v>2191</v>
      </c>
      <c r="D1246" s="235"/>
      <c r="E1246" s="235">
        <v>2000</v>
      </c>
      <c r="F1246" s="235">
        <v>2200</v>
      </c>
      <c r="G1246" s="235"/>
      <c r="H1246" s="235"/>
      <c r="I1246" s="234">
        <v>81</v>
      </c>
      <c r="J1246" s="684">
        <v>4657.5</v>
      </c>
      <c r="K1246" s="236">
        <f>J1246-(J1246*$K$2)</f>
        <v>4657.5</v>
      </c>
      <c r="L1246" s="237">
        <f>J1246/$M$2</f>
        <v>1070.6896551724139</v>
      </c>
      <c r="M1246" s="238">
        <f>L1246-(L1246*$K$2)</f>
        <v>1070.6896551724139</v>
      </c>
    </row>
    <row r="1247" spans="1:13">
      <c r="A1247" s="234" t="s">
        <v>3034</v>
      </c>
      <c r="B1247" s="666">
        <v>171</v>
      </c>
      <c r="C1247" s="235" t="s">
        <v>2191</v>
      </c>
      <c r="D1247" s="235"/>
      <c r="E1247" s="235">
        <v>2000</v>
      </c>
      <c r="F1247" s="235">
        <v>2200</v>
      </c>
      <c r="G1247" s="235"/>
      <c r="H1247" s="235"/>
      <c r="I1247" s="234">
        <v>85</v>
      </c>
      <c r="J1247" s="684">
        <v>4657.5</v>
      </c>
      <c r="K1247" s="236">
        <f>J1247-(J1247*$K$2)</f>
        <v>4657.5</v>
      </c>
      <c r="L1247" s="237">
        <f>J1247/$M$2</f>
        <v>1070.6896551724139</v>
      </c>
      <c r="M1247" s="238">
        <f>L1247-(L1247*$K$2)</f>
        <v>1070.6896551724139</v>
      </c>
    </row>
    <row r="1248" spans="1:13" ht="15" customHeight="1">
      <c r="A1248" s="243"/>
      <c r="B1248" s="677" t="s">
        <v>3035</v>
      </c>
      <c r="C1248" s="243"/>
      <c r="D1248" s="243"/>
      <c r="E1248" s="243"/>
      <c r="F1248" s="243"/>
      <c r="G1248" s="243"/>
      <c r="H1248" s="243"/>
      <c r="I1248" s="243"/>
      <c r="J1248" s="690">
        <v>0</v>
      </c>
      <c r="K1248" s="243"/>
      <c r="L1248" s="243"/>
      <c r="M1248" s="243"/>
    </row>
    <row r="1249" spans="1:13">
      <c r="A1249" s="234" t="s">
        <v>3036</v>
      </c>
      <c r="B1249" s="666">
        <v>172</v>
      </c>
      <c r="C1249" s="235" t="s">
        <v>2814</v>
      </c>
      <c r="D1249" s="235">
        <v>1200</v>
      </c>
      <c r="E1249" s="235"/>
      <c r="F1249" s="235"/>
      <c r="G1249" s="235"/>
      <c r="H1249" s="235"/>
      <c r="I1249" s="234">
        <v>49</v>
      </c>
      <c r="J1249" s="684">
        <v>1552.5</v>
      </c>
      <c r="K1249" s="236">
        <f t="shared" ref="K1249:K1274" si="207">J1249-(J1249*$K$2)</f>
        <v>1552.5</v>
      </c>
      <c r="L1249" s="237">
        <f t="shared" ref="L1249:L1274" si="208">J1249/$M$2</f>
        <v>356.89655172413796</v>
      </c>
      <c r="M1249" s="238">
        <f t="shared" ref="M1249:M1274" si="209">L1249-(L1249*$K$2)</f>
        <v>356.89655172413796</v>
      </c>
    </row>
    <row r="1250" spans="1:13">
      <c r="A1250" s="234" t="s">
        <v>3037</v>
      </c>
      <c r="B1250" s="666">
        <v>172</v>
      </c>
      <c r="C1250" s="235" t="s">
        <v>2814</v>
      </c>
      <c r="D1250" s="235">
        <v>1200</v>
      </c>
      <c r="E1250" s="235"/>
      <c r="F1250" s="235"/>
      <c r="G1250" s="235"/>
      <c r="H1250" s="235"/>
      <c r="I1250" s="234">
        <v>60</v>
      </c>
      <c r="J1250" s="684">
        <v>1552.5</v>
      </c>
      <c r="K1250" s="236">
        <f t="shared" si="207"/>
        <v>1552.5</v>
      </c>
      <c r="L1250" s="237">
        <f t="shared" si="208"/>
        <v>356.89655172413796</v>
      </c>
      <c r="M1250" s="238">
        <f t="shared" si="209"/>
        <v>356.89655172413796</v>
      </c>
    </row>
    <row r="1251" spans="1:13">
      <c r="A1251" s="234" t="s">
        <v>3038</v>
      </c>
      <c r="B1251" s="666">
        <v>172</v>
      </c>
      <c r="C1251" s="235" t="s">
        <v>2814</v>
      </c>
      <c r="D1251" s="235">
        <v>1200</v>
      </c>
      <c r="E1251" s="235"/>
      <c r="F1251" s="235"/>
      <c r="G1251" s="235"/>
      <c r="H1251" s="235"/>
      <c r="I1251" s="234">
        <v>52</v>
      </c>
      <c r="J1251" s="684">
        <v>1856.2500000000002</v>
      </c>
      <c r="K1251" s="236">
        <f t="shared" si="207"/>
        <v>1856.2500000000002</v>
      </c>
      <c r="L1251" s="237">
        <f t="shared" si="208"/>
        <v>426.72413793103459</v>
      </c>
      <c r="M1251" s="238">
        <f t="shared" si="209"/>
        <v>426.72413793103459</v>
      </c>
    </row>
    <row r="1252" spans="1:13">
      <c r="A1252" s="234" t="s">
        <v>3039</v>
      </c>
      <c r="B1252" s="666">
        <v>172</v>
      </c>
      <c r="C1252" s="235" t="s">
        <v>2814</v>
      </c>
      <c r="D1252" s="235">
        <v>1200</v>
      </c>
      <c r="E1252" s="235"/>
      <c r="F1252" s="235"/>
      <c r="G1252" s="235"/>
      <c r="H1252" s="235"/>
      <c r="I1252" s="234">
        <v>52</v>
      </c>
      <c r="J1252" s="684">
        <v>1687.5</v>
      </c>
      <c r="K1252" s="236">
        <f t="shared" si="207"/>
        <v>1687.5</v>
      </c>
      <c r="L1252" s="237">
        <f t="shared" si="208"/>
        <v>387.93103448275866</v>
      </c>
      <c r="M1252" s="238">
        <f t="shared" si="209"/>
        <v>387.93103448275866</v>
      </c>
    </row>
    <row r="1253" spans="1:13">
      <c r="A1253" s="234" t="s">
        <v>3040</v>
      </c>
      <c r="B1253" s="666">
        <v>172</v>
      </c>
      <c r="C1253" s="235" t="s">
        <v>2814</v>
      </c>
      <c r="D1253" s="235">
        <v>1200</v>
      </c>
      <c r="E1253" s="235"/>
      <c r="F1253" s="235"/>
      <c r="G1253" s="235"/>
      <c r="H1253" s="235"/>
      <c r="I1253" s="234">
        <v>250</v>
      </c>
      <c r="J1253" s="684">
        <v>1957.5000000000002</v>
      </c>
      <c r="K1253" s="236">
        <f t="shared" si="207"/>
        <v>1957.5000000000002</v>
      </c>
      <c r="L1253" s="237">
        <f t="shared" si="208"/>
        <v>450.00000000000011</v>
      </c>
      <c r="M1253" s="238">
        <f t="shared" si="209"/>
        <v>450.00000000000011</v>
      </c>
    </row>
    <row r="1254" spans="1:13">
      <c r="A1254" s="234" t="s">
        <v>3041</v>
      </c>
      <c r="B1254" s="666">
        <v>172</v>
      </c>
      <c r="C1254" s="235" t="s">
        <v>2814</v>
      </c>
      <c r="D1254" s="235">
        <v>1200</v>
      </c>
      <c r="E1254" s="235"/>
      <c r="F1254" s="235"/>
      <c r="G1254" s="235"/>
      <c r="H1254" s="235"/>
      <c r="I1254" s="234">
        <v>49</v>
      </c>
      <c r="J1254" s="684">
        <v>1687.5</v>
      </c>
      <c r="K1254" s="236">
        <f t="shared" si="207"/>
        <v>1687.5</v>
      </c>
      <c r="L1254" s="237">
        <f t="shared" si="208"/>
        <v>387.93103448275866</v>
      </c>
      <c r="M1254" s="238">
        <f t="shared" si="209"/>
        <v>387.93103448275866</v>
      </c>
    </row>
    <row r="1255" spans="1:13">
      <c r="A1255" s="234" t="s">
        <v>3042</v>
      </c>
      <c r="B1255" s="666">
        <v>172</v>
      </c>
      <c r="C1255" s="235" t="s">
        <v>2814</v>
      </c>
      <c r="D1255" s="235">
        <v>1200</v>
      </c>
      <c r="E1255" s="235"/>
      <c r="F1255" s="235"/>
      <c r="G1255" s="235"/>
      <c r="H1255" s="235"/>
      <c r="I1255" s="234">
        <v>52</v>
      </c>
      <c r="J1255" s="684">
        <v>1822.5000000000002</v>
      </c>
      <c r="K1255" s="236">
        <f t="shared" si="207"/>
        <v>1822.5000000000002</v>
      </c>
      <c r="L1255" s="237">
        <f t="shared" si="208"/>
        <v>418.96551724137942</v>
      </c>
      <c r="M1255" s="238">
        <f t="shared" si="209"/>
        <v>418.96551724137942</v>
      </c>
    </row>
    <row r="1256" spans="1:13">
      <c r="A1256" s="234" t="s">
        <v>3043</v>
      </c>
      <c r="B1256" s="666">
        <v>172</v>
      </c>
      <c r="C1256" s="235" t="s">
        <v>2814</v>
      </c>
      <c r="D1256" s="235">
        <v>1200</v>
      </c>
      <c r="E1256" s="235"/>
      <c r="F1256" s="235"/>
      <c r="G1256" s="235"/>
      <c r="H1256" s="235"/>
      <c r="I1256" s="234">
        <v>52</v>
      </c>
      <c r="J1256" s="684">
        <v>1957.5000000000002</v>
      </c>
      <c r="K1256" s="236">
        <f t="shared" si="207"/>
        <v>1957.5000000000002</v>
      </c>
      <c r="L1256" s="237">
        <f t="shared" si="208"/>
        <v>450.00000000000011</v>
      </c>
      <c r="M1256" s="238">
        <f t="shared" si="209"/>
        <v>450.00000000000011</v>
      </c>
    </row>
    <row r="1257" spans="1:13">
      <c r="A1257" s="234" t="s">
        <v>3044</v>
      </c>
      <c r="B1257" s="666">
        <v>173</v>
      </c>
      <c r="C1257" s="235" t="s">
        <v>1687</v>
      </c>
      <c r="D1257" s="235">
        <v>1000</v>
      </c>
      <c r="E1257" s="235"/>
      <c r="F1257" s="235"/>
      <c r="G1257" s="235"/>
      <c r="H1257" s="235"/>
      <c r="I1257" s="234">
        <v>40</v>
      </c>
      <c r="J1257" s="684">
        <v>938.25000000000011</v>
      </c>
      <c r="K1257" s="236">
        <f t="shared" si="207"/>
        <v>938.25000000000011</v>
      </c>
      <c r="L1257" s="237">
        <f t="shared" si="208"/>
        <v>215.68965517241384</v>
      </c>
      <c r="M1257" s="238">
        <f t="shared" si="209"/>
        <v>215.68965517241384</v>
      </c>
    </row>
    <row r="1258" spans="1:13">
      <c r="A1258" s="234" t="s">
        <v>3045</v>
      </c>
      <c r="B1258" s="666">
        <v>173</v>
      </c>
      <c r="C1258" s="235" t="s">
        <v>1687</v>
      </c>
      <c r="D1258" s="235">
        <v>1000</v>
      </c>
      <c r="E1258" s="235"/>
      <c r="F1258" s="235"/>
      <c r="G1258" s="235"/>
      <c r="H1258" s="235"/>
      <c r="I1258" s="234">
        <v>40</v>
      </c>
      <c r="J1258" s="684">
        <v>938.25000000000011</v>
      </c>
      <c r="K1258" s="236">
        <f t="shared" si="207"/>
        <v>938.25000000000011</v>
      </c>
      <c r="L1258" s="237">
        <f t="shared" si="208"/>
        <v>215.68965517241384</v>
      </c>
      <c r="M1258" s="238">
        <f t="shared" si="209"/>
        <v>215.68965517241384</v>
      </c>
    </row>
    <row r="1259" spans="1:13">
      <c r="A1259" s="234" t="s">
        <v>3046</v>
      </c>
      <c r="B1259" s="666">
        <v>173</v>
      </c>
      <c r="C1259" s="235" t="s">
        <v>1687</v>
      </c>
      <c r="D1259" s="235">
        <v>1000</v>
      </c>
      <c r="E1259" s="235"/>
      <c r="F1259" s="235"/>
      <c r="G1259" s="235"/>
      <c r="H1259" s="235"/>
      <c r="I1259" s="234">
        <v>40</v>
      </c>
      <c r="J1259" s="684">
        <v>938.25000000000011</v>
      </c>
      <c r="K1259" s="236">
        <f t="shared" si="207"/>
        <v>938.25000000000011</v>
      </c>
      <c r="L1259" s="237">
        <f t="shared" si="208"/>
        <v>215.68965517241384</v>
      </c>
      <c r="M1259" s="238">
        <f t="shared" si="209"/>
        <v>215.68965517241384</v>
      </c>
    </row>
    <row r="1260" spans="1:13">
      <c r="A1260" s="234" t="s">
        <v>3047</v>
      </c>
      <c r="B1260" s="666">
        <v>173</v>
      </c>
      <c r="C1260" s="235" t="s">
        <v>1687</v>
      </c>
      <c r="D1260" s="235">
        <v>1000</v>
      </c>
      <c r="E1260" s="235"/>
      <c r="F1260" s="235"/>
      <c r="G1260" s="235"/>
      <c r="H1260" s="235"/>
      <c r="I1260" s="234">
        <v>40</v>
      </c>
      <c r="J1260" s="684">
        <v>938.25000000000011</v>
      </c>
      <c r="K1260" s="236">
        <f t="shared" si="207"/>
        <v>938.25000000000011</v>
      </c>
      <c r="L1260" s="237">
        <f t="shared" si="208"/>
        <v>215.68965517241384</v>
      </c>
      <c r="M1260" s="238">
        <f t="shared" si="209"/>
        <v>215.68965517241384</v>
      </c>
    </row>
    <row r="1261" spans="1:13">
      <c r="A1261" s="234" t="s">
        <v>3048</v>
      </c>
      <c r="B1261" s="666">
        <v>173</v>
      </c>
      <c r="C1261" s="235" t="s">
        <v>2814</v>
      </c>
      <c r="D1261" s="235">
        <v>1200</v>
      </c>
      <c r="E1261" s="235"/>
      <c r="F1261" s="235"/>
      <c r="G1261" s="235"/>
      <c r="H1261" s="235"/>
      <c r="I1261" s="234">
        <v>49</v>
      </c>
      <c r="J1261" s="684">
        <v>1552.5</v>
      </c>
      <c r="K1261" s="236">
        <f t="shared" si="207"/>
        <v>1552.5</v>
      </c>
      <c r="L1261" s="237">
        <f t="shared" si="208"/>
        <v>356.89655172413796</v>
      </c>
      <c r="M1261" s="238">
        <f t="shared" si="209"/>
        <v>356.89655172413796</v>
      </c>
    </row>
    <row r="1262" spans="1:13">
      <c r="A1262" s="234" t="s">
        <v>3049</v>
      </c>
      <c r="B1262" s="666">
        <v>173</v>
      </c>
      <c r="C1262" s="235" t="s">
        <v>2814</v>
      </c>
      <c r="D1262" s="235">
        <v>1200</v>
      </c>
      <c r="E1262" s="235"/>
      <c r="F1262" s="235"/>
      <c r="G1262" s="235"/>
      <c r="H1262" s="235"/>
      <c r="I1262" s="234">
        <v>44</v>
      </c>
      <c r="J1262" s="684">
        <v>1613.25</v>
      </c>
      <c r="K1262" s="236">
        <f t="shared" si="207"/>
        <v>1613.25</v>
      </c>
      <c r="L1262" s="237">
        <f t="shared" si="208"/>
        <v>370.86206896551727</v>
      </c>
      <c r="M1262" s="238">
        <f t="shared" si="209"/>
        <v>370.86206896551727</v>
      </c>
    </row>
    <row r="1263" spans="1:13">
      <c r="A1263" s="234" t="s">
        <v>3050</v>
      </c>
      <c r="B1263" s="666">
        <v>173</v>
      </c>
      <c r="C1263" s="235" t="s">
        <v>1771</v>
      </c>
      <c r="D1263" s="235"/>
      <c r="E1263" s="235">
        <v>1500</v>
      </c>
      <c r="F1263" s="235">
        <v>1000</v>
      </c>
      <c r="G1263" s="235"/>
      <c r="H1263" s="235"/>
      <c r="I1263" s="234">
        <v>85</v>
      </c>
      <c r="J1263" s="684">
        <v>1329.75</v>
      </c>
      <c r="K1263" s="236">
        <f t="shared" si="207"/>
        <v>1329.75</v>
      </c>
      <c r="L1263" s="237">
        <f t="shared" si="208"/>
        <v>305.68965517241384</v>
      </c>
      <c r="M1263" s="238">
        <f t="shared" si="209"/>
        <v>305.68965517241384</v>
      </c>
    </row>
    <row r="1264" spans="1:13">
      <c r="A1264" s="234" t="s">
        <v>3051</v>
      </c>
      <c r="B1264" s="666">
        <v>173</v>
      </c>
      <c r="C1264" s="235" t="s">
        <v>3052</v>
      </c>
      <c r="D1264" s="235">
        <v>1400</v>
      </c>
      <c r="E1264" s="235"/>
      <c r="F1264" s="235"/>
      <c r="G1264" s="235"/>
      <c r="H1264" s="235"/>
      <c r="I1264" s="234">
        <v>60</v>
      </c>
      <c r="J1264" s="684">
        <v>2632.5</v>
      </c>
      <c r="K1264" s="236">
        <f t="shared" si="207"/>
        <v>2632.5</v>
      </c>
      <c r="L1264" s="237">
        <f t="shared" si="208"/>
        <v>605.17241379310349</v>
      </c>
      <c r="M1264" s="238">
        <f t="shared" si="209"/>
        <v>605.17241379310349</v>
      </c>
    </row>
    <row r="1265" spans="1:13">
      <c r="A1265" s="234" t="s">
        <v>3053</v>
      </c>
      <c r="B1265" s="666">
        <v>173</v>
      </c>
      <c r="C1265" s="235" t="s">
        <v>3054</v>
      </c>
      <c r="D1265" s="235"/>
      <c r="E1265" s="235">
        <v>1500</v>
      </c>
      <c r="F1265" s="235">
        <v>1100</v>
      </c>
      <c r="G1265" s="235"/>
      <c r="H1265" s="235"/>
      <c r="I1265" s="234">
        <v>77</v>
      </c>
      <c r="J1265" s="684">
        <v>1208.25</v>
      </c>
      <c r="K1265" s="236">
        <f t="shared" si="207"/>
        <v>1208.25</v>
      </c>
      <c r="L1265" s="237">
        <f t="shared" si="208"/>
        <v>277.75862068965517</v>
      </c>
      <c r="M1265" s="238">
        <f t="shared" si="209"/>
        <v>277.75862068965517</v>
      </c>
    </row>
    <row r="1266" spans="1:13">
      <c r="A1266" s="234" t="s">
        <v>3055</v>
      </c>
      <c r="B1266" s="666">
        <v>173</v>
      </c>
      <c r="C1266" s="235" t="s">
        <v>2749</v>
      </c>
      <c r="D1266" s="235"/>
      <c r="E1266" s="235">
        <v>1900</v>
      </c>
      <c r="F1266" s="235">
        <v>1500</v>
      </c>
      <c r="G1266" s="235"/>
      <c r="H1266" s="235"/>
      <c r="I1266" s="234">
        <v>85</v>
      </c>
      <c r="J1266" s="684">
        <v>1923.7500000000002</v>
      </c>
      <c r="K1266" s="236">
        <f t="shared" si="207"/>
        <v>1923.7500000000002</v>
      </c>
      <c r="L1266" s="237">
        <f t="shared" si="208"/>
        <v>442.24137931034494</v>
      </c>
      <c r="M1266" s="238">
        <f t="shared" si="209"/>
        <v>442.24137931034494</v>
      </c>
    </row>
    <row r="1267" spans="1:13">
      <c r="A1267" s="239" t="s">
        <v>3056</v>
      </c>
      <c r="B1267" s="666">
        <v>173</v>
      </c>
      <c r="C1267" s="240" t="s">
        <v>3008</v>
      </c>
      <c r="D1267" s="240"/>
      <c r="E1267" s="240">
        <v>1850</v>
      </c>
      <c r="F1267" s="240">
        <v>950</v>
      </c>
      <c r="G1267" s="240"/>
      <c r="H1267" s="240"/>
      <c r="I1267" s="239">
        <v>35</v>
      </c>
      <c r="J1267" s="685">
        <v>1282.5</v>
      </c>
      <c r="K1267" s="236">
        <f t="shared" si="207"/>
        <v>1282.5</v>
      </c>
      <c r="L1267" s="237">
        <f t="shared" si="208"/>
        <v>294.82758620689657</v>
      </c>
      <c r="M1267" s="238">
        <f t="shared" si="209"/>
        <v>294.82758620689657</v>
      </c>
    </row>
    <row r="1268" spans="1:13">
      <c r="A1268" s="239" t="s">
        <v>3057</v>
      </c>
      <c r="B1268" s="666">
        <v>173</v>
      </c>
      <c r="C1268" s="240" t="s">
        <v>3008</v>
      </c>
      <c r="D1268" s="240"/>
      <c r="E1268" s="240">
        <v>1850</v>
      </c>
      <c r="F1268" s="240">
        <v>950</v>
      </c>
      <c r="G1268" s="240"/>
      <c r="H1268" s="240"/>
      <c r="I1268" s="239">
        <v>35</v>
      </c>
      <c r="J1268" s="685">
        <v>1208.25</v>
      </c>
      <c r="K1268" s="236">
        <f t="shared" si="207"/>
        <v>1208.25</v>
      </c>
      <c r="L1268" s="237">
        <f t="shared" si="208"/>
        <v>277.75862068965517</v>
      </c>
      <c r="M1268" s="238">
        <f t="shared" si="209"/>
        <v>277.75862068965517</v>
      </c>
    </row>
    <row r="1269" spans="1:13">
      <c r="A1269" s="239" t="s">
        <v>3058</v>
      </c>
      <c r="B1269" s="666">
        <v>173</v>
      </c>
      <c r="C1269" s="240" t="s">
        <v>3008</v>
      </c>
      <c r="D1269" s="240"/>
      <c r="E1269" s="240">
        <v>1850</v>
      </c>
      <c r="F1269" s="240">
        <v>950</v>
      </c>
      <c r="G1269" s="240"/>
      <c r="H1269" s="240"/>
      <c r="I1269" s="239">
        <v>35</v>
      </c>
      <c r="J1269" s="685">
        <v>1208.25</v>
      </c>
      <c r="K1269" s="236">
        <f t="shared" si="207"/>
        <v>1208.25</v>
      </c>
      <c r="L1269" s="237">
        <f t="shared" si="208"/>
        <v>277.75862068965517</v>
      </c>
      <c r="M1269" s="238">
        <f t="shared" si="209"/>
        <v>277.75862068965517</v>
      </c>
    </row>
    <row r="1270" spans="1:13">
      <c r="A1270" s="234" t="s">
        <v>3059</v>
      </c>
      <c r="B1270" s="666">
        <v>173</v>
      </c>
      <c r="C1270" s="235" t="s">
        <v>3060</v>
      </c>
      <c r="D1270" s="235"/>
      <c r="E1270" s="235">
        <v>2150</v>
      </c>
      <c r="F1270" s="235">
        <v>1800</v>
      </c>
      <c r="G1270" s="235"/>
      <c r="H1270" s="235"/>
      <c r="I1270" s="234">
        <v>120</v>
      </c>
      <c r="J1270" s="684">
        <v>1613.25</v>
      </c>
      <c r="K1270" s="236">
        <f t="shared" si="207"/>
        <v>1613.25</v>
      </c>
      <c r="L1270" s="237">
        <f t="shared" si="208"/>
        <v>370.86206896551727</v>
      </c>
      <c r="M1270" s="238">
        <f t="shared" si="209"/>
        <v>370.86206896551727</v>
      </c>
    </row>
    <row r="1271" spans="1:13">
      <c r="A1271" s="234" t="s">
        <v>3061</v>
      </c>
      <c r="B1271" s="666">
        <v>173</v>
      </c>
      <c r="C1271" s="235" t="s">
        <v>3062</v>
      </c>
      <c r="D1271" s="235"/>
      <c r="E1271" s="235">
        <v>1450</v>
      </c>
      <c r="F1271" s="235">
        <v>1250</v>
      </c>
      <c r="G1271" s="235"/>
      <c r="H1271" s="235"/>
      <c r="I1271" s="234">
        <v>75</v>
      </c>
      <c r="J1271" s="684">
        <v>1343.25</v>
      </c>
      <c r="K1271" s="236">
        <f t="shared" si="207"/>
        <v>1343.25</v>
      </c>
      <c r="L1271" s="237">
        <f t="shared" si="208"/>
        <v>308.79310344827587</v>
      </c>
      <c r="M1271" s="238">
        <f t="shared" si="209"/>
        <v>308.79310344827587</v>
      </c>
    </row>
    <row r="1272" spans="1:13">
      <c r="A1272" s="234" t="s">
        <v>3063</v>
      </c>
      <c r="B1272" s="666">
        <v>173</v>
      </c>
      <c r="C1272" s="235" t="s">
        <v>2408</v>
      </c>
      <c r="D1272" s="235"/>
      <c r="E1272" s="235">
        <v>1800</v>
      </c>
      <c r="F1272" s="235">
        <v>900</v>
      </c>
      <c r="G1272" s="235"/>
      <c r="H1272" s="235"/>
      <c r="I1272" s="234">
        <v>42</v>
      </c>
      <c r="J1272" s="684">
        <v>1208.25</v>
      </c>
      <c r="K1272" s="236">
        <f t="shared" si="207"/>
        <v>1208.25</v>
      </c>
      <c r="L1272" s="237">
        <f t="shared" si="208"/>
        <v>277.75862068965517</v>
      </c>
      <c r="M1272" s="238">
        <f t="shared" si="209"/>
        <v>277.75862068965517</v>
      </c>
    </row>
    <row r="1273" spans="1:13">
      <c r="A1273" s="234" t="s">
        <v>3064</v>
      </c>
      <c r="B1273" s="666">
        <v>173</v>
      </c>
      <c r="C1273" s="235" t="s">
        <v>2408</v>
      </c>
      <c r="D1273" s="235"/>
      <c r="E1273" s="235">
        <v>1800</v>
      </c>
      <c r="F1273" s="235">
        <v>900</v>
      </c>
      <c r="G1273" s="235"/>
      <c r="H1273" s="235"/>
      <c r="I1273" s="234">
        <v>33</v>
      </c>
      <c r="J1273" s="684">
        <v>1140.75</v>
      </c>
      <c r="K1273" s="236">
        <f t="shared" si="207"/>
        <v>1140.75</v>
      </c>
      <c r="L1273" s="237">
        <f t="shared" si="208"/>
        <v>262.24137931034483</v>
      </c>
      <c r="M1273" s="238">
        <f t="shared" si="209"/>
        <v>262.24137931034483</v>
      </c>
    </row>
    <row r="1274" spans="1:13">
      <c r="A1274" s="234" t="s">
        <v>3065</v>
      </c>
      <c r="B1274" s="666">
        <v>173</v>
      </c>
      <c r="C1274" s="240" t="s">
        <v>3008</v>
      </c>
      <c r="D1274" s="240"/>
      <c r="E1274" s="240">
        <v>1850</v>
      </c>
      <c r="F1274" s="240">
        <v>950</v>
      </c>
      <c r="G1274" s="240"/>
      <c r="H1274" s="240"/>
      <c r="I1274" s="234">
        <v>35</v>
      </c>
      <c r="J1274" s="684">
        <v>1316.25</v>
      </c>
      <c r="K1274" s="236">
        <f t="shared" si="207"/>
        <v>1316.25</v>
      </c>
      <c r="L1274" s="237">
        <f t="shared" si="208"/>
        <v>302.58620689655174</v>
      </c>
      <c r="M1274" s="238">
        <f t="shared" si="209"/>
        <v>302.58620689655174</v>
      </c>
    </row>
    <row r="1275" spans="1:13" ht="15" customHeight="1">
      <c r="A1275" s="243"/>
      <c r="B1275" s="677" t="s">
        <v>3066</v>
      </c>
      <c r="C1275" s="243"/>
      <c r="D1275" s="243"/>
      <c r="E1275" s="243"/>
      <c r="F1275" s="243"/>
      <c r="G1275" s="243"/>
      <c r="H1275" s="243"/>
      <c r="I1275" s="243"/>
      <c r="J1275" s="690">
        <v>0</v>
      </c>
      <c r="K1275" s="243"/>
      <c r="L1275" s="243"/>
      <c r="M1275" s="243"/>
    </row>
    <row r="1276" spans="1:13">
      <c r="A1276" s="234" t="s">
        <v>3067</v>
      </c>
      <c r="B1276" s="666">
        <v>174</v>
      </c>
      <c r="C1276" s="235" t="s">
        <v>1665</v>
      </c>
      <c r="D1276" s="235">
        <v>1500</v>
      </c>
      <c r="E1276" s="235"/>
      <c r="F1276" s="235"/>
      <c r="G1276" s="235"/>
      <c r="H1276" s="235"/>
      <c r="I1276" s="234">
        <v>180</v>
      </c>
      <c r="J1276" s="684">
        <v>1478.25</v>
      </c>
      <c r="K1276" s="236">
        <f t="shared" ref="K1276:K1310" si="210">J1276-(J1276*$K$2)</f>
        <v>1478.25</v>
      </c>
      <c r="L1276" s="237">
        <f t="shared" ref="L1276:L1310" si="211">J1276/$M$2</f>
        <v>339.82758620689657</v>
      </c>
      <c r="M1276" s="238">
        <f t="shared" ref="M1276:M1310" si="212">L1276-(L1276*$K$2)</f>
        <v>339.82758620689657</v>
      </c>
    </row>
    <row r="1277" spans="1:13">
      <c r="A1277" s="234" t="s">
        <v>3068</v>
      </c>
      <c r="B1277" s="666">
        <v>174</v>
      </c>
      <c r="C1277" s="235" t="s">
        <v>1665</v>
      </c>
      <c r="D1277" s="235">
        <v>1500</v>
      </c>
      <c r="E1277" s="235"/>
      <c r="F1277" s="235"/>
      <c r="G1277" s="235"/>
      <c r="H1277" s="235"/>
      <c r="I1277" s="234">
        <v>175</v>
      </c>
      <c r="J1277" s="684">
        <v>1410.75</v>
      </c>
      <c r="K1277" s="236">
        <f t="shared" si="210"/>
        <v>1410.75</v>
      </c>
      <c r="L1277" s="237">
        <f t="shared" si="211"/>
        <v>324.31034482758622</v>
      </c>
      <c r="M1277" s="238">
        <f t="shared" si="212"/>
        <v>324.31034482758622</v>
      </c>
    </row>
    <row r="1278" spans="1:13">
      <c r="A1278" s="234" t="s">
        <v>3069</v>
      </c>
      <c r="B1278" s="666">
        <v>174</v>
      </c>
      <c r="C1278" s="235" t="s">
        <v>1665</v>
      </c>
      <c r="D1278" s="235">
        <v>1500</v>
      </c>
      <c r="E1278" s="235"/>
      <c r="F1278" s="235"/>
      <c r="G1278" s="235"/>
      <c r="H1278" s="235"/>
      <c r="I1278" s="234">
        <v>190</v>
      </c>
      <c r="J1278" s="684">
        <v>1721.25</v>
      </c>
      <c r="K1278" s="236">
        <f t="shared" si="210"/>
        <v>1721.25</v>
      </c>
      <c r="L1278" s="237">
        <f t="shared" si="211"/>
        <v>395.68965517241384</v>
      </c>
      <c r="M1278" s="238">
        <f t="shared" si="212"/>
        <v>395.68965517241384</v>
      </c>
    </row>
    <row r="1279" spans="1:13">
      <c r="A1279" s="234" t="s">
        <v>3070</v>
      </c>
      <c r="B1279" s="666">
        <v>174</v>
      </c>
      <c r="C1279" s="235" t="s">
        <v>1665</v>
      </c>
      <c r="D1279" s="235">
        <v>1500</v>
      </c>
      <c r="E1279" s="235"/>
      <c r="F1279" s="235"/>
      <c r="G1279" s="235"/>
      <c r="H1279" s="235"/>
      <c r="I1279" s="234">
        <v>150</v>
      </c>
      <c r="J1279" s="684">
        <v>1316.25</v>
      </c>
      <c r="K1279" s="236">
        <f t="shared" si="210"/>
        <v>1316.25</v>
      </c>
      <c r="L1279" s="237">
        <f t="shared" si="211"/>
        <v>302.58620689655174</v>
      </c>
      <c r="M1279" s="238">
        <f t="shared" si="212"/>
        <v>302.58620689655174</v>
      </c>
    </row>
    <row r="1280" spans="1:13">
      <c r="A1280" s="234" t="s">
        <v>3071</v>
      </c>
      <c r="B1280" s="666">
        <v>174</v>
      </c>
      <c r="C1280" s="235" t="s">
        <v>1665</v>
      </c>
      <c r="D1280" s="235">
        <v>1500</v>
      </c>
      <c r="E1280" s="235"/>
      <c r="F1280" s="235"/>
      <c r="G1280" s="235"/>
      <c r="H1280" s="235"/>
      <c r="I1280" s="234">
        <v>150</v>
      </c>
      <c r="J1280" s="684">
        <v>1343.25</v>
      </c>
      <c r="K1280" s="236">
        <f t="shared" si="210"/>
        <v>1343.25</v>
      </c>
      <c r="L1280" s="237">
        <f t="shared" si="211"/>
        <v>308.79310344827587</v>
      </c>
      <c r="M1280" s="238">
        <f t="shared" si="212"/>
        <v>308.79310344827587</v>
      </c>
    </row>
    <row r="1281" spans="1:13">
      <c r="A1281" s="234" t="s">
        <v>3072</v>
      </c>
      <c r="B1281" s="666">
        <v>174</v>
      </c>
      <c r="C1281" s="235" t="s">
        <v>1665</v>
      </c>
      <c r="D1281" s="235">
        <v>1500</v>
      </c>
      <c r="E1281" s="235"/>
      <c r="F1281" s="235"/>
      <c r="G1281" s="235"/>
      <c r="H1281" s="235"/>
      <c r="I1281" s="234">
        <v>160</v>
      </c>
      <c r="J1281" s="684">
        <v>1613.25</v>
      </c>
      <c r="K1281" s="236">
        <f t="shared" si="210"/>
        <v>1613.25</v>
      </c>
      <c r="L1281" s="237">
        <f t="shared" si="211"/>
        <v>370.86206896551727</v>
      </c>
      <c r="M1281" s="238">
        <f t="shared" si="212"/>
        <v>370.86206896551727</v>
      </c>
    </row>
    <row r="1282" spans="1:13">
      <c r="A1282" s="234" t="s">
        <v>3073</v>
      </c>
      <c r="B1282" s="666">
        <v>174</v>
      </c>
      <c r="C1282" s="235" t="s">
        <v>1665</v>
      </c>
      <c r="D1282" s="235">
        <v>1500</v>
      </c>
      <c r="E1282" s="235"/>
      <c r="F1282" s="235"/>
      <c r="G1282" s="235"/>
      <c r="H1282" s="235"/>
      <c r="I1282" s="234">
        <v>73</v>
      </c>
      <c r="J1282" s="684">
        <v>1073.25</v>
      </c>
      <c r="K1282" s="236">
        <f t="shared" si="210"/>
        <v>1073.25</v>
      </c>
      <c r="L1282" s="237">
        <f t="shared" si="211"/>
        <v>246.72413793103451</v>
      </c>
      <c r="M1282" s="238">
        <f t="shared" si="212"/>
        <v>246.72413793103451</v>
      </c>
    </row>
    <row r="1283" spans="1:13">
      <c r="A1283" s="234" t="s">
        <v>3074</v>
      </c>
      <c r="B1283" s="666">
        <v>174</v>
      </c>
      <c r="C1283" s="235" t="s">
        <v>1687</v>
      </c>
      <c r="D1283" s="235">
        <v>1000</v>
      </c>
      <c r="E1283" s="235"/>
      <c r="F1283" s="235"/>
      <c r="G1283" s="235"/>
      <c r="H1283" s="235"/>
      <c r="I1283" s="234">
        <v>38</v>
      </c>
      <c r="J1283" s="684">
        <v>762.75</v>
      </c>
      <c r="K1283" s="236">
        <f t="shared" si="210"/>
        <v>762.75</v>
      </c>
      <c r="L1283" s="237">
        <f t="shared" si="211"/>
        <v>175.34482758620692</v>
      </c>
      <c r="M1283" s="238">
        <f t="shared" si="212"/>
        <v>175.34482758620692</v>
      </c>
    </row>
    <row r="1284" spans="1:13">
      <c r="A1284" s="234" t="s">
        <v>3075</v>
      </c>
      <c r="B1284" s="666">
        <v>174</v>
      </c>
      <c r="C1284" s="235" t="s">
        <v>3076</v>
      </c>
      <c r="D1284" s="235">
        <v>650</v>
      </c>
      <c r="E1284" s="235"/>
      <c r="F1284" s="235"/>
      <c r="G1284" s="235"/>
      <c r="H1284" s="235"/>
      <c r="I1284" s="234">
        <v>18</v>
      </c>
      <c r="J1284" s="684">
        <v>870.75000000000011</v>
      </c>
      <c r="K1284" s="236">
        <f t="shared" si="210"/>
        <v>870.75000000000011</v>
      </c>
      <c r="L1284" s="237">
        <f t="shared" si="211"/>
        <v>200.17241379310349</v>
      </c>
      <c r="M1284" s="238">
        <f t="shared" si="212"/>
        <v>200.17241379310349</v>
      </c>
    </row>
    <row r="1285" spans="1:13">
      <c r="A1285" s="234" t="s">
        <v>3077</v>
      </c>
      <c r="B1285" s="666">
        <v>174</v>
      </c>
      <c r="C1285" s="235" t="s">
        <v>1687</v>
      </c>
      <c r="D1285" s="235">
        <v>1000</v>
      </c>
      <c r="E1285" s="235"/>
      <c r="F1285" s="235"/>
      <c r="G1285" s="235"/>
      <c r="H1285" s="235"/>
      <c r="I1285" s="234">
        <v>63</v>
      </c>
      <c r="J1285" s="684">
        <v>843.75</v>
      </c>
      <c r="K1285" s="236">
        <f t="shared" si="210"/>
        <v>843.75</v>
      </c>
      <c r="L1285" s="237">
        <f t="shared" si="211"/>
        <v>193.96551724137933</v>
      </c>
      <c r="M1285" s="238">
        <f t="shared" si="212"/>
        <v>193.96551724137933</v>
      </c>
    </row>
    <row r="1286" spans="1:13">
      <c r="A1286" s="234" t="s">
        <v>3078</v>
      </c>
      <c r="B1286" s="666">
        <v>174</v>
      </c>
      <c r="C1286" s="235" t="s">
        <v>2814</v>
      </c>
      <c r="D1286" s="235">
        <v>1200</v>
      </c>
      <c r="E1286" s="235"/>
      <c r="F1286" s="235"/>
      <c r="G1286" s="235"/>
      <c r="H1286" s="235"/>
      <c r="I1286" s="234">
        <v>76</v>
      </c>
      <c r="J1286" s="684">
        <v>1073.25</v>
      </c>
      <c r="K1286" s="236">
        <f t="shared" si="210"/>
        <v>1073.25</v>
      </c>
      <c r="L1286" s="237">
        <f t="shared" si="211"/>
        <v>246.72413793103451</v>
      </c>
      <c r="M1286" s="238">
        <f t="shared" si="212"/>
        <v>246.72413793103451</v>
      </c>
    </row>
    <row r="1287" spans="1:13">
      <c r="A1287" s="234" t="s">
        <v>3079</v>
      </c>
      <c r="B1287" s="666">
        <v>175</v>
      </c>
      <c r="C1287" s="235" t="s">
        <v>1665</v>
      </c>
      <c r="D1287" s="235">
        <v>1500</v>
      </c>
      <c r="E1287" s="235"/>
      <c r="F1287" s="235"/>
      <c r="G1287" s="235"/>
      <c r="H1287" s="235"/>
      <c r="I1287" s="234">
        <v>56</v>
      </c>
      <c r="J1287" s="684">
        <v>1478.25</v>
      </c>
      <c r="K1287" s="236">
        <f t="shared" si="210"/>
        <v>1478.25</v>
      </c>
      <c r="L1287" s="237">
        <f t="shared" si="211"/>
        <v>339.82758620689657</v>
      </c>
      <c r="M1287" s="238">
        <f t="shared" si="212"/>
        <v>339.82758620689657</v>
      </c>
    </row>
    <row r="1288" spans="1:13">
      <c r="A1288" s="234"/>
      <c r="B1288" s="666">
        <v>175</v>
      </c>
      <c r="C1288" s="235" t="s">
        <v>1666</v>
      </c>
      <c r="D1288" s="235">
        <v>3000</v>
      </c>
      <c r="E1288" s="235"/>
      <c r="F1288" s="235"/>
      <c r="G1288" s="235"/>
      <c r="H1288" s="235"/>
      <c r="I1288" s="234">
        <v>211</v>
      </c>
      <c r="J1288" s="684">
        <v>2902.5</v>
      </c>
      <c r="K1288" s="236">
        <f t="shared" si="210"/>
        <v>2902.5</v>
      </c>
      <c r="L1288" s="237">
        <f t="shared" si="211"/>
        <v>667.24137931034488</v>
      </c>
      <c r="M1288" s="238">
        <f t="shared" si="212"/>
        <v>667.24137931034488</v>
      </c>
    </row>
    <row r="1289" spans="1:13">
      <c r="A1289" s="234" t="s">
        <v>3080</v>
      </c>
      <c r="B1289" s="666">
        <v>175</v>
      </c>
      <c r="C1289" s="235" t="s">
        <v>1665</v>
      </c>
      <c r="D1289" s="235">
        <v>1500</v>
      </c>
      <c r="E1289" s="235"/>
      <c r="F1289" s="235"/>
      <c r="G1289" s="235"/>
      <c r="H1289" s="235"/>
      <c r="I1289" s="234">
        <v>55</v>
      </c>
      <c r="J1289" s="684">
        <v>1316.25</v>
      </c>
      <c r="K1289" s="236">
        <f t="shared" si="210"/>
        <v>1316.25</v>
      </c>
      <c r="L1289" s="237">
        <f t="shared" si="211"/>
        <v>302.58620689655174</v>
      </c>
      <c r="M1289" s="238">
        <f t="shared" si="212"/>
        <v>302.58620689655174</v>
      </c>
    </row>
    <row r="1290" spans="1:13">
      <c r="A1290" s="234"/>
      <c r="B1290" s="666">
        <v>175</v>
      </c>
      <c r="C1290" s="235" t="s">
        <v>1666</v>
      </c>
      <c r="D1290" s="235">
        <v>3000</v>
      </c>
      <c r="E1290" s="235"/>
      <c r="F1290" s="235"/>
      <c r="G1290" s="235"/>
      <c r="H1290" s="235"/>
      <c r="I1290" s="234">
        <v>210</v>
      </c>
      <c r="J1290" s="684">
        <v>2902.5</v>
      </c>
      <c r="K1290" s="236">
        <f t="shared" si="210"/>
        <v>2902.5</v>
      </c>
      <c r="L1290" s="237">
        <f t="shared" si="211"/>
        <v>667.24137931034488</v>
      </c>
      <c r="M1290" s="238">
        <f t="shared" si="212"/>
        <v>667.24137931034488</v>
      </c>
    </row>
    <row r="1291" spans="1:13">
      <c r="A1291" s="234" t="s">
        <v>3081</v>
      </c>
      <c r="B1291" s="666">
        <v>175</v>
      </c>
      <c r="C1291" s="235" t="s">
        <v>1665</v>
      </c>
      <c r="D1291" s="235">
        <v>1500</v>
      </c>
      <c r="E1291" s="235"/>
      <c r="F1291" s="235"/>
      <c r="G1291" s="235"/>
      <c r="H1291" s="235"/>
      <c r="I1291" s="234">
        <v>56</v>
      </c>
      <c r="J1291" s="684">
        <v>1478.25</v>
      </c>
      <c r="K1291" s="236">
        <f t="shared" si="210"/>
        <v>1478.25</v>
      </c>
      <c r="L1291" s="237">
        <f t="shared" si="211"/>
        <v>339.82758620689657</v>
      </c>
      <c r="M1291" s="238">
        <f t="shared" si="212"/>
        <v>339.82758620689657</v>
      </c>
    </row>
    <row r="1292" spans="1:13">
      <c r="A1292" s="234"/>
      <c r="B1292" s="666">
        <v>175</v>
      </c>
      <c r="C1292" s="235" t="s">
        <v>1666</v>
      </c>
      <c r="D1292" s="235">
        <v>3000</v>
      </c>
      <c r="E1292" s="235"/>
      <c r="F1292" s="235"/>
      <c r="G1292" s="235"/>
      <c r="H1292" s="235"/>
      <c r="I1292" s="234">
        <v>211</v>
      </c>
      <c r="J1292" s="684">
        <v>2828.25</v>
      </c>
      <c r="K1292" s="236">
        <f t="shared" si="210"/>
        <v>2828.25</v>
      </c>
      <c r="L1292" s="237">
        <f t="shared" si="211"/>
        <v>650.17241379310349</v>
      </c>
      <c r="M1292" s="238">
        <f t="shared" si="212"/>
        <v>650.17241379310349</v>
      </c>
    </row>
    <row r="1293" spans="1:13">
      <c r="A1293" s="234" t="s">
        <v>3082</v>
      </c>
      <c r="B1293" s="666">
        <v>175</v>
      </c>
      <c r="C1293" s="235" t="s">
        <v>1665</v>
      </c>
      <c r="D1293" s="235">
        <v>1500</v>
      </c>
      <c r="E1293" s="235"/>
      <c r="F1293" s="235"/>
      <c r="G1293" s="235"/>
      <c r="H1293" s="235"/>
      <c r="I1293" s="234">
        <v>56</v>
      </c>
      <c r="J1293" s="684">
        <v>1478.25</v>
      </c>
      <c r="K1293" s="236">
        <f t="shared" si="210"/>
        <v>1478.25</v>
      </c>
      <c r="L1293" s="237">
        <f t="shared" si="211"/>
        <v>339.82758620689657</v>
      </c>
      <c r="M1293" s="238">
        <f t="shared" si="212"/>
        <v>339.82758620689657</v>
      </c>
    </row>
    <row r="1294" spans="1:13">
      <c r="A1294" s="234"/>
      <c r="B1294" s="666">
        <v>175</v>
      </c>
      <c r="C1294" s="235" t="s">
        <v>1666</v>
      </c>
      <c r="D1294" s="235">
        <v>3000</v>
      </c>
      <c r="E1294" s="235"/>
      <c r="F1294" s="235"/>
      <c r="G1294" s="235"/>
      <c r="H1294" s="235"/>
      <c r="I1294" s="234">
        <v>211</v>
      </c>
      <c r="J1294" s="684">
        <v>2902.5</v>
      </c>
      <c r="K1294" s="236">
        <f t="shared" si="210"/>
        <v>2902.5</v>
      </c>
      <c r="L1294" s="237">
        <f t="shared" si="211"/>
        <v>667.24137931034488</v>
      </c>
      <c r="M1294" s="238">
        <f t="shared" si="212"/>
        <v>667.24137931034488</v>
      </c>
    </row>
    <row r="1295" spans="1:13">
      <c r="A1295" s="234" t="s">
        <v>3083</v>
      </c>
      <c r="B1295" s="666">
        <v>175</v>
      </c>
      <c r="C1295" s="235" t="s">
        <v>1665</v>
      </c>
      <c r="D1295" s="235">
        <v>1500</v>
      </c>
      <c r="E1295" s="235"/>
      <c r="F1295" s="235"/>
      <c r="G1295" s="235"/>
      <c r="H1295" s="235"/>
      <c r="I1295" s="234">
        <v>56</v>
      </c>
      <c r="J1295" s="684">
        <v>1424.25</v>
      </c>
      <c r="K1295" s="236">
        <f t="shared" si="210"/>
        <v>1424.25</v>
      </c>
      <c r="L1295" s="237">
        <f t="shared" si="211"/>
        <v>327.41379310344831</v>
      </c>
      <c r="M1295" s="238">
        <f t="shared" si="212"/>
        <v>327.41379310344831</v>
      </c>
    </row>
    <row r="1296" spans="1:13">
      <c r="A1296" s="234"/>
      <c r="B1296" s="666">
        <v>175</v>
      </c>
      <c r="C1296" s="235" t="s">
        <v>1696</v>
      </c>
      <c r="D1296" s="235">
        <v>2000</v>
      </c>
      <c r="E1296" s="235"/>
      <c r="F1296" s="235"/>
      <c r="G1296" s="235"/>
      <c r="H1296" s="235"/>
      <c r="I1296" s="234">
        <v>75</v>
      </c>
      <c r="J1296" s="684">
        <v>2679.75</v>
      </c>
      <c r="K1296" s="236">
        <f t="shared" si="210"/>
        <v>2679.75</v>
      </c>
      <c r="L1296" s="237">
        <f t="shared" si="211"/>
        <v>616.0344827586207</v>
      </c>
      <c r="M1296" s="238">
        <f t="shared" si="212"/>
        <v>616.0344827586207</v>
      </c>
    </row>
    <row r="1297" spans="1:13">
      <c r="A1297" s="234" t="s">
        <v>3084</v>
      </c>
      <c r="B1297" s="666">
        <v>175</v>
      </c>
      <c r="C1297" s="235" t="s">
        <v>1687</v>
      </c>
      <c r="D1297" s="235">
        <v>1000</v>
      </c>
      <c r="E1297" s="235"/>
      <c r="F1297" s="235"/>
      <c r="G1297" s="235"/>
      <c r="H1297" s="235"/>
      <c r="I1297" s="234">
        <v>29</v>
      </c>
      <c r="J1297" s="684">
        <v>1343.25</v>
      </c>
      <c r="K1297" s="236">
        <f t="shared" si="210"/>
        <v>1343.25</v>
      </c>
      <c r="L1297" s="237">
        <f t="shared" si="211"/>
        <v>308.79310344827587</v>
      </c>
      <c r="M1297" s="238">
        <f t="shared" si="212"/>
        <v>308.79310344827587</v>
      </c>
    </row>
    <row r="1298" spans="1:13">
      <c r="A1298" s="234"/>
      <c r="B1298" s="666">
        <v>175</v>
      </c>
      <c r="C1298" s="235" t="s">
        <v>1696</v>
      </c>
      <c r="D1298" s="235">
        <v>2000</v>
      </c>
      <c r="E1298" s="235"/>
      <c r="F1298" s="235"/>
      <c r="G1298" s="235"/>
      <c r="H1298" s="235"/>
      <c r="I1298" s="234">
        <v>48</v>
      </c>
      <c r="J1298" s="684">
        <v>2497.5</v>
      </c>
      <c r="K1298" s="236">
        <f t="shared" si="210"/>
        <v>2497.5</v>
      </c>
      <c r="L1298" s="237">
        <f t="shared" si="211"/>
        <v>574.13793103448279</v>
      </c>
      <c r="M1298" s="238">
        <f t="shared" si="212"/>
        <v>574.13793103448279</v>
      </c>
    </row>
    <row r="1299" spans="1:13">
      <c r="A1299" s="234" t="s">
        <v>3085</v>
      </c>
      <c r="B1299" s="666">
        <v>175</v>
      </c>
      <c r="C1299" s="235" t="s">
        <v>1687</v>
      </c>
      <c r="D1299" s="235">
        <v>1000</v>
      </c>
      <c r="E1299" s="235"/>
      <c r="F1299" s="235"/>
      <c r="G1299" s="235"/>
      <c r="H1299" s="235"/>
      <c r="I1299" s="234">
        <v>38</v>
      </c>
      <c r="J1299" s="684">
        <v>1012.5000000000001</v>
      </c>
      <c r="K1299" s="236">
        <f t="shared" si="210"/>
        <v>1012.5000000000001</v>
      </c>
      <c r="L1299" s="237">
        <f t="shared" si="211"/>
        <v>232.75862068965523</v>
      </c>
      <c r="M1299" s="238">
        <f t="shared" si="212"/>
        <v>232.75862068965523</v>
      </c>
    </row>
    <row r="1300" spans="1:13">
      <c r="A1300" s="234" t="s">
        <v>3086</v>
      </c>
      <c r="B1300" s="666">
        <v>175</v>
      </c>
      <c r="C1300" s="235" t="s">
        <v>2814</v>
      </c>
      <c r="D1300" s="235">
        <v>1200</v>
      </c>
      <c r="E1300" s="235"/>
      <c r="F1300" s="235"/>
      <c r="G1300" s="235"/>
      <c r="H1300" s="235"/>
      <c r="I1300" s="234">
        <v>53</v>
      </c>
      <c r="J1300" s="684">
        <v>803.25</v>
      </c>
      <c r="K1300" s="236">
        <f t="shared" si="210"/>
        <v>803.25</v>
      </c>
      <c r="L1300" s="237">
        <f t="shared" si="211"/>
        <v>184.65517241379311</v>
      </c>
      <c r="M1300" s="238">
        <f t="shared" si="212"/>
        <v>184.65517241379311</v>
      </c>
    </row>
    <row r="1301" spans="1:13">
      <c r="A1301" s="234" t="s">
        <v>3087</v>
      </c>
      <c r="B1301" s="666">
        <v>175</v>
      </c>
      <c r="C1301" s="235" t="s">
        <v>1687</v>
      </c>
      <c r="D1301" s="235">
        <v>1000</v>
      </c>
      <c r="E1301" s="235"/>
      <c r="F1301" s="235"/>
      <c r="G1301" s="235"/>
      <c r="H1301" s="235"/>
      <c r="I1301" s="234">
        <v>40</v>
      </c>
      <c r="J1301" s="684">
        <v>830.25</v>
      </c>
      <c r="K1301" s="236">
        <f t="shared" si="210"/>
        <v>830.25</v>
      </c>
      <c r="L1301" s="237">
        <f t="shared" si="211"/>
        <v>190.86206896551727</v>
      </c>
      <c r="M1301" s="238">
        <f t="shared" si="212"/>
        <v>190.86206896551727</v>
      </c>
    </row>
    <row r="1302" spans="1:13">
      <c r="A1302" s="234" t="s">
        <v>3088</v>
      </c>
      <c r="B1302" s="666">
        <v>175</v>
      </c>
      <c r="C1302" s="235" t="s">
        <v>2814</v>
      </c>
      <c r="D1302" s="235">
        <v>1200</v>
      </c>
      <c r="E1302" s="235"/>
      <c r="F1302" s="235"/>
      <c r="G1302" s="235"/>
      <c r="H1302" s="235"/>
      <c r="I1302" s="234">
        <v>60</v>
      </c>
      <c r="J1302" s="684">
        <v>1073.25</v>
      </c>
      <c r="K1302" s="236">
        <f t="shared" si="210"/>
        <v>1073.25</v>
      </c>
      <c r="L1302" s="237">
        <f t="shared" si="211"/>
        <v>246.72413793103451</v>
      </c>
      <c r="M1302" s="238">
        <f t="shared" si="212"/>
        <v>246.72413793103451</v>
      </c>
    </row>
    <row r="1303" spans="1:13">
      <c r="A1303" s="234"/>
      <c r="B1303" s="666">
        <v>175</v>
      </c>
      <c r="C1303" s="235" t="s">
        <v>1666</v>
      </c>
      <c r="D1303" s="235">
        <v>3000</v>
      </c>
      <c r="E1303" s="235"/>
      <c r="F1303" s="235"/>
      <c r="G1303" s="235"/>
      <c r="H1303" s="235"/>
      <c r="I1303" s="234">
        <v>172</v>
      </c>
      <c r="J1303" s="684">
        <v>2362.5</v>
      </c>
      <c r="K1303" s="236">
        <f t="shared" si="210"/>
        <v>2362.5</v>
      </c>
      <c r="L1303" s="237">
        <f t="shared" si="211"/>
        <v>543.10344827586209</v>
      </c>
      <c r="M1303" s="238">
        <f t="shared" si="212"/>
        <v>543.10344827586209</v>
      </c>
    </row>
    <row r="1304" spans="1:13">
      <c r="A1304" s="234" t="s">
        <v>3089</v>
      </c>
      <c r="B1304" s="666">
        <v>175</v>
      </c>
      <c r="C1304" s="235" t="s">
        <v>3076</v>
      </c>
      <c r="D1304" s="235">
        <v>650</v>
      </c>
      <c r="E1304" s="235"/>
      <c r="F1304" s="235"/>
      <c r="G1304" s="235"/>
      <c r="H1304" s="235"/>
      <c r="I1304" s="234">
        <v>19</v>
      </c>
      <c r="J1304" s="684">
        <v>492.75000000000006</v>
      </c>
      <c r="K1304" s="236">
        <f t="shared" si="210"/>
        <v>492.75000000000006</v>
      </c>
      <c r="L1304" s="237">
        <f t="shared" si="211"/>
        <v>113.27586206896554</v>
      </c>
      <c r="M1304" s="238">
        <f t="shared" si="212"/>
        <v>113.27586206896554</v>
      </c>
    </row>
    <row r="1305" spans="1:13">
      <c r="A1305" s="234" t="s">
        <v>3090</v>
      </c>
      <c r="B1305" s="666">
        <v>175</v>
      </c>
      <c r="C1305" s="235" t="s">
        <v>1687</v>
      </c>
      <c r="D1305" s="235">
        <v>1000</v>
      </c>
      <c r="E1305" s="235"/>
      <c r="F1305" s="235"/>
      <c r="G1305" s="235"/>
      <c r="H1305" s="235"/>
      <c r="I1305" s="234">
        <v>34</v>
      </c>
      <c r="J1305" s="684">
        <v>573.75</v>
      </c>
      <c r="K1305" s="236">
        <f t="shared" si="210"/>
        <v>573.75</v>
      </c>
      <c r="L1305" s="237">
        <f t="shared" si="211"/>
        <v>131.89655172413794</v>
      </c>
      <c r="M1305" s="238">
        <f t="shared" si="212"/>
        <v>131.89655172413794</v>
      </c>
    </row>
    <row r="1306" spans="1:13" ht="14.25" customHeight="1">
      <c r="A1306" s="234" t="s">
        <v>3091</v>
      </c>
      <c r="B1306" s="666">
        <v>175</v>
      </c>
      <c r="C1306" s="235" t="s">
        <v>2883</v>
      </c>
      <c r="D1306" s="235">
        <v>500</v>
      </c>
      <c r="E1306" s="235"/>
      <c r="F1306" s="235"/>
      <c r="G1306" s="235"/>
      <c r="H1306" s="235"/>
      <c r="I1306" s="234">
        <v>15</v>
      </c>
      <c r="J1306" s="684">
        <v>506.25000000000006</v>
      </c>
      <c r="K1306" s="236">
        <f t="shared" si="210"/>
        <v>506.25000000000006</v>
      </c>
      <c r="L1306" s="237">
        <f t="shared" si="211"/>
        <v>116.37931034482762</v>
      </c>
      <c r="M1306" s="238">
        <f t="shared" si="212"/>
        <v>116.37931034482762</v>
      </c>
    </row>
    <row r="1307" spans="1:13">
      <c r="A1307" s="234"/>
      <c r="B1307" s="666">
        <v>175</v>
      </c>
      <c r="C1307" s="235" t="s">
        <v>3092</v>
      </c>
      <c r="D1307" s="235">
        <v>750</v>
      </c>
      <c r="E1307" s="235"/>
      <c r="F1307" s="235"/>
      <c r="G1307" s="235"/>
      <c r="H1307" s="235"/>
      <c r="I1307" s="234">
        <v>22</v>
      </c>
      <c r="J1307" s="684">
        <v>641.25</v>
      </c>
      <c r="K1307" s="236">
        <f t="shared" si="210"/>
        <v>641.25</v>
      </c>
      <c r="L1307" s="237">
        <f t="shared" si="211"/>
        <v>147.41379310344828</v>
      </c>
      <c r="M1307" s="238">
        <f t="shared" si="212"/>
        <v>147.41379310344828</v>
      </c>
    </row>
    <row r="1308" spans="1:13" ht="14.25" customHeight="1">
      <c r="A1308" s="234" t="s">
        <v>3093</v>
      </c>
      <c r="B1308" s="666">
        <v>175</v>
      </c>
      <c r="C1308" s="235" t="s">
        <v>3094</v>
      </c>
      <c r="D1308" s="235">
        <v>450</v>
      </c>
      <c r="E1308" s="235"/>
      <c r="F1308" s="235"/>
      <c r="G1308" s="235"/>
      <c r="H1308" s="235"/>
      <c r="I1308" s="234">
        <v>16</v>
      </c>
      <c r="J1308" s="684">
        <v>290.25</v>
      </c>
      <c r="K1308" s="236">
        <f t="shared" si="210"/>
        <v>290.25</v>
      </c>
      <c r="L1308" s="237">
        <f t="shared" si="211"/>
        <v>66.724137931034491</v>
      </c>
      <c r="M1308" s="238">
        <f t="shared" si="212"/>
        <v>66.724137931034491</v>
      </c>
    </row>
    <row r="1309" spans="1:13">
      <c r="A1309" s="234" t="s">
        <v>3095</v>
      </c>
      <c r="B1309" s="666">
        <v>175</v>
      </c>
      <c r="C1309" s="235" t="s">
        <v>3094</v>
      </c>
      <c r="D1309" s="235">
        <v>450</v>
      </c>
      <c r="E1309" s="235"/>
      <c r="F1309" s="235"/>
      <c r="G1309" s="235"/>
      <c r="H1309" s="235"/>
      <c r="I1309" s="234">
        <v>15</v>
      </c>
      <c r="J1309" s="684">
        <v>290.25</v>
      </c>
      <c r="K1309" s="236">
        <f t="shared" si="210"/>
        <v>290.25</v>
      </c>
      <c r="L1309" s="237">
        <f t="shared" si="211"/>
        <v>66.724137931034491</v>
      </c>
      <c r="M1309" s="238">
        <f t="shared" si="212"/>
        <v>66.724137931034491</v>
      </c>
    </row>
    <row r="1310" spans="1:13">
      <c r="A1310" s="234"/>
      <c r="B1310" s="666">
        <v>175</v>
      </c>
      <c r="C1310" s="235" t="s">
        <v>3092</v>
      </c>
      <c r="D1310" s="235">
        <v>750</v>
      </c>
      <c r="E1310" s="235"/>
      <c r="F1310" s="235"/>
      <c r="G1310" s="235"/>
      <c r="H1310" s="235"/>
      <c r="I1310" s="234">
        <v>22</v>
      </c>
      <c r="J1310" s="684">
        <v>560.25</v>
      </c>
      <c r="K1310" s="236">
        <f t="shared" si="210"/>
        <v>560.25</v>
      </c>
      <c r="L1310" s="237">
        <f t="shared" si="211"/>
        <v>128.79310344827587</v>
      </c>
      <c r="M1310" s="238">
        <f t="shared" si="212"/>
        <v>128.79310344827587</v>
      </c>
    </row>
    <row r="1311" spans="1:13" ht="15" customHeight="1">
      <c r="A1311" s="243"/>
      <c r="B1311" s="677" t="s">
        <v>3096</v>
      </c>
      <c r="C1311" s="243"/>
      <c r="D1311" s="243"/>
      <c r="E1311" s="243"/>
      <c r="F1311" s="243"/>
      <c r="G1311" s="243"/>
      <c r="H1311" s="243"/>
      <c r="I1311" s="243"/>
      <c r="J1311" s="690">
        <v>0</v>
      </c>
      <c r="K1311" s="243"/>
      <c r="L1311" s="243"/>
      <c r="M1311" s="243"/>
    </row>
    <row r="1312" spans="1:13">
      <c r="A1312" s="234" t="s">
        <v>3097</v>
      </c>
      <c r="B1312" s="666">
        <v>175</v>
      </c>
      <c r="C1312" s="235" t="s">
        <v>2883</v>
      </c>
      <c r="D1312" s="235">
        <v>500</v>
      </c>
      <c r="E1312" s="235"/>
      <c r="F1312" s="235"/>
      <c r="G1312" s="235"/>
      <c r="H1312" s="235"/>
      <c r="I1312" s="234">
        <v>7</v>
      </c>
      <c r="J1312" s="684">
        <v>168.75</v>
      </c>
      <c r="K1312" s="236">
        <f t="shared" ref="K1312:K1333" si="213">J1312-(J1312*$K$2)</f>
        <v>168.75</v>
      </c>
      <c r="L1312" s="237">
        <f t="shared" ref="L1312:L1333" si="214">J1312/$M$2</f>
        <v>38.793103448275865</v>
      </c>
      <c r="M1312" s="238">
        <f t="shared" ref="M1312:M1333" si="215">L1312-(L1312*$K$2)</f>
        <v>38.793103448275865</v>
      </c>
    </row>
    <row r="1313" spans="1:13">
      <c r="A1313" s="234"/>
      <c r="B1313" s="666">
        <v>175</v>
      </c>
      <c r="C1313" s="235" t="s">
        <v>3092</v>
      </c>
      <c r="D1313" s="235">
        <v>750</v>
      </c>
      <c r="E1313" s="235"/>
      <c r="F1313" s="235"/>
      <c r="G1313" s="235"/>
      <c r="H1313" s="235"/>
      <c r="I1313" s="234">
        <v>10</v>
      </c>
      <c r="J1313" s="684">
        <v>263.25</v>
      </c>
      <c r="K1313" s="236">
        <f t="shared" si="213"/>
        <v>263.25</v>
      </c>
      <c r="L1313" s="237">
        <f t="shared" si="214"/>
        <v>60.517241379310349</v>
      </c>
      <c r="M1313" s="238">
        <f t="shared" si="215"/>
        <v>60.517241379310349</v>
      </c>
    </row>
    <row r="1314" spans="1:13">
      <c r="A1314" s="234" t="s">
        <v>3098</v>
      </c>
      <c r="B1314" s="666">
        <v>175</v>
      </c>
      <c r="C1314" s="235" t="s">
        <v>2883</v>
      </c>
      <c r="D1314" s="235">
        <v>500</v>
      </c>
      <c r="E1314" s="235"/>
      <c r="F1314" s="235"/>
      <c r="G1314" s="235"/>
      <c r="H1314" s="235"/>
      <c r="I1314" s="234">
        <v>6</v>
      </c>
      <c r="J1314" s="684">
        <v>168.75</v>
      </c>
      <c r="K1314" s="236">
        <f t="shared" si="213"/>
        <v>168.75</v>
      </c>
      <c r="L1314" s="237">
        <f t="shared" si="214"/>
        <v>38.793103448275865</v>
      </c>
      <c r="M1314" s="238">
        <f t="shared" si="215"/>
        <v>38.793103448275865</v>
      </c>
    </row>
    <row r="1315" spans="1:13">
      <c r="A1315" s="234"/>
      <c r="B1315" s="666">
        <v>175</v>
      </c>
      <c r="C1315" s="235" t="s">
        <v>1687</v>
      </c>
      <c r="D1315" s="235">
        <v>1000</v>
      </c>
      <c r="E1315" s="235"/>
      <c r="F1315" s="235"/>
      <c r="G1315" s="235"/>
      <c r="H1315" s="235"/>
      <c r="I1315" s="234">
        <v>14</v>
      </c>
      <c r="J1315" s="684">
        <v>263.25</v>
      </c>
      <c r="K1315" s="236">
        <f t="shared" si="213"/>
        <v>263.25</v>
      </c>
      <c r="L1315" s="237">
        <f t="shared" si="214"/>
        <v>60.517241379310349</v>
      </c>
      <c r="M1315" s="238">
        <f t="shared" si="215"/>
        <v>60.517241379310349</v>
      </c>
    </row>
    <row r="1316" spans="1:13">
      <c r="A1316" s="234"/>
      <c r="B1316" s="666">
        <v>175</v>
      </c>
      <c r="C1316" s="235" t="s">
        <v>1665</v>
      </c>
      <c r="D1316" s="235">
        <v>1500</v>
      </c>
      <c r="E1316" s="235"/>
      <c r="F1316" s="235"/>
      <c r="G1316" s="235"/>
      <c r="H1316" s="235"/>
      <c r="I1316" s="234">
        <v>19</v>
      </c>
      <c r="J1316" s="684">
        <v>398.25</v>
      </c>
      <c r="K1316" s="236">
        <f t="shared" si="213"/>
        <v>398.25</v>
      </c>
      <c r="L1316" s="237">
        <f t="shared" si="214"/>
        <v>91.551724137931046</v>
      </c>
      <c r="M1316" s="238">
        <f t="shared" si="215"/>
        <v>91.551724137931046</v>
      </c>
    </row>
    <row r="1317" spans="1:13">
      <c r="A1317" s="234" t="s">
        <v>3099</v>
      </c>
      <c r="B1317" s="666">
        <v>175</v>
      </c>
      <c r="C1317" s="235" t="s">
        <v>2883</v>
      </c>
      <c r="D1317" s="235">
        <v>500</v>
      </c>
      <c r="E1317" s="235"/>
      <c r="F1317" s="235"/>
      <c r="G1317" s="235"/>
      <c r="H1317" s="235"/>
      <c r="I1317" s="234">
        <v>6</v>
      </c>
      <c r="J1317" s="684">
        <v>168.75</v>
      </c>
      <c r="K1317" s="236">
        <f t="shared" si="213"/>
        <v>168.75</v>
      </c>
      <c r="L1317" s="237">
        <f t="shared" si="214"/>
        <v>38.793103448275865</v>
      </c>
      <c r="M1317" s="238">
        <f t="shared" si="215"/>
        <v>38.793103448275865</v>
      </c>
    </row>
    <row r="1318" spans="1:13">
      <c r="A1318" s="234"/>
      <c r="B1318" s="666">
        <v>175</v>
      </c>
      <c r="C1318" s="235" t="s">
        <v>3092</v>
      </c>
      <c r="D1318" s="235">
        <v>750</v>
      </c>
      <c r="E1318" s="235"/>
      <c r="F1318" s="235"/>
      <c r="G1318" s="235"/>
      <c r="H1318" s="235"/>
      <c r="I1318" s="234">
        <v>10</v>
      </c>
      <c r="J1318" s="684">
        <v>249.75000000000003</v>
      </c>
      <c r="K1318" s="236">
        <f t="shared" si="213"/>
        <v>249.75000000000003</v>
      </c>
      <c r="L1318" s="237">
        <f t="shared" si="214"/>
        <v>57.413793103448285</v>
      </c>
      <c r="M1318" s="238">
        <f t="shared" si="215"/>
        <v>57.413793103448285</v>
      </c>
    </row>
    <row r="1319" spans="1:13">
      <c r="A1319" s="234" t="s">
        <v>3100</v>
      </c>
      <c r="B1319" s="666">
        <v>175</v>
      </c>
      <c r="C1319" s="235" t="s">
        <v>3076</v>
      </c>
      <c r="D1319" s="235">
        <v>650</v>
      </c>
      <c r="E1319" s="235"/>
      <c r="F1319" s="235"/>
      <c r="G1319" s="235"/>
      <c r="H1319" s="235"/>
      <c r="I1319" s="234">
        <v>6</v>
      </c>
      <c r="J1319" s="684">
        <v>187.65</v>
      </c>
      <c r="K1319" s="236">
        <f t="shared" si="213"/>
        <v>187.65</v>
      </c>
      <c r="L1319" s="237">
        <f t="shared" si="214"/>
        <v>43.137931034482762</v>
      </c>
      <c r="M1319" s="238">
        <f t="shared" si="215"/>
        <v>43.137931034482762</v>
      </c>
    </row>
    <row r="1320" spans="1:13">
      <c r="A1320" s="234" t="s">
        <v>3101</v>
      </c>
      <c r="B1320" s="666">
        <v>175</v>
      </c>
      <c r="C1320" s="235" t="s">
        <v>2883</v>
      </c>
      <c r="D1320" s="235">
        <v>500</v>
      </c>
      <c r="E1320" s="235"/>
      <c r="F1320" s="235"/>
      <c r="G1320" s="235"/>
      <c r="H1320" s="235"/>
      <c r="I1320" s="234">
        <v>7</v>
      </c>
      <c r="J1320" s="684">
        <v>195.75</v>
      </c>
      <c r="K1320" s="236">
        <f t="shared" si="213"/>
        <v>195.75</v>
      </c>
      <c r="L1320" s="237">
        <f t="shared" si="214"/>
        <v>45.000000000000007</v>
      </c>
      <c r="M1320" s="238">
        <f t="shared" si="215"/>
        <v>45.000000000000007</v>
      </c>
    </row>
    <row r="1321" spans="1:13">
      <c r="A1321" s="234" t="s">
        <v>3102</v>
      </c>
      <c r="B1321" s="666">
        <v>175</v>
      </c>
      <c r="C1321" s="235" t="s">
        <v>2883</v>
      </c>
      <c r="D1321" s="235">
        <v>500</v>
      </c>
      <c r="E1321" s="235"/>
      <c r="F1321" s="235"/>
      <c r="G1321" s="235"/>
      <c r="H1321" s="235"/>
      <c r="I1321" s="234">
        <v>8</v>
      </c>
      <c r="J1321" s="684">
        <v>201.15</v>
      </c>
      <c r="K1321" s="236">
        <f t="shared" si="213"/>
        <v>201.15</v>
      </c>
      <c r="L1321" s="237">
        <f t="shared" si="214"/>
        <v>46.241379310344833</v>
      </c>
      <c r="M1321" s="238">
        <f t="shared" si="215"/>
        <v>46.241379310344833</v>
      </c>
    </row>
    <row r="1322" spans="1:13">
      <c r="A1322" s="234" t="s">
        <v>3103</v>
      </c>
      <c r="B1322" s="666">
        <v>175</v>
      </c>
      <c r="C1322" s="235" t="s">
        <v>2883</v>
      </c>
      <c r="D1322" s="235">
        <v>500</v>
      </c>
      <c r="E1322" s="235"/>
      <c r="F1322" s="235"/>
      <c r="G1322" s="235"/>
      <c r="H1322" s="235"/>
      <c r="I1322" s="234">
        <v>9</v>
      </c>
      <c r="J1322" s="684">
        <v>263.25</v>
      </c>
      <c r="K1322" s="236">
        <f t="shared" si="213"/>
        <v>263.25</v>
      </c>
      <c r="L1322" s="237">
        <f t="shared" si="214"/>
        <v>60.517241379310349</v>
      </c>
      <c r="M1322" s="238">
        <f t="shared" si="215"/>
        <v>60.517241379310349</v>
      </c>
    </row>
    <row r="1323" spans="1:13">
      <c r="A1323" s="234"/>
      <c r="B1323" s="666">
        <v>175</v>
      </c>
      <c r="C1323" s="235" t="s">
        <v>3092</v>
      </c>
      <c r="D1323" s="235">
        <v>750</v>
      </c>
      <c r="E1323" s="235"/>
      <c r="F1323" s="235"/>
      <c r="G1323" s="235"/>
      <c r="H1323" s="235"/>
      <c r="I1323" s="234">
        <v>14</v>
      </c>
      <c r="J1323" s="684">
        <v>357.75</v>
      </c>
      <c r="K1323" s="236">
        <f t="shared" si="213"/>
        <v>357.75</v>
      </c>
      <c r="L1323" s="237">
        <f t="shared" si="214"/>
        <v>82.24137931034484</v>
      </c>
      <c r="M1323" s="238">
        <f t="shared" si="215"/>
        <v>82.24137931034484</v>
      </c>
    </row>
    <row r="1324" spans="1:13">
      <c r="A1324" s="234" t="s">
        <v>3104</v>
      </c>
      <c r="B1324" s="666">
        <v>175</v>
      </c>
      <c r="C1324" s="235" t="s">
        <v>3092</v>
      </c>
      <c r="D1324" s="235">
        <v>750</v>
      </c>
      <c r="E1324" s="235"/>
      <c r="F1324" s="235"/>
      <c r="G1324" s="235"/>
      <c r="H1324" s="235"/>
      <c r="I1324" s="234">
        <v>22</v>
      </c>
      <c r="J1324" s="684">
        <v>398.25</v>
      </c>
      <c r="K1324" s="236">
        <f t="shared" si="213"/>
        <v>398.25</v>
      </c>
      <c r="L1324" s="237">
        <f t="shared" si="214"/>
        <v>91.551724137931046</v>
      </c>
      <c r="M1324" s="238">
        <f t="shared" si="215"/>
        <v>91.551724137931046</v>
      </c>
    </row>
    <row r="1325" spans="1:13">
      <c r="A1325" s="234" t="s">
        <v>3105</v>
      </c>
      <c r="B1325" s="666">
        <v>175</v>
      </c>
      <c r="C1325" s="235" t="s">
        <v>3092</v>
      </c>
      <c r="D1325" s="235">
        <v>750</v>
      </c>
      <c r="E1325" s="235"/>
      <c r="F1325" s="235"/>
      <c r="G1325" s="235"/>
      <c r="H1325" s="235"/>
      <c r="I1325" s="234">
        <v>14</v>
      </c>
      <c r="J1325" s="684">
        <v>391.5</v>
      </c>
      <c r="K1325" s="236">
        <f t="shared" si="213"/>
        <v>391.5</v>
      </c>
      <c r="L1325" s="237">
        <f t="shared" si="214"/>
        <v>90.000000000000014</v>
      </c>
      <c r="M1325" s="238">
        <f t="shared" si="215"/>
        <v>90.000000000000014</v>
      </c>
    </row>
    <row r="1326" spans="1:13">
      <c r="A1326" s="234"/>
      <c r="B1326" s="666">
        <v>175</v>
      </c>
      <c r="C1326" s="235" t="s">
        <v>1687</v>
      </c>
      <c r="D1326" s="235">
        <v>1000</v>
      </c>
      <c r="E1326" s="235"/>
      <c r="F1326" s="235"/>
      <c r="G1326" s="235"/>
      <c r="H1326" s="235"/>
      <c r="I1326" s="234">
        <v>20</v>
      </c>
      <c r="J1326" s="684">
        <v>465.75000000000006</v>
      </c>
      <c r="K1326" s="236">
        <f t="shared" si="213"/>
        <v>465.75000000000006</v>
      </c>
      <c r="L1326" s="237">
        <f t="shared" si="214"/>
        <v>107.06896551724139</v>
      </c>
      <c r="M1326" s="238">
        <f t="shared" si="215"/>
        <v>107.06896551724139</v>
      </c>
    </row>
    <row r="1327" spans="1:13">
      <c r="A1327" s="234" t="s">
        <v>3106</v>
      </c>
      <c r="B1327" s="666">
        <v>175</v>
      </c>
      <c r="C1327" s="235" t="s">
        <v>1687</v>
      </c>
      <c r="D1327" s="235">
        <v>1000</v>
      </c>
      <c r="E1327" s="235"/>
      <c r="F1327" s="235"/>
      <c r="G1327" s="235"/>
      <c r="H1327" s="235"/>
      <c r="I1327" s="234">
        <v>23</v>
      </c>
      <c r="J1327" s="684">
        <v>668.25</v>
      </c>
      <c r="K1327" s="236">
        <f t="shared" si="213"/>
        <v>668.25</v>
      </c>
      <c r="L1327" s="237">
        <f t="shared" si="214"/>
        <v>153.62068965517241</v>
      </c>
      <c r="M1327" s="238">
        <f t="shared" si="215"/>
        <v>153.62068965517241</v>
      </c>
    </row>
    <row r="1328" spans="1:13">
      <c r="A1328" s="234"/>
      <c r="B1328" s="666">
        <v>175</v>
      </c>
      <c r="C1328" s="235" t="s">
        <v>1665</v>
      </c>
      <c r="D1328" s="235">
        <v>1500</v>
      </c>
      <c r="E1328" s="235"/>
      <c r="F1328" s="235"/>
      <c r="G1328" s="235"/>
      <c r="H1328" s="235"/>
      <c r="I1328" s="234">
        <v>38</v>
      </c>
      <c r="J1328" s="684">
        <v>1343.25</v>
      </c>
      <c r="K1328" s="236">
        <f t="shared" si="213"/>
        <v>1343.25</v>
      </c>
      <c r="L1328" s="237">
        <f t="shared" si="214"/>
        <v>308.79310344827587</v>
      </c>
      <c r="M1328" s="238">
        <f t="shared" si="215"/>
        <v>308.79310344827587</v>
      </c>
    </row>
    <row r="1329" spans="1:13">
      <c r="A1329" s="234" t="s">
        <v>3107</v>
      </c>
      <c r="B1329" s="666">
        <v>175</v>
      </c>
      <c r="C1329" s="235" t="s">
        <v>3076</v>
      </c>
      <c r="D1329" s="235">
        <v>650</v>
      </c>
      <c r="E1329" s="235"/>
      <c r="F1329" s="235"/>
      <c r="G1329" s="235"/>
      <c r="H1329" s="235"/>
      <c r="I1329" s="234">
        <v>18</v>
      </c>
      <c r="J1329" s="684">
        <v>398.25</v>
      </c>
      <c r="K1329" s="236">
        <f t="shared" si="213"/>
        <v>398.25</v>
      </c>
      <c r="L1329" s="237">
        <f t="shared" si="214"/>
        <v>91.551724137931046</v>
      </c>
      <c r="M1329" s="238">
        <f t="shared" si="215"/>
        <v>91.551724137931046</v>
      </c>
    </row>
    <row r="1330" spans="1:13">
      <c r="A1330" s="234" t="s">
        <v>3108</v>
      </c>
      <c r="B1330" s="666">
        <v>175</v>
      </c>
      <c r="C1330" s="235" t="s">
        <v>1687</v>
      </c>
      <c r="D1330" s="235">
        <v>1000</v>
      </c>
      <c r="E1330" s="235"/>
      <c r="F1330" s="235"/>
      <c r="G1330" s="235"/>
      <c r="H1330" s="235"/>
      <c r="I1330" s="234">
        <v>27</v>
      </c>
      <c r="J1330" s="684">
        <v>533.25</v>
      </c>
      <c r="K1330" s="236">
        <f t="shared" si="213"/>
        <v>533.25</v>
      </c>
      <c r="L1330" s="237">
        <f t="shared" si="214"/>
        <v>122.58620689655173</v>
      </c>
      <c r="M1330" s="238">
        <f t="shared" si="215"/>
        <v>122.58620689655173</v>
      </c>
    </row>
    <row r="1331" spans="1:13">
      <c r="A1331" s="234" t="s">
        <v>3109</v>
      </c>
      <c r="B1331" s="666">
        <v>175</v>
      </c>
      <c r="C1331" s="235" t="s">
        <v>1687</v>
      </c>
      <c r="D1331" s="235">
        <v>1000</v>
      </c>
      <c r="E1331" s="235"/>
      <c r="F1331" s="235"/>
      <c r="G1331" s="235"/>
      <c r="H1331" s="235"/>
      <c r="I1331" s="234">
        <v>15</v>
      </c>
      <c r="J1331" s="684">
        <v>519.75</v>
      </c>
      <c r="K1331" s="236">
        <f t="shared" si="213"/>
        <v>519.75</v>
      </c>
      <c r="L1331" s="237">
        <f t="shared" si="214"/>
        <v>119.48275862068967</v>
      </c>
      <c r="M1331" s="238">
        <f t="shared" si="215"/>
        <v>119.48275862068967</v>
      </c>
    </row>
    <row r="1332" spans="1:13">
      <c r="A1332" s="234" t="s">
        <v>3110</v>
      </c>
      <c r="B1332" s="666">
        <v>175</v>
      </c>
      <c r="C1332" s="235" t="s">
        <v>3092</v>
      </c>
      <c r="D1332" s="235">
        <v>750</v>
      </c>
      <c r="E1332" s="235"/>
      <c r="F1332" s="235"/>
      <c r="G1332" s="235"/>
      <c r="H1332" s="235"/>
      <c r="I1332" s="234">
        <v>14</v>
      </c>
      <c r="J1332" s="684">
        <v>357.75</v>
      </c>
      <c r="K1332" s="236">
        <f t="shared" si="213"/>
        <v>357.75</v>
      </c>
      <c r="L1332" s="237">
        <f t="shared" si="214"/>
        <v>82.24137931034484</v>
      </c>
      <c r="M1332" s="238">
        <f t="shared" si="215"/>
        <v>82.24137931034484</v>
      </c>
    </row>
    <row r="1333" spans="1:13">
      <c r="A1333" s="234"/>
      <c r="B1333" s="666">
        <v>175</v>
      </c>
      <c r="C1333" s="235" t="s">
        <v>1687</v>
      </c>
      <c r="D1333" s="235">
        <v>1000</v>
      </c>
      <c r="E1333" s="235"/>
      <c r="F1333" s="235"/>
      <c r="G1333" s="235"/>
      <c r="H1333" s="235"/>
      <c r="I1333" s="234">
        <v>20</v>
      </c>
      <c r="J1333" s="684">
        <v>438.75000000000006</v>
      </c>
      <c r="K1333" s="236">
        <f t="shared" si="213"/>
        <v>438.75000000000006</v>
      </c>
      <c r="L1333" s="237">
        <f t="shared" si="214"/>
        <v>100.86206896551727</v>
      </c>
      <c r="M1333" s="238">
        <f t="shared" si="215"/>
        <v>100.86206896551727</v>
      </c>
    </row>
    <row r="1334" spans="1:13" ht="23.4" customHeight="1">
      <c r="A1334" s="243"/>
      <c r="B1334" s="677" t="s">
        <v>3111</v>
      </c>
      <c r="C1334" s="243"/>
      <c r="D1334" s="243"/>
      <c r="E1334" s="243"/>
      <c r="F1334" s="243"/>
      <c r="G1334" s="243"/>
      <c r="H1334" s="243"/>
      <c r="I1334" s="243"/>
      <c r="J1334" s="690">
        <v>0</v>
      </c>
      <c r="K1334" s="243"/>
      <c r="L1334" s="243"/>
      <c r="M1334" s="243"/>
    </row>
    <row r="1335" spans="1:13">
      <c r="A1335" s="234" t="s">
        <v>3112</v>
      </c>
      <c r="B1335" s="666">
        <v>176</v>
      </c>
      <c r="C1335" s="235" t="s">
        <v>1687</v>
      </c>
      <c r="D1335" s="235">
        <v>1000</v>
      </c>
      <c r="E1335" s="235"/>
      <c r="F1335" s="235"/>
      <c r="G1335" s="235"/>
      <c r="H1335" s="235"/>
      <c r="I1335" s="234">
        <v>40</v>
      </c>
      <c r="J1335" s="684">
        <v>1282.5</v>
      </c>
      <c r="K1335" s="236">
        <f t="shared" ref="K1335:K1357" si="216">J1335-(J1335*$K$2)</f>
        <v>1282.5</v>
      </c>
      <c r="L1335" s="237">
        <f t="shared" ref="L1335:L1357" si="217">J1335/$M$2</f>
        <v>294.82758620689657</v>
      </c>
      <c r="M1335" s="238">
        <f t="shared" ref="M1335:M1357" si="218">L1335-(L1335*$K$2)</f>
        <v>294.82758620689657</v>
      </c>
    </row>
    <row r="1336" spans="1:13">
      <c r="A1336" s="234" t="s">
        <v>3113</v>
      </c>
      <c r="B1336" s="666">
        <v>176</v>
      </c>
      <c r="C1336" s="235" t="s">
        <v>1687</v>
      </c>
      <c r="D1336" s="235">
        <v>1000</v>
      </c>
      <c r="E1336" s="235"/>
      <c r="F1336" s="235"/>
      <c r="G1336" s="235"/>
      <c r="H1336" s="235"/>
      <c r="I1336" s="234">
        <v>44</v>
      </c>
      <c r="J1336" s="684">
        <v>1485</v>
      </c>
      <c r="K1336" s="236">
        <f t="shared" si="216"/>
        <v>1485</v>
      </c>
      <c r="L1336" s="237">
        <f t="shared" si="217"/>
        <v>341.37931034482762</v>
      </c>
      <c r="M1336" s="238">
        <f t="shared" si="218"/>
        <v>341.37931034482762</v>
      </c>
    </row>
    <row r="1337" spans="1:13">
      <c r="A1337" s="239" t="s">
        <v>3114</v>
      </c>
      <c r="B1337" s="666">
        <v>176</v>
      </c>
      <c r="C1337" s="235" t="s">
        <v>1665</v>
      </c>
      <c r="D1337" s="235">
        <v>1500</v>
      </c>
      <c r="E1337" s="235"/>
      <c r="F1337" s="235"/>
      <c r="G1337" s="235"/>
      <c r="H1337" s="235"/>
      <c r="I1337" s="239">
        <v>60</v>
      </c>
      <c r="J1337" s="685">
        <v>1687.5</v>
      </c>
      <c r="K1337" s="236">
        <f t="shared" si="216"/>
        <v>1687.5</v>
      </c>
      <c r="L1337" s="237">
        <f t="shared" si="217"/>
        <v>387.93103448275866</v>
      </c>
      <c r="M1337" s="238">
        <f t="shared" si="218"/>
        <v>387.93103448275866</v>
      </c>
    </row>
    <row r="1338" spans="1:13">
      <c r="A1338" s="239"/>
      <c r="B1338" s="666">
        <v>176</v>
      </c>
      <c r="C1338" s="235" t="s">
        <v>1666</v>
      </c>
      <c r="D1338" s="235">
        <v>3000</v>
      </c>
      <c r="E1338" s="235"/>
      <c r="F1338" s="235"/>
      <c r="G1338" s="235"/>
      <c r="H1338" s="235"/>
      <c r="I1338" s="239">
        <v>219</v>
      </c>
      <c r="J1338" s="685">
        <v>3442.5</v>
      </c>
      <c r="K1338" s="236">
        <f t="shared" si="216"/>
        <v>3442.5</v>
      </c>
      <c r="L1338" s="237">
        <f t="shared" si="217"/>
        <v>791.37931034482767</v>
      </c>
      <c r="M1338" s="238">
        <f t="shared" si="218"/>
        <v>791.37931034482767</v>
      </c>
    </row>
    <row r="1339" spans="1:13">
      <c r="A1339" s="239" t="s">
        <v>3115</v>
      </c>
      <c r="B1339" s="666">
        <v>176</v>
      </c>
      <c r="C1339" s="235" t="s">
        <v>2814</v>
      </c>
      <c r="D1339" s="235">
        <v>1200</v>
      </c>
      <c r="E1339" s="235"/>
      <c r="F1339" s="235"/>
      <c r="G1339" s="235"/>
      <c r="H1339" s="235"/>
      <c r="I1339" s="239">
        <v>63</v>
      </c>
      <c r="J1339" s="685">
        <v>1343.25</v>
      </c>
      <c r="K1339" s="236">
        <f t="shared" si="216"/>
        <v>1343.25</v>
      </c>
      <c r="L1339" s="237">
        <f t="shared" si="217"/>
        <v>308.79310344827587</v>
      </c>
      <c r="M1339" s="238">
        <f t="shared" si="218"/>
        <v>308.79310344827587</v>
      </c>
    </row>
    <row r="1340" spans="1:13">
      <c r="A1340" s="239"/>
      <c r="B1340" s="666">
        <v>176</v>
      </c>
      <c r="C1340" s="235" t="s">
        <v>1666</v>
      </c>
      <c r="D1340" s="235">
        <v>3000</v>
      </c>
      <c r="E1340" s="235"/>
      <c r="F1340" s="235"/>
      <c r="G1340" s="235"/>
      <c r="H1340" s="235"/>
      <c r="I1340" s="239">
        <v>175</v>
      </c>
      <c r="J1340" s="685">
        <v>2558.25</v>
      </c>
      <c r="K1340" s="236">
        <f t="shared" si="216"/>
        <v>2558.25</v>
      </c>
      <c r="L1340" s="237">
        <f t="shared" si="217"/>
        <v>588.10344827586209</v>
      </c>
      <c r="M1340" s="238">
        <f t="shared" si="218"/>
        <v>588.10344827586209</v>
      </c>
    </row>
    <row r="1341" spans="1:13">
      <c r="A1341" s="239" t="s">
        <v>3116</v>
      </c>
      <c r="B1341" s="666">
        <v>176</v>
      </c>
      <c r="C1341" s="235" t="s">
        <v>2814</v>
      </c>
      <c r="D1341" s="235">
        <v>1200</v>
      </c>
      <c r="E1341" s="235"/>
      <c r="F1341" s="235"/>
      <c r="G1341" s="235"/>
      <c r="H1341" s="235"/>
      <c r="I1341" s="239">
        <v>77</v>
      </c>
      <c r="J1341" s="685">
        <v>1957.5000000000002</v>
      </c>
      <c r="K1341" s="236">
        <f t="shared" si="216"/>
        <v>1957.5000000000002</v>
      </c>
      <c r="L1341" s="237">
        <f t="shared" si="217"/>
        <v>450.00000000000011</v>
      </c>
      <c r="M1341" s="238">
        <f t="shared" si="218"/>
        <v>450.00000000000011</v>
      </c>
    </row>
    <row r="1342" spans="1:13">
      <c r="A1342" s="239" t="s">
        <v>3117</v>
      </c>
      <c r="B1342" s="666">
        <v>176</v>
      </c>
      <c r="C1342" s="235" t="s">
        <v>1665</v>
      </c>
      <c r="D1342" s="235">
        <v>1500</v>
      </c>
      <c r="E1342" s="235"/>
      <c r="F1342" s="235"/>
      <c r="G1342" s="235"/>
      <c r="H1342" s="235"/>
      <c r="I1342" s="239">
        <v>59</v>
      </c>
      <c r="J1342" s="685">
        <v>1613.25</v>
      </c>
      <c r="K1342" s="236">
        <f t="shared" si="216"/>
        <v>1613.25</v>
      </c>
      <c r="L1342" s="237">
        <f t="shared" si="217"/>
        <v>370.86206896551727</v>
      </c>
      <c r="M1342" s="238">
        <f t="shared" si="218"/>
        <v>370.86206896551727</v>
      </c>
    </row>
    <row r="1343" spans="1:13">
      <c r="A1343" s="239"/>
      <c r="B1343" s="666">
        <v>176</v>
      </c>
      <c r="C1343" s="235" t="s">
        <v>1666</v>
      </c>
      <c r="D1343" s="235">
        <v>3000</v>
      </c>
      <c r="E1343" s="235"/>
      <c r="F1343" s="235"/>
      <c r="G1343" s="235"/>
      <c r="H1343" s="235"/>
      <c r="I1343" s="239">
        <v>215</v>
      </c>
      <c r="J1343" s="685">
        <v>3206.25</v>
      </c>
      <c r="K1343" s="236">
        <f t="shared" si="216"/>
        <v>3206.25</v>
      </c>
      <c r="L1343" s="237">
        <f t="shared" si="217"/>
        <v>737.06896551724139</v>
      </c>
      <c r="M1343" s="238">
        <f t="shared" si="218"/>
        <v>737.06896551724139</v>
      </c>
    </row>
    <row r="1344" spans="1:13">
      <c r="A1344" s="239" t="s">
        <v>3118</v>
      </c>
      <c r="B1344" s="666">
        <v>176</v>
      </c>
      <c r="C1344" s="235" t="s">
        <v>1665</v>
      </c>
      <c r="D1344" s="235">
        <v>1500</v>
      </c>
      <c r="E1344" s="235"/>
      <c r="F1344" s="235"/>
      <c r="G1344" s="235"/>
      <c r="H1344" s="235"/>
      <c r="I1344" s="234">
        <v>56</v>
      </c>
      <c r="J1344" s="684">
        <v>1687.5</v>
      </c>
      <c r="K1344" s="236">
        <f t="shared" si="216"/>
        <v>1687.5</v>
      </c>
      <c r="L1344" s="237">
        <f t="shared" si="217"/>
        <v>387.93103448275866</v>
      </c>
      <c r="M1344" s="238">
        <f t="shared" si="218"/>
        <v>387.93103448275866</v>
      </c>
    </row>
    <row r="1345" spans="1:13">
      <c r="A1345" s="239"/>
      <c r="B1345" s="666">
        <v>176</v>
      </c>
      <c r="C1345" s="235" t="s">
        <v>1666</v>
      </c>
      <c r="D1345" s="235">
        <v>3000</v>
      </c>
      <c r="E1345" s="235"/>
      <c r="F1345" s="235"/>
      <c r="G1345" s="235"/>
      <c r="H1345" s="235"/>
      <c r="I1345" s="234">
        <v>211</v>
      </c>
      <c r="J1345" s="684">
        <v>3172.5</v>
      </c>
      <c r="K1345" s="236">
        <f t="shared" si="216"/>
        <v>3172.5</v>
      </c>
      <c r="L1345" s="237">
        <f t="shared" si="217"/>
        <v>729.31034482758628</v>
      </c>
      <c r="M1345" s="238">
        <f t="shared" si="218"/>
        <v>729.31034482758628</v>
      </c>
    </row>
    <row r="1346" spans="1:13">
      <c r="A1346" s="239" t="s">
        <v>3119</v>
      </c>
      <c r="B1346" s="666">
        <v>176</v>
      </c>
      <c r="C1346" s="235" t="s">
        <v>1665</v>
      </c>
      <c r="D1346" s="235">
        <v>1500</v>
      </c>
      <c r="E1346" s="235"/>
      <c r="F1346" s="235"/>
      <c r="G1346" s="235"/>
      <c r="H1346" s="235"/>
      <c r="I1346" s="234">
        <v>55</v>
      </c>
      <c r="J1346" s="685">
        <v>1478.25</v>
      </c>
      <c r="K1346" s="236">
        <f t="shared" si="216"/>
        <v>1478.25</v>
      </c>
      <c r="L1346" s="237">
        <f t="shared" si="217"/>
        <v>339.82758620689657</v>
      </c>
      <c r="M1346" s="238">
        <f t="shared" si="218"/>
        <v>339.82758620689657</v>
      </c>
    </row>
    <row r="1347" spans="1:13">
      <c r="A1347" s="239"/>
      <c r="B1347" s="666">
        <v>176</v>
      </c>
      <c r="C1347" s="235" t="s">
        <v>1666</v>
      </c>
      <c r="D1347" s="235">
        <v>3000</v>
      </c>
      <c r="E1347" s="235"/>
      <c r="F1347" s="235"/>
      <c r="G1347" s="235"/>
      <c r="H1347" s="235"/>
      <c r="I1347" s="234">
        <v>210</v>
      </c>
      <c r="J1347" s="685">
        <v>3172.5</v>
      </c>
      <c r="K1347" s="236">
        <f t="shared" si="216"/>
        <v>3172.5</v>
      </c>
      <c r="L1347" s="237">
        <f t="shared" si="217"/>
        <v>729.31034482758628</v>
      </c>
      <c r="M1347" s="238">
        <f t="shared" si="218"/>
        <v>729.31034482758628</v>
      </c>
    </row>
    <row r="1348" spans="1:13">
      <c r="A1348" s="234" t="s">
        <v>3120</v>
      </c>
      <c r="B1348" s="666">
        <v>176</v>
      </c>
      <c r="C1348" s="235" t="s">
        <v>1687</v>
      </c>
      <c r="D1348" s="235">
        <v>1000</v>
      </c>
      <c r="E1348" s="235"/>
      <c r="F1348" s="235"/>
      <c r="G1348" s="235"/>
      <c r="H1348" s="235"/>
      <c r="I1348" s="234">
        <v>34</v>
      </c>
      <c r="J1348" s="684">
        <v>789.75</v>
      </c>
      <c r="K1348" s="236">
        <f t="shared" si="216"/>
        <v>789.75</v>
      </c>
      <c r="L1348" s="237">
        <f t="shared" si="217"/>
        <v>181.55172413793105</v>
      </c>
      <c r="M1348" s="238">
        <f t="shared" si="218"/>
        <v>181.55172413793105</v>
      </c>
    </row>
    <row r="1349" spans="1:13">
      <c r="A1349" s="234" t="s">
        <v>3121</v>
      </c>
      <c r="B1349" s="666">
        <v>176</v>
      </c>
      <c r="C1349" s="235" t="s">
        <v>2814</v>
      </c>
      <c r="D1349" s="235">
        <v>1200</v>
      </c>
      <c r="E1349" s="235"/>
      <c r="F1349" s="235"/>
      <c r="G1349" s="235"/>
      <c r="H1349" s="235"/>
      <c r="I1349" s="234">
        <v>60</v>
      </c>
      <c r="J1349" s="684">
        <v>1485</v>
      </c>
      <c r="K1349" s="236">
        <f t="shared" si="216"/>
        <v>1485</v>
      </c>
      <c r="L1349" s="237">
        <f t="shared" si="217"/>
        <v>341.37931034482762</v>
      </c>
      <c r="M1349" s="238">
        <f t="shared" si="218"/>
        <v>341.37931034482762</v>
      </c>
    </row>
    <row r="1350" spans="1:13">
      <c r="A1350" s="234"/>
      <c r="B1350" s="666">
        <v>176</v>
      </c>
      <c r="C1350" s="235" t="s">
        <v>1666</v>
      </c>
      <c r="D1350" s="235">
        <v>3000</v>
      </c>
      <c r="E1350" s="235"/>
      <c r="F1350" s="235"/>
      <c r="G1350" s="235"/>
      <c r="H1350" s="235"/>
      <c r="I1350" s="234">
        <v>172</v>
      </c>
      <c r="J1350" s="684">
        <v>2693.25</v>
      </c>
      <c r="K1350" s="236">
        <f t="shared" si="216"/>
        <v>2693.25</v>
      </c>
      <c r="L1350" s="237">
        <f t="shared" si="217"/>
        <v>619.13793103448279</v>
      </c>
      <c r="M1350" s="238">
        <f t="shared" si="218"/>
        <v>619.13793103448279</v>
      </c>
    </row>
    <row r="1351" spans="1:13">
      <c r="A1351" s="234" t="s">
        <v>3122</v>
      </c>
      <c r="B1351" s="666">
        <v>176</v>
      </c>
      <c r="C1351" s="235" t="s">
        <v>1665</v>
      </c>
      <c r="D1351" s="235">
        <v>1500</v>
      </c>
      <c r="E1351" s="235"/>
      <c r="F1351" s="235"/>
      <c r="G1351" s="235"/>
      <c r="H1351" s="235"/>
      <c r="I1351" s="234">
        <v>56</v>
      </c>
      <c r="J1351" s="684">
        <v>1957.5000000000002</v>
      </c>
      <c r="K1351" s="236">
        <f t="shared" si="216"/>
        <v>1957.5000000000002</v>
      </c>
      <c r="L1351" s="237">
        <f t="shared" si="217"/>
        <v>450.00000000000011</v>
      </c>
      <c r="M1351" s="238">
        <f t="shared" si="218"/>
        <v>450.00000000000011</v>
      </c>
    </row>
    <row r="1352" spans="1:13">
      <c r="A1352" s="234"/>
      <c r="B1352" s="666">
        <v>176</v>
      </c>
      <c r="C1352" s="235" t="s">
        <v>1696</v>
      </c>
      <c r="D1352" s="235">
        <v>2000</v>
      </c>
      <c r="E1352" s="235"/>
      <c r="F1352" s="235"/>
      <c r="G1352" s="235"/>
      <c r="H1352" s="235"/>
      <c r="I1352" s="234">
        <v>75</v>
      </c>
      <c r="J1352" s="684">
        <v>2693.25</v>
      </c>
      <c r="K1352" s="236">
        <f t="shared" si="216"/>
        <v>2693.25</v>
      </c>
      <c r="L1352" s="237">
        <f t="shared" si="217"/>
        <v>619.13793103448279</v>
      </c>
      <c r="M1352" s="238">
        <f t="shared" si="218"/>
        <v>619.13793103448279</v>
      </c>
    </row>
    <row r="1353" spans="1:13">
      <c r="A1353" s="239" t="s">
        <v>3123</v>
      </c>
      <c r="B1353" s="666">
        <v>176</v>
      </c>
      <c r="C1353" s="235" t="s">
        <v>1687</v>
      </c>
      <c r="D1353" s="235">
        <v>1000</v>
      </c>
      <c r="E1353" s="235"/>
      <c r="F1353" s="235"/>
      <c r="G1353" s="235"/>
      <c r="H1353" s="235"/>
      <c r="I1353" s="239">
        <v>28</v>
      </c>
      <c r="J1353" s="685">
        <v>938.25000000000011</v>
      </c>
      <c r="K1353" s="236">
        <f t="shared" si="216"/>
        <v>938.25000000000011</v>
      </c>
      <c r="L1353" s="237">
        <f t="shared" si="217"/>
        <v>215.68965517241384</v>
      </c>
      <c r="M1353" s="238">
        <f t="shared" si="218"/>
        <v>215.68965517241384</v>
      </c>
    </row>
    <row r="1354" spans="1:13">
      <c r="A1354" s="239" t="s">
        <v>3124</v>
      </c>
      <c r="B1354" s="666">
        <v>176</v>
      </c>
      <c r="C1354" s="235" t="s">
        <v>1687</v>
      </c>
      <c r="D1354" s="235">
        <v>1000</v>
      </c>
      <c r="E1354" s="235"/>
      <c r="F1354" s="235"/>
      <c r="G1354" s="235"/>
      <c r="H1354" s="235"/>
      <c r="I1354" s="239">
        <v>28</v>
      </c>
      <c r="J1354" s="685">
        <v>668.25</v>
      </c>
      <c r="K1354" s="236">
        <f t="shared" si="216"/>
        <v>668.25</v>
      </c>
      <c r="L1354" s="237">
        <f t="shared" si="217"/>
        <v>153.62068965517241</v>
      </c>
      <c r="M1354" s="238">
        <f t="shared" si="218"/>
        <v>153.62068965517241</v>
      </c>
    </row>
    <row r="1355" spans="1:13">
      <c r="A1355" s="239" t="s">
        <v>3125</v>
      </c>
      <c r="B1355" s="666">
        <v>176</v>
      </c>
      <c r="C1355" s="235" t="s">
        <v>1687</v>
      </c>
      <c r="D1355" s="235">
        <v>1000</v>
      </c>
      <c r="E1355" s="235"/>
      <c r="F1355" s="235"/>
      <c r="G1355" s="235"/>
      <c r="H1355" s="235"/>
      <c r="I1355" s="239">
        <v>49</v>
      </c>
      <c r="J1355" s="685">
        <v>1383.75</v>
      </c>
      <c r="K1355" s="236">
        <f t="shared" si="216"/>
        <v>1383.75</v>
      </c>
      <c r="L1355" s="237">
        <f t="shared" si="217"/>
        <v>318.10344827586209</v>
      </c>
      <c r="M1355" s="238">
        <f t="shared" si="218"/>
        <v>318.10344827586209</v>
      </c>
    </row>
    <row r="1356" spans="1:13">
      <c r="A1356" s="239" t="s">
        <v>3126</v>
      </c>
      <c r="B1356" s="666">
        <v>176</v>
      </c>
      <c r="C1356" s="235" t="s">
        <v>1687</v>
      </c>
      <c r="D1356" s="235">
        <v>1000</v>
      </c>
      <c r="E1356" s="235"/>
      <c r="F1356" s="235"/>
      <c r="G1356" s="235"/>
      <c r="H1356" s="235"/>
      <c r="I1356" s="239">
        <v>49</v>
      </c>
      <c r="J1356" s="685">
        <v>1613.25</v>
      </c>
      <c r="K1356" s="236">
        <f t="shared" si="216"/>
        <v>1613.25</v>
      </c>
      <c r="L1356" s="237">
        <f t="shared" si="217"/>
        <v>370.86206896551727</v>
      </c>
      <c r="M1356" s="238">
        <f t="shared" si="218"/>
        <v>370.86206896551727</v>
      </c>
    </row>
    <row r="1357" spans="1:13">
      <c r="A1357" s="234" t="s">
        <v>3071</v>
      </c>
      <c r="B1357" s="666">
        <v>176</v>
      </c>
      <c r="C1357" s="235" t="s">
        <v>1665</v>
      </c>
      <c r="D1357" s="235">
        <v>1500</v>
      </c>
      <c r="E1357" s="235"/>
      <c r="F1357" s="235"/>
      <c r="G1357" s="235"/>
      <c r="H1357" s="235"/>
      <c r="I1357" s="234">
        <v>150</v>
      </c>
      <c r="J1357" s="684">
        <v>1687.5</v>
      </c>
      <c r="K1357" s="236">
        <f t="shared" si="216"/>
        <v>1687.5</v>
      </c>
      <c r="L1357" s="237">
        <f t="shared" si="217"/>
        <v>387.93103448275866</v>
      </c>
      <c r="M1357" s="238">
        <f t="shared" si="218"/>
        <v>387.93103448275866</v>
      </c>
    </row>
    <row r="1358" spans="1:13" ht="15" customHeight="1">
      <c r="A1358" s="243"/>
      <c r="B1358" s="677" t="s">
        <v>3127</v>
      </c>
      <c r="C1358" s="243"/>
      <c r="D1358" s="243"/>
      <c r="E1358" s="243"/>
      <c r="F1358" s="243"/>
      <c r="G1358" s="243"/>
      <c r="H1358" s="243"/>
      <c r="I1358" s="243"/>
      <c r="J1358" s="690">
        <v>0</v>
      </c>
      <c r="K1358" s="243"/>
      <c r="L1358" s="243"/>
      <c r="M1358" s="243"/>
    </row>
    <row r="1359" spans="1:13">
      <c r="A1359" s="239" t="s">
        <v>3128</v>
      </c>
      <c r="B1359" s="666">
        <v>177</v>
      </c>
      <c r="C1359" s="235" t="s">
        <v>1687</v>
      </c>
      <c r="D1359" s="235">
        <v>1000</v>
      </c>
      <c r="E1359" s="235"/>
      <c r="F1359" s="235"/>
      <c r="G1359" s="235"/>
      <c r="H1359" s="235"/>
      <c r="I1359" s="239">
        <v>46</v>
      </c>
      <c r="J1359" s="685">
        <v>1012.5000000000001</v>
      </c>
      <c r="K1359" s="236">
        <f t="shared" ref="K1359:K1367" si="219">J1359-(J1359*$K$2)</f>
        <v>1012.5000000000001</v>
      </c>
      <c r="L1359" s="237">
        <f t="shared" ref="L1359:L1367" si="220">J1359/$M$2</f>
        <v>232.75862068965523</v>
      </c>
      <c r="M1359" s="238">
        <f t="shared" ref="M1359:M1367" si="221">L1359-(L1359*$K$2)</f>
        <v>232.75862068965523</v>
      </c>
    </row>
    <row r="1360" spans="1:13">
      <c r="A1360" s="239" t="s">
        <v>3129</v>
      </c>
      <c r="B1360" s="666">
        <v>177</v>
      </c>
      <c r="C1360" s="235" t="s">
        <v>1687</v>
      </c>
      <c r="D1360" s="235">
        <v>1000</v>
      </c>
      <c r="E1360" s="235"/>
      <c r="F1360" s="235"/>
      <c r="G1360" s="235"/>
      <c r="H1360" s="235"/>
      <c r="I1360" s="239">
        <v>28</v>
      </c>
      <c r="J1360" s="685">
        <v>742.5</v>
      </c>
      <c r="K1360" s="236">
        <f t="shared" si="219"/>
        <v>742.5</v>
      </c>
      <c r="L1360" s="237">
        <f t="shared" si="220"/>
        <v>170.68965517241381</v>
      </c>
      <c r="M1360" s="238">
        <f t="shared" si="221"/>
        <v>170.68965517241381</v>
      </c>
    </row>
    <row r="1361" spans="1:13">
      <c r="A1361" s="239" t="s">
        <v>3130</v>
      </c>
      <c r="B1361" s="666">
        <v>177</v>
      </c>
      <c r="C1361" s="235" t="s">
        <v>1687</v>
      </c>
      <c r="D1361" s="235">
        <v>1000</v>
      </c>
      <c r="E1361" s="235"/>
      <c r="F1361" s="235"/>
      <c r="G1361" s="235"/>
      <c r="H1361" s="235"/>
      <c r="I1361" s="239">
        <v>28</v>
      </c>
      <c r="J1361" s="685">
        <v>803.25</v>
      </c>
      <c r="K1361" s="236">
        <f t="shared" si="219"/>
        <v>803.25</v>
      </c>
      <c r="L1361" s="237">
        <f t="shared" si="220"/>
        <v>184.65517241379311</v>
      </c>
      <c r="M1361" s="238">
        <f t="shared" si="221"/>
        <v>184.65517241379311</v>
      </c>
    </row>
    <row r="1362" spans="1:13">
      <c r="A1362" s="239" t="s">
        <v>3131</v>
      </c>
      <c r="B1362" s="666">
        <v>177</v>
      </c>
      <c r="C1362" s="235" t="s">
        <v>1687</v>
      </c>
      <c r="D1362" s="235">
        <v>1000</v>
      </c>
      <c r="E1362" s="235"/>
      <c r="F1362" s="235"/>
      <c r="G1362" s="235"/>
      <c r="H1362" s="235"/>
      <c r="I1362" s="239">
        <v>81</v>
      </c>
      <c r="J1362" s="685">
        <v>1687.5</v>
      </c>
      <c r="K1362" s="236">
        <f t="shared" si="219"/>
        <v>1687.5</v>
      </c>
      <c r="L1362" s="237">
        <f t="shared" si="220"/>
        <v>387.93103448275866</v>
      </c>
      <c r="M1362" s="238">
        <f t="shared" si="221"/>
        <v>387.93103448275866</v>
      </c>
    </row>
    <row r="1363" spans="1:13">
      <c r="A1363" s="239" t="s">
        <v>3132</v>
      </c>
      <c r="B1363" s="666">
        <v>177</v>
      </c>
      <c r="C1363" s="235" t="s">
        <v>1687</v>
      </c>
      <c r="D1363" s="235">
        <v>1000</v>
      </c>
      <c r="E1363" s="235"/>
      <c r="F1363" s="235"/>
      <c r="G1363" s="235"/>
      <c r="H1363" s="235"/>
      <c r="I1363" s="239">
        <v>38</v>
      </c>
      <c r="J1363" s="685">
        <v>1012.5000000000001</v>
      </c>
      <c r="K1363" s="236">
        <f t="shared" si="219"/>
        <v>1012.5000000000001</v>
      </c>
      <c r="L1363" s="237">
        <f t="shared" si="220"/>
        <v>232.75862068965523</v>
      </c>
      <c r="M1363" s="238">
        <f t="shared" si="221"/>
        <v>232.75862068965523</v>
      </c>
    </row>
    <row r="1364" spans="1:13">
      <c r="A1364" s="239" t="s">
        <v>3133</v>
      </c>
      <c r="B1364" s="666">
        <v>177</v>
      </c>
      <c r="C1364" s="235" t="s">
        <v>1687</v>
      </c>
      <c r="D1364" s="235">
        <v>1000</v>
      </c>
      <c r="E1364" s="235"/>
      <c r="F1364" s="235"/>
      <c r="G1364" s="235"/>
      <c r="H1364" s="235"/>
      <c r="I1364" s="239">
        <v>89</v>
      </c>
      <c r="J1364" s="685">
        <v>1167.75</v>
      </c>
      <c r="K1364" s="236">
        <f t="shared" si="219"/>
        <v>1167.75</v>
      </c>
      <c r="L1364" s="237">
        <f t="shared" si="220"/>
        <v>268.44827586206901</v>
      </c>
      <c r="M1364" s="238">
        <f t="shared" si="221"/>
        <v>268.44827586206901</v>
      </c>
    </row>
    <row r="1365" spans="1:13">
      <c r="A1365" s="239" t="s">
        <v>3134</v>
      </c>
      <c r="B1365" s="666">
        <v>177</v>
      </c>
      <c r="C1365" s="235" t="s">
        <v>1687</v>
      </c>
      <c r="D1365" s="235">
        <v>1000</v>
      </c>
      <c r="E1365" s="235"/>
      <c r="F1365" s="235"/>
      <c r="G1365" s="235"/>
      <c r="H1365" s="235"/>
      <c r="I1365" s="239">
        <v>52</v>
      </c>
      <c r="J1365" s="685">
        <v>1957.5000000000002</v>
      </c>
      <c r="K1365" s="236">
        <f t="shared" si="219"/>
        <v>1957.5000000000002</v>
      </c>
      <c r="L1365" s="237">
        <f t="shared" si="220"/>
        <v>450.00000000000011</v>
      </c>
      <c r="M1365" s="238">
        <f t="shared" si="221"/>
        <v>450.00000000000011</v>
      </c>
    </row>
    <row r="1366" spans="1:13">
      <c r="A1366" s="239" t="s">
        <v>3135</v>
      </c>
      <c r="B1366" s="666">
        <v>177</v>
      </c>
      <c r="C1366" s="235" t="s">
        <v>1687</v>
      </c>
      <c r="D1366" s="235">
        <v>1000</v>
      </c>
      <c r="E1366" s="235"/>
      <c r="F1366" s="235"/>
      <c r="G1366" s="235"/>
      <c r="H1366" s="235"/>
      <c r="I1366" s="239">
        <v>49</v>
      </c>
      <c r="J1366" s="685">
        <v>1316.25</v>
      </c>
      <c r="K1366" s="236">
        <f t="shared" si="219"/>
        <v>1316.25</v>
      </c>
      <c r="L1366" s="237">
        <f t="shared" si="220"/>
        <v>302.58620689655174</v>
      </c>
      <c r="M1366" s="238">
        <f t="shared" si="221"/>
        <v>302.58620689655174</v>
      </c>
    </row>
    <row r="1367" spans="1:13">
      <c r="A1367" s="239" t="s">
        <v>3136</v>
      </c>
      <c r="B1367" s="666">
        <v>177</v>
      </c>
      <c r="C1367" s="235" t="s">
        <v>1687</v>
      </c>
      <c r="D1367" s="235">
        <v>1000</v>
      </c>
      <c r="E1367" s="235"/>
      <c r="F1367" s="235"/>
      <c r="G1367" s="235"/>
      <c r="H1367" s="235"/>
      <c r="I1367" s="239">
        <v>32</v>
      </c>
      <c r="J1367" s="685">
        <v>1073.25</v>
      </c>
      <c r="K1367" s="236">
        <f t="shared" si="219"/>
        <v>1073.25</v>
      </c>
      <c r="L1367" s="237">
        <f t="shared" si="220"/>
        <v>246.72413793103451</v>
      </c>
      <c r="M1367" s="238">
        <f t="shared" si="221"/>
        <v>246.72413793103451</v>
      </c>
    </row>
    <row r="1368" spans="1:13" ht="15" customHeight="1">
      <c r="A1368" s="243"/>
      <c r="B1368" s="677" t="s">
        <v>3137</v>
      </c>
      <c r="C1368" s="243"/>
      <c r="D1368" s="243"/>
      <c r="E1368" s="243"/>
      <c r="F1368" s="243"/>
      <c r="G1368" s="243"/>
      <c r="H1368" s="243"/>
      <c r="I1368" s="243"/>
      <c r="J1368" s="690">
        <v>0</v>
      </c>
      <c r="K1368" s="243"/>
      <c r="L1368" s="243"/>
      <c r="M1368" s="243"/>
    </row>
    <row r="1369" spans="1:13">
      <c r="A1369" s="234" t="s">
        <v>3138</v>
      </c>
      <c r="B1369" s="666">
        <v>178</v>
      </c>
      <c r="C1369" s="235" t="s">
        <v>3139</v>
      </c>
      <c r="D1369" s="235"/>
      <c r="E1369" s="235">
        <v>2300</v>
      </c>
      <c r="F1369" s="235">
        <v>2000</v>
      </c>
      <c r="G1369" s="235">
        <v>80</v>
      </c>
      <c r="H1369" s="235"/>
      <c r="I1369" s="234">
        <v>200</v>
      </c>
      <c r="J1369" s="684">
        <v>5332.5</v>
      </c>
      <c r="K1369" s="236">
        <f t="shared" ref="K1369:K1374" si="222">J1369-(J1369*$K$2)</f>
        <v>5332.5</v>
      </c>
      <c r="L1369" s="237">
        <f t="shared" ref="L1369:L1374" si="223">J1369/$M$2</f>
        <v>1225.8620689655174</v>
      </c>
      <c r="M1369" s="238">
        <f t="shared" ref="M1369:M1374" si="224">L1369-(L1369*$K$2)</f>
        <v>1225.8620689655174</v>
      </c>
    </row>
    <row r="1370" spans="1:13">
      <c r="A1370" s="234" t="s">
        <v>3140</v>
      </c>
      <c r="B1370" s="666">
        <v>178</v>
      </c>
      <c r="C1370" s="235" t="s">
        <v>3141</v>
      </c>
      <c r="D1370" s="235"/>
      <c r="E1370" s="235">
        <v>2000</v>
      </c>
      <c r="F1370" s="235">
        <v>2000</v>
      </c>
      <c r="G1370" s="235">
        <v>200</v>
      </c>
      <c r="H1370" s="235"/>
      <c r="I1370" s="234">
        <v>328</v>
      </c>
      <c r="J1370" s="684">
        <v>5602.5</v>
      </c>
      <c r="K1370" s="236">
        <f t="shared" si="222"/>
        <v>5602.5</v>
      </c>
      <c r="L1370" s="237">
        <f t="shared" si="223"/>
        <v>1287.9310344827588</v>
      </c>
      <c r="M1370" s="238">
        <f t="shared" si="224"/>
        <v>1287.9310344827588</v>
      </c>
    </row>
    <row r="1371" spans="1:13">
      <c r="A1371" s="234" t="s">
        <v>3142</v>
      </c>
      <c r="B1371" s="666">
        <v>178</v>
      </c>
      <c r="C1371" s="235" t="s">
        <v>3143</v>
      </c>
      <c r="D1371" s="235"/>
      <c r="E1371" s="235">
        <v>1500</v>
      </c>
      <c r="F1371" s="235">
        <v>1500</v>
      </c>
      <c r="G1371" s="235">
        <v>200</v>
      </c>
      <c r="H1371" s="235"/>
      <c r="I1371" s="234">
        <v>200</v>
      </c>
      <c r="J1371" s="684">
        <v>4704.75</v>
      </c>
      <c r="K1371" s="236">
        <f t="shared" si="222"/>
        <v>4704.75</v>
      </c>
      <c r="L1371" s="237">
        <f t="shared" si="223"/>
        <v>1081.5517241379312</v>
      </c>
      <c r="M1371" s="238">
        <f t="shared" si="224"/>
        <v>1081.5517241379312</v>
      </c>
    </row>
    <row r="1372" spans="1:13">
      <c r="A1372" s="234" t="s">
        <v>3144</v>
      </c>
      <c r="B1372" s="666">
        <v>178</v>
      </c>
      <c r="C1372" s="235" t="s">
        <v>3145</v>
      </c>
      <c r="D1372" s="235"/>
      <c r="E1372" s="235">
        <v>600</v>
      </c>
      <c r="F1372" s="235">
        <v>2000</v>
      </c>
      <c r="G1372" s="235">
        <v>50</v>
      </c>
      <c r="H1372" s="235"/>
      <c r="I1372" s="234">
        <v>46</v>
      </c>
      <c r="J1372" s="684">
        <v>2693.25</v>
      </c>
      <c r="K1372" s="236">
        <f t="shared" si="222"/>
        <v>2693.25</v>
      </c>
      <c r="L1372" s="237">
        <f t="shared" si="223"/>
        <v>619.13793103448279</v>
      </c>
      <c r="M1372" s="238">
        <f t="shared" si="224"/>
        <v>619.13793103448279</v>
      </c>
    </row>
    <row r="1373" spans="1:13">
      <c r="A1373" s="234" t="s">
        <v>3146</v>
      </c>
      <c r="B1373" s="666">
        <v>178</v>
      </c>
      <c r="C1373" s="235" t="s">
        <v>3145</v>
      </c>
      <c r="D1373" s="235"/>
      <c r="E1373" s="235">
        <v>600</v>
      </c>
      <c r="F1373" s="235">
        <v>2000</v>
      </c>
      <c r="G1373" s="235">
        <v>50</v>
      </c>
      <c r="H1373" s="235"/>
      <c r="I1373" s="234">
        <v>46</v>
      </c>
      <c r="J1373" s="684">
        <v>2598.75</v>
      </c>
      <c r="K1373" s="236">
        <f t="shared" si="222"/>
        <v>2598.75</v>
      </c>
      <c r="L1373" s="237">
        <f t="shared" si="223"/>
        <v>597.41379310344837</v>
      </c>
      <c r="M1373" s="238">
        <f t="shared" si="224"/>
        <v>597.41379310344837</v>
      </c>
    </row>
    <row r="1374" spans="1:13">
      <c r="A1374" s="234" t="s">
        <v>3147</v>
      </c>
      <c r="B1374" s="666">
        <v>178</v>
      </c>
      <c r="C1374" s="235" t="s">
        <v>3145</v>
      </c>
      <c r="D1374" s="235"/>
      <c r="E1374" s="235">
        <v>600</v>
      </c>
      <c r="F1374" s="235">
        <v>2000</v>
      </c>
      <c r="G1374" s="235">
        <v>50</v>
      </c>
      <c r="H1374" s="235"/>
      <c r="I1374" s="234">
        <v>90</v>
      </c>
      <c r="J1374" s="684">
        <v>3307.5</v>
      </c>
      <c r="K1374" s="236">
        <f t="shared" si="222"/>
        <v>3307.5</v>
      </c>
      <c r="L1374" s="237">
        <f t="shared" si="223"/>
        <v>760.34482758620697</v>
      </c>
      <c r="M1374" s="238">
        <f t="shared" si="224"/>
        <v>760.34482758620697</v>
      </c>
    </row>
    <row r="1375" spans="1:13" ht="15" customHeight="1">
      <c r="A1375" s="243"/>
      <c r="B1375" s="677" t="s">
        <v>3148</v>
      </c>
      <c r="C1375" s="243"/>
      <c r="D1375" s="243"/>
      <c r="E1375" s="243"/>
      <c r="F1375" s="243"/>
      <c r="G1375" s="243"/>
      <c r="H1375" s="243"/>
      <c r="I1375" s="243"/>
      <c r="J1375" s="690">
        <v>0</v>
      </c>
      <c r="K1375" s="243"/>
      <c r="L1375" s="243"/>
      <c r="M1375" s="243"/>
    </row>
    <row r="1376" spans="1:13" ht="10.5" customHeight="1">
      <c r="A1376" s="239" t="s">
        <v>3149</v>
      </c>
      <c r="B1376" s="667">
        <v>179</v>
      </c>
      <c r="C1376" s="240" t="s">
        <v>2414</v>
      </c>
      <c r="D1376" s="240"/>
      <c r="E1376" s="240">
        <v>1200</v>
      </c>
      <c r="F1376" s="240">
        <v>750</v>
      </c>
      <c r="G1376" s="240"/>
      <c r="H1376" s="240"/>
      <c r="I1376" s="239">
        <v>15</v>
      </c>
      <c r="J1376" s="685">
        <v>1059.75</v>
      </c>
      <c r="K1376" s="236">
        <f t="shared" ref="K1376:K1385" si="225">J1376-(J1376*$K$2)</f>
        <v>1059.75</v>
      </c>
      <c r="L1376" s="237">
        <f t="shared" ref="L1376:L1385" si="226">J1376/$M$2</f>
        <v>243.62068965517244</v>
      </c>
      <c r="M1376" s="238">
        <f t="shared" ref="M1376:M1385" si="227">L1376-(L1376*$K$2)</f>
        <v>243.62068965517244</v>
      </c>
    </row>
    <row r="1377" spans="1:13" ht="10.5" customHeight="1">
      <c r="A1377" s="239" t="s">
        <v>3150</v>
      </c>
      <c r="B1377" s="667">
        <v>179</v>
      </c>
      <c r="C1377" s="240" t="s">
        <v>3151</v>
      </c>
      <c r="D1377" s="240"/>
      <c r="E1377" s="240">
        <v>750</v>
      </c>
      <c r="F1377" s="240">
        <v>600</v>
      </c>
      <c r="G1377" s="240"/>
      <c r="H1377" s="240"/>
      <c r="I1377" s="239">
        <v>12</v>
      </c>
      <c r="J1377" s="685">
        <v>803.25</v>
      </c>
      <c r="K1377" s="236">
        <f t="shared" si="225"/>
        <v>803.25</v>
      </c>
      <c r="L1377" s="237">
        <f t="shared" si="226"/>
        <v>184.65517241379311</v>
      </c>
      <c r="M1377" s="238">
        <f t="shared" si="227"/>
        <v>184.65517241379311</v>
      </c>
    </row>
    <row r="1378" spans="1:13" ht="10.5" customHeight="1">
      <c r="A1378" s="239" t="s">
        <v>3152</v>
      </c>
      <c r="B1378" s="667">
        <v>179</v>
      </c>
      <c r="C1378" s="240" t="s">
        <v>3153</v>
      </c>
      <c r="D1378" s="240"/>
      <c r="E1378" s="240">
        <v>900</v>
      </c>
      <c r="F1378" s="240">
        <v>600</v>
      </c>
      <c r="G1378" s="240"/>
      <c r="H1378" s="240"/>
      <c r="I1378" s="239">
        <v>19</v>
      </c>
      <c r="J1378" s="685">
        <v>1957.5000000000002</v>
      </c>
      <c r="K1378" s="236">
        <f t="shared" si="225"/>
        <v>1957.5000000000002</v>
      </c>
      <c r="L1378" s="237">
        <f t="shared" si="226"/>
        <v>450.00000000000011</v>
      </c>
      <c r="M1378" s="238">
        <f t="shared" si="227"/>
        <v>450.00000000000011</v>
      </c>
    </row>
    <row r="1379" spans="1:13" ht="10.5" customHeight="1">
      <c r="A1379" s="239" t="s">
        <v>3154</v>
      </c>
      <c r="B1379" s="667">
        <v>179</v>
      </c>
      <c r="C1379" s="240" t="s">
        <v>1771</v>
      </c>
      <c r="D1379" s="240"/>
      <c r="E1379" s="240">
        <v>1500</v>
      </c>
      <c r="F1379" s="240">
        <v>1000</v>
      </c>
      <c r="G1379" s="240"/>
      <c r="H1379" s="240"/>
      <c r="I1379" s="239">
        <v>15</v>
      </c>
      <c r="J1379" s="685">
        <v>1329.75</v>
      </c>
      <c r="K1379" s="236">
        <f t="shared" si="225"/>
        <v>1329.75</v>
      </c>
      <c r="L1379" s="237">
        <f t="shared" si="226"/>
        <v>305.68965517241384</v>
      </c>
      <c r="M1379" s="238">
        <f t="shared" si="227"/>
        <v>305.68965517241384</v>
      </c>
    </row>
    <row r="1380" spans="1:13" ht="10.5" customHeight="1">
      <c r="A1380" s="239" t="s">
        <v>3155</v>
      </c>
      <c r="B1380" s="667">
        <v>179</v>
      </c>
      <c r="C1380" s="240" t="s">
        <v>3156</v>
      </c>
      <c r="D1380" s="240"/>
      <c r="E1380" s="240">
        <v>3000</v>
      </c>
      <c r="F1380" s="240">
        <v>1400</v>
      </c>
      <c r="G1380" s="240"/>
      <c r="H1380" s="240"/>
      <c r="I1380" s="239">
        <v>32</v>
      </c>
      <c r="J1380" s="685">
        <v>3982.5000000000005</v>
      </c>
      <c r="K1380" s="236">
        <f t="shared" si="225"/>
        <v>3982.5000000000005</v>
      </c>
      <c r="L1380" s="237">
        <f t="shared" si="226"/>
        <v>915.51724137931058</v>
      </c>
      <c r="M1380" s="238">
        <f t="shared" si="227"/>
        <v>915.51724137931058</v>
      </c>
    </row>
    <row r="1381" spans="1:13">
      <c r="A1381" s="239" t="s">
        <v>3157</v>
      </c>
      <c r="B1381" s="667">
        <v>179</v>
      </c>
      <c r="C1381" s="240" t="s">
        <v>2675</v>
      </c>
      <c r="D1381" s="240"/>
      <c r="E1381" s="240">
        <v>3000</v>
      </c>
      <c r="F1381" s="240">
        <v>1500</v>
      </c>
      <c r="G1381" s="240"/>
      <c r="H1381" s="240"/>
      <c r="I1381" s="239">
        <v>32</v>
      </c>
      <c r="J1381" s="685">
        <v>3982.5000000000005</v>
      </c>
      <c r="K1381" s="236">
        <f t="shared" si="225"/>
        <v>3982.5000000000005</v>
      </c>
      <c r="L1381" s="237">
        <f t="shared" si="226"/>
        <v>915.51724137931058</v>
      </c>
      <c r="M1381" s="238">
        <f t="shared" si="227"/>
        <v>915.51724137931058</v>
      </c>
    </row>
    <row r="1382" spans="1:13">
      <c r="A1382" s="239" t="s">
        <v>3158</v>
      </c>
      <c r="B1382" s="667">
        <v>179</v>
      </c>
      <c r="C1382" s="240" t="s">
        <v>2675</v>
      </c>
      <c r="D1382" s="240"/>
      <c r="E1382" s="240">
        <v>3000</v>
      </c>
      <c r="F1382" s="240">
        <v>1500</v>
      </c>
      <c r="G1382" s="240"/>
      <c r="H1382" s="240"/>
      <c r="I1382" s="239">
        <v>33</v>
      </c>
      <c r="J1382" s="685">
        <v>3982.5000000000005</v>
      </c>
      <c r="K1382" s="236">
        <f t="shared" si="225"/>
        <v>3982.5000000000005</v>
      </c>
      <c r="L1382" s="237">
        <f t="shared" si="226"/>
        <v>915.51724137931058</v>
      </c>
      <c r="M1382" s="238">
        <f t="shared" si="227"/>
        <v>915.51724137931058</v>
      </c>
    </row>
    <row r="1383" spans="1:13">
      <c r="A1383" s="239" t="s">
        <v>3159</v>
      </c>
      <c r="B1383" s="667">
        <v>179</v>
      </c>
      <c r="C1383" s="240" t="s">
        <v>2675</v>
      </c>
      <c r="D1383" s="240"/>
      <c r="E1383" s="240">
        <v>3000</v>
      </c>
      <c r="F1383" s="240">
        <v>1500</v>
      </c>
      <c r="G1383" s="240"/>
      <c r="H1383" s="240"/>
      <c r="I1383" s="239">
        <v>33</v>
      </c>
      <c r="J1383" s="685">
        <v>3982.5000000000005</v>
      </c>
      <c r="K1383" s="236">
        <f t="shared" si="225"/>
        <v>3982.5000000000005</v>
      </c>
      <c r="L1383" s="237">
        <f t="shared" si="226"/>
        <v>915.51724137931058</v>
      </c>
      <c r="M1383" s="238">
        <f t="shared" si="227"/>
        <v>915.51724137931058</v>
      </c>
    </row>
    <row r="1384" spans="1:13">
      <c r="A1384" s="239" t="s">
        <v>3160</v>
      </c>
      <c r="B1384" s="667">
        <v>179</v>
      </c>
      <c r="C1384" s="240" t="s">
        <v>2370</v>
      </c>
      <c r="D1384" s="240"/>
      <c r="E1384" s="240">
        <v>1200</v>
      </c>
      <c r="F1384" s="240">
        <v>1800</v>
      </c>
      <c r="G1384" s="240"/>
      <c r="H1384" s="240"/>
      <c r="I1384" s="239">
        <v>35</v>
      </c>
      <c r="J1384" s="685">
        <v>3037.5</v>
      </c>
      <c r="K1384" s="236">
        <f t="shared" si="225"/>
        <v>3037.5</v>
      </c>
      <c r="L1384" s="237">
        <f t="shared" si="226"/>
        <v>698.27586206896558</v>
      </c>
      <c r="M1384" s="238">
        <f t="shared" si="227"/>
        <v>698.27586206896558</v>
      </c>
    </row>
    <row r="1385" spans="1:13">
      <c r="A1385" s="239" t="s">
        <v>3161</v>
      </c>
      <c r="B1385" s="667">
        <v>179</v>
      </c>
      <c r="C1385" s="240" t="s">
        <v>3162</v>
      </c>
      <c r="D1385" s="240"/>
      <c r="E1385" s="240">
        <v>1000</v>
      </c>
      <c r="F1385" s="240">
        <v>1500</v>
      </c>
      <c r="G1385" s="240"/>
      <c r="H1385" s="240"/>
      <c r="I1385" s="239">
        <v>32</v>
      </c>
      <c r="J1385" s="685">
        <v>1957.5000000000002</v>
      </c>
      <c r="K1385" s="236">
        <f t="shared" si="225"/>
        <v>1957.5000000000002</v>
      </c>
      <c r="L1385" s="237">
        <f t="shared" si="226"/>
        <v>450.00000000000011</v>
      </c>
      <c r="M1385" s="238">
        <f t="shared" si="227"/>
        <v>450.00000000000011</v>
      </c>
    </row>
    <row r="1386" spans="1:13" ht="15" customHeight="1">
      <c r="A1386" s="243"/>
      <c r="B1386" s="677" t="s">
        <v>3163</v>
      </c>
      <c r="C1386" s="243"/>
      <c r="D1386" s="243"/>
      <c r="E1386" s="243"/>
      <c r="F1386" s="243"/>
      <c r="G1386" s="243"/>
      <c r="H1386" s="243"/>
      <c r="I1386" s="243"/>
      <c r="J1386" s="690">
        <v>0</v>
      </c>
      <c r="K1386" s="243"/>
      <c r="L1386" s="243"/>
      <c r="M1386" s="243"/>
    </row>
    <row r="1387" spans="1:13">
      <c r="A1387" s="234" t="s">
        <v>3164</v>
      </c>
      <c r="B1387" s="666">
        <v>180</v>
      </c>
      <c r="C1387" s="240" t="s">
        <v>3165</v>
      </c>
      <c r="D1387" s="240"/>
      <c r="E1387" s="240">
        <v>1400</v>
      </c>
      <c r="F1387" s="240">
        <v>800</v>
      </c>
      <c r="G1387" s="240">
        <v>200</v>
      </c>
      <c r="H1387" s="240"/>
      <c r="I1387" s="234">
        <v>60</v>
      </c>
      <c r="J1387" s="684">
        <v>2902.5</v>
      </c>
      <c r="K1387" s="236">
        <f>J1387-(J1387*$K$2)</f>
        <v>2902.5</v>
      </c>
      <c r="L1387" s="237">
        <f>J1387/$M$2</f>
        <v>667.24137931034488</v>
      </c>
      <c r="M1387" s="238">
        <f>L1387-(L1387*$K$2)</f>
        <v>667.24137931034488</v>
      </c>
    </row>
    <row r="1388" spans="1:13">
      <c r="A1388" s="234" t="s">
        <v>3166</v>
      </c>
      <c r="B1388" s="666">
        <v>180</v>
      </c>
      <c r="C1388" s="240" t="s">
        <v>3167</v>
      </c>
      <c r="D1388" s="240"/>
      <c r="E1388" s="240">
        <v>2000</v>
      </c>
      <c r="F1388" s="240">
        <v>1200</v>
      </c>
      <c r="G1388" s="240">
        <v>200</v>
      </c>
      <c r="H1388" s="240"/>
      <c r="I1388" s="234">
        <v>130</v>
      </c>
      <c r="J1388" s="684">
        <v>3712.5000000000005</v>
      </c>
      <c r="K1388" s="236">
        <f>J1388-(J1388*$K$2)</f>
        <v>3712.5000000000005</v>
      </c>
      <c r="L1388" s="237">
        <f>J1388/$M$2</f>
        <v>853.44827586206918</v>
      </c>
      <c r="M1388" s="238">
        <f>L1388-(L1388*$K$2)</f>
        <v>853.44827586206918</v>
      </c>
    </row>
    <row r="1389" spans="1:13">
      <c r="A1389" s="234" t="s">
        <v>3168</v>
      </c>
      <c r="B1389" s="666">
        <v>180</v>
      </c>
      <c r="C1389" s="240" t="s">
        <v>3169</v>
      </c>
      <c r="D1389" s="240"/>
      <c r="E1389" s="240">
        <v>1800</v>
      </c>
      <c r="F1389" s="240">
        <v>1100</v>
      </c>
      <c r="G1389" s="240">
        <v>200</v>
      </c>
      <c r="H1389" s="240"/>
      <c r="I1389" s="234">
        <v>140</v>
      </c>
      <c r="J1389" s="684">
        <v>3645.0000000000005</v>
      </c>
      <c r="K1389" s="236">
        <f>J1389-(J1389*$K$2)</f>
        <v>3645.0000000000005</v>
      </c>
      <c r="L1389" s="237">
        <f>J1389/$M$2</f>
        <v>837.93103448275883</v>
      </c>
      <c r="M1389" s="238">
        <f>L1389-(L1389*$K$2)</f>
        <v>837.93103448275883</v>
      </c>
    </row>
    <row r="1390" spans="1:13">
      <c r="A1390" s="234" t="s">
        <v>3170</v>
      </c>
      <c r="B1390" s="666">
        <v>180</v>
      </c>
      <c r="C1390" s="240" t="s">
        <v>3171</v>
      </c>
      <c r="D1390" s="240"/>
      <c r="E1390" s="240">
        <v>1200</v>
      </c>
      <c r="F1390" s="240">
        <v>1800</v>
      </c>
      <c r="G1390" s="240">
        <v>200</v>
      </c>
      <c r="H1390" s="240"/>
      <c r="I1390" s="234">
        <v>135</v>
      </c>
      <c r="J1390" s="684">
        <v>3577.5000000000005</v>
      </c>
      <c r="K1390" s="236">
        <f>J1390-(J1390*$K$2)</f>
        <v>3577.5000000000005</v>
      </c>
      <c r="L1390" s="237">
        <f>J1390/$M$2</f>
        <v>822.41379310344848</v>
      </c>
      <c r="M1390" s="238">
        <f>L1390-(L1390*$K$2)</f>
        <v>822.41379310344848</v>
      </c>
    </row>
    <row r="1391" spans="1:13" ht="15" customHeight="1">
      <c r="A1391" s="243"/>
      <c r="B1391" s="677" t="s">
        <v>3172</v>
      </c>
      <c r="C1391" s="243"/>
      <c r="D1391" s="243"/>
      <c r="E1391" s="243"/>
      <c r="F1391" s="243"/>
      <c r="G1391" s="243"/>
      <c r="H1391" s="243"/>
      <c r="I1391" s="243"/>
      <c r="J1391" s="690">
        <v>0</v>
      </c>
      <c r="K1391" s="243"/>
      <c r="L1391" s="243"/>
      <c r="M1391" s="243"/>
    </row>
    <row r="1392" spans="1:13">
      <c r="A1392" s="239" t="s">
        <v>3173</v>
      </c>
      <c r="B1392" s="667">
        <v>180</v>
      </c>
      <c r="C1392" s="240" t="s">
        <v>3174</v>
      </c>
      <c r="D1392" s="240"/>
      <c r="E1392" s="240">
        <v>1400</v>
      </c>
      <c r="F1392" s="240">
        <v>1600</v>
      </c>
      <c r="G1392" s="240"/>
      <c r="H1392" s="240"/>
      <c r="I1392" s="239">
        <v>90</v>
      </c>
      <c r="J1392" s="685">
        <v>1282.5</v>
      </c>
      <c r="K1392" s="236">
        <f t="shared" ref="K1392:K1401" si="228">J1392-(J1392*$K$2)</f>
        <v>1282.5</v>
      </c>
      <c r="L1392" s="237">
        <f t="shared" ref="L1392:L1401" si="229">J1392/$M$2</f>
        <v>294.82758620689657</v>
      </c>
      <c r="M1392" s="238">
        <f t="shared" ref="M1392:M1401" si="230">L1392-(L1392*$K$2)</f>
        <v>294.82758620689657</v>
      </c>
    </row>
    <row r="1393" spans="1:13">
      <c r="A1393" s="239"/>
      <c r="B1393" s="667">
        <v>180</v>
      </c>
      <c r="C1393" s="240" t="s">
        <v>3175</v>
      </c>
      <c r="D1393" s="240"/>
      <c r="E1393" s="240">
        <v>3200</v>
      </c>
      <c r="F1393" s="240">
        <v>3000</v>
      </c>
      <c r="G1393" s="240"/>
      <c r="H1393" s="240"/>
      <c r="I1393" s="239">
        <v>180</v>
      </c>
      <c r="J1393" s="685">
        <v>1687.5</v>
      </c>
      <c r="K1393" s="236">
        <f t="shared" si="228"/>
        <v>1687.5</v>
      </c>
      <c r="L1393" s="237">
        <f t="shared" si="229"/>
        <v>387.93103448275866</v>
      </c>
      <c r="M1393" s="238">
        <f t="shared" si="230"/>
        <v>387.93103448275866</v>
      </c>
    </row>
    <row r="1394" spans="1:13">
      <c r="A1394" s="234"/>
      <c r="B1394" s="667">
        <v>180</v>
      </c>
      <c r="C1394" s="235" t="s">
        <v>2112</v>
      </c>
      <c r="D1394" s="235"/>
      <c r="E1394" s="235">
        <v>4000</v>
      </c>
      <c r="F1394" s="235">
        <v>3500</v>
      </c>
      <c r="G1394" s="235"/>
      <c r="H1394" s="235"/>
      <c r="I1394" s="234">
        <v>290</v>
      </c>
      <c r="J1394" s="684">
        <v>2362.5</v>
      </c>
      <c r="K1394" s="236">
        <f t="shared" si="228"/>
        <v>2362.5</v>
      </c>
      <c r="L1394" s="237">
        <f t="shared" si="229"/>
        <v>543.10344827586209</v>
      </c>
      <c r="M1394" s="238">
        <f t="shared" si="230"/>
        <v>543.10344827586209</v>
      </c>
    </row>
    <row r="1395" spans="1:13">
      <c r="A1395" s="234" t="s">
        <v>3176</v>
      </c>
      <c r="B1395" s="667">
        <v>180</v>
      </c>
      <c r="C1395" s="240" t="s">
        <v>3177</v>
      </c>
      <c r="D1395" s="240"/>
      <c r="E1395" s="240">
        <v>1400</v>
      </c>
      <c r="F1395" s="240">
        <v>1600</v>
      </c>
      <c r="G1395" s="240" t="s">
        <v>4979</v>
      </c>
      <c r="H1395" s="240"/>
      <c r="I1395" s="239">
        <v>270</v>
      </c>
      <c r="J1395" s="684">
        <v>3942.0000000000005</v>
      </c>
      <c r="K1395" s="236">
        <f t="shared" si="228"/>
        <v>3942.0000000000005</v>
      </c>
      <c r="L1395" s="237">
        <f t="shared" si="229"/>
        <v>906.2068965517243</v>
      </c>
      <c r="M1395" s="238">
        <f t="shared" si="230"/>
        <v>906.2068965517243</v>
      </c>
    </row>
    <row r="1396" spans="1:13">
      <c r="A1396" s="239"/>
      <c r="B1396" s="667">
        <v>180</v>
      </c>
      <c r="C1396" s="240" t="s">
        <v>3178</v>
      </c>
      <c r="D1396" s="240"/>
      <c r="E1396" s="240">
        <v>3200</v>
      </c>
      <c r="F1396" s="240">
        <v>3000</v>
      </c>
      <c r="G1396" s="240" t="s">
        <v>4979</v>
      </c>
      <c r="H1396" s="240"/>
      <c r="I1396" s="239">
        <v>540</v>
      </c>
      <c r="J1396" s="685">
        <v>5197.5</v>
      </c>
      <c r="K1396" s="236">
        <f t="shared" si="228"/>
        <v>5197.5</v>
      </c>
      <c r="L1396" s="237">
        <f t="shared" si="229"/>
        <v>1194.8275862068967</v>
      </c>
      <c r="M1396" s="238">
        <f t="shared" si="230"/>
        <v>1194.8275862068967</v>
      </c>
    </row>
    <row r="1397" spans="1:13">
      <c r="A1397" s="239"/>
      <c r="B1397" s="667">
        <v>180</v>
      </c>
      <c r="C1397" s="235" t="s">
        <v>3179</v>
      </c>
      <c r="D1397" s="235"/>
      <c r="E1397" s="235">
        <v>4000</v>
      </c>
      <c r="F1397" s="235">
        <v>3500</v>
      </c>
      <c r="G1397" s="240" t="s">
        <v>4979</v>
      </c>
      <c r="H1397" s="235"/>
      <c r="I1397" s="234">
        <v>870</v>
      </c>
      <c r="J1397" s="685">
        <v>7897.5000000000009</v>
      </c>
      <c r="K1397" s="236">
        <f t="shared" si="228"/>
        <v>7897.5000000000009</v>
      </c>
      <c r="L1397" s="237">
        <f t="shared" si="229"/>
        <v>1815.5172413793107</v>
      </c>
      <c r="M1397" s="238">
        <f t="shared" si="230"/>
        <v>1815.5172413793107</v>
      </c>
    </row>
    <row r="1398" spans="1:13">
      <c r="A1398" s="234" t="s">
        <v>3180</v>
      </c>
      <c r="B1398" s="667">
        <v>180</v>
      </c>
      <c r="C1398" s="240" t="s">
        <v>3181</v>
      </c>
      <c r="D1398" s="240">
        <v>2250</v>
      </c>
      <c r="E1398" s="240"/>
      <c r="F1398" s="240"/>
      <c r="G1398" s="240"/>
      <c r="H1398" s="240"/>
      <c r="I1398" s="239">
        <v>40</v>
      </c>
      <c r="J1398" s="685">
        <v>2632.5</v>
      </c>
      <c r="K1398" s="236">
        <f t="shared" si="228"/>
        <v>2632.5</v>
      </c>
      <c r="L1398" s="237">
        <f t="shared" si="229"/>
        <v>605.17241379310349</v>
      </c>
      <c r="M1398" s="238">
        <f t="shared" si="230"/>
        <v>605.17241379310349</v>
      </c>
    </row>
    <row r="1399" spans="1:13">
      <c r="A1399" s="234" t="s">
        <v>3182</v>
      </c>
      <c r="B1399" s="667">
        <v>180</v>
      </c>
      <c r="C1399" s="240" t="s">
        <v>3183</v>
      </c>
      <c r="D1399" s="240">
        <v>1250</v>
      </c>
      <c r="E1399" s="240"/>
      <c r="F1399" s="240"/>
      <c r="G1399" s="240"/>
      <c r="H1399" s="240"/>
      <c r="I1399" s="239">
        <v>7</v>
      </c>
      <c r="J1399" s="685">
        <v>1059.75</v>
      </c>
      <c r="K1399" s="236">
        <f t="shared" si="228"/>
        <v>1059.75</v>
      </c>
      <c r="L1399" s="237">
        <f t="shared" si="229"/>
        <v>243.62068965517244</v>
      </c>
      <c r="M1399" s="238">
        <f t="shared" si="230"/>
        <v>243.62068965517244</v>
      </c>
    </row>
    <row r="1400" spans="1:13">
      <c r="A1400" s="234" t="s">
        <v>3184</v>
      </c>
      <c r="B1400" s="667">
        <v>180</v>
      </c>
      <c r="C1400" s="240" t="s">
        <v>3185</v>
      </c>
      <c r="D1400" s="240"/>
      <c r="E1400" s="240">
        <v>600</v>
      </c>
      <c r="F1400" s="240">
        <v>150</v>
      </c>
      <c r="G1400" s="240">
        <v>150</v>
      </c>
      <c r="H1400" s="240"/>
      <c r="I1400" s="239">
        <v>5</v>
      </c>
      <c r="J1400" s="685">
        <v>607.5</v>
      </c>
      <c r="K1400" s="236">
        <f t="shared" si="228"/>
        <v>607.5</v>
      </c>
      <c r="L1400" s="237">
        <f t="shared" si="229"/>
        <v>139.65517241379311</v>
      </c>
      <c r="M1400" s="238">
        <f t="shared" si="230"/>
        <v>139.65517241379311</v>
      </c>
    </row>
    <row r="1401" spans="1:13">
      <c r="A1401" s="234"/>
      <c r="B1401" s="667">
        <v>180</v>
      </c>
      <c r="C1401" s="240" t="s">
        <v>3186</v>
      </c>
      <c r="D1401" s="240"/>
      <c r="E1401" s="240">
        <v>1200</v>
      </c>
      <c r="F1401" s="240">
        <v>200</v>
      </c>
      <c r="G1401" s="240">
        <v>200</v>
      </c>
      <c r="H1401" s="240"/>
      <c r="I1401" s="239">
        <v>10</v>
      </c>
      <c r="J1401" s="685">
        <v>1282.5</v>
      </c>
      <c r="K1401" s="236">
        <f t="shared" si="228"/>
        <v>1282.5</v>
      </c>
      <c r="L1401" s="237">
        <f t="shared" si="229"/>
        <v>294.82758620689657</v>
      </c>
      <c r="M1401" s="238">
        <f t="shared" si="230"/>
        <v>294.82758620689657</v>
      </c>
    </row>
    <row r="1402" spans="1:13" ht="15" customHeight="1">
      <c r="A1402" s="243"/>
      <c r="B1402" s="677" t="s">
        <v>3187</v>
      </c>
      <c r="C1402" s="243"/>
      <c r="D1402" s="243"/>
      <c r="E1402" s="243"/>
      <c r="F1402" s="243"/>
      <c r="G1402" s="243"/>
      <c r="H1402" s="243"/>
      <c r="I1402" s="243"/>
      <c r="J1402" s="690">
        <v>0</v>
      </c>
      <c r="K1402" s="243"/>
      <c r="L1402" s="243"/>
      <c r="M1402" s="243"/>
    </row>
    <row r="1403" spans="1:13">
      <c r="A1403" s="239" t="s">
        <v>3188</v>
      </c>
      <c r="B1403" s="667">
        <v>181</v>
      </c>
      <c r="C1403" s="272" t="s">
        <v>997</v>
      </c>
      <c r="D1403" s="272">
        <v>1000</v>
      </c>
      <c r="E1403" s="272">
        <v>2500</v>
      </c>
      <c r="F1403" s="272"/>
      <c r="G1403" s="272"/>
      <c r="H1403" s="272"/>
      <c r="I1403" s="239">
        <v>19</v>
      </c>
      <c r="J1403" s="685">
        <v>8707.5</v>
      </c>
      <c r="K1403" s="236">
        <f>J1403-(J1403*$K$2)</f>
        <v>8707.5</v>
      </c>
      <c r="L1403" s="237">
        <f>J1403/$M$2</f>
        <v>2001.7241379310346</v>
      </c>
      <c r="M1403" s="238">
        <f>L1403-(L1403*$K$2)</f>
        <v>2001.7241379310346</v>
      </c>
    </row>
    <row r="1404" spans="1:13">
      <c r="A1404" s="239" t="s">
        <v>3189</v>
      </c>
      <c r="B1404" s="667">
        <v>181</v>
      </c>
      <c r="C1404" s="235" t="s">
        <v>3190</v>
      </c>
      <c r="D1404" s="235"/>
      <c r="E1404" s="235">
        <v>1200</v>
      </c>
      <c r="F1404" s="235">
        <v>1000</v>
      </c>
      <c r="G1404" s="235">
        <v>300</v>
      </c>
      <c r="H1404" s="235"/>
      <c r="I1404" s="239">
        <v>14</v>
      </c>
      <c r="J1404" s="685">
        <v>3982.5000000000005</v>
      </c>
      <c r="K1404" s="236">
        <f>J1404-(J1404*$K$2)</f>
        <v>3982.5000000000005</v>
      </c>
      <c r="L1404" s="237">
        <f>J1404/$M$2</f>
        <v>915.51724137931058</v>
      </c>
      <c r="M1404" s="238">
        <f>L1404-(L1404*$K$2)</f>
        <v>915.51724137931058</v>
      </c>
    </row>
    <row r="1405" spans="1:13" ht="12.75" customHeight="1">
      <c r="A1405" s="239" t="s">
        <v>3191</v>
      </c>
      <c r="B1405" s="667">
        <v>181</v>
      </c>
      <c r="C1405" s="240" t="s">
        <v>3192</v>
      </c>
      <c r="D1405" s="240"/>
      <c r="E1405" s="240"/>
      <c r="F1405" s="240">
        <v>1000</v>
      </c>
      <c r="G1405" s="240">
        <v>300</v>
      </c>
      <c r="H1405" s="240"/>
      <c r="I1405" s="239">
        <v>10</v>
      </c>
      <c r="J1405" s="685">
        <v>2025.0000000000002</v>
      </c>
      <c r="K1405" s="236">
        <f>J1405-(J1405*$K$2)</f>
        <v>2025.0000000000002</v>
      </c>
      <c r="L1405" s="237">
        <f>J1405/$M$2</f>
        <v>465.51724137931046</v>
      </c>
      <c r="M1405" s="238">
        <f>L1405-(L1405*$K$2)</f>
        <v>465.51724137931046</v>
      </c>
    </row>
    <row r="1406" spans="1:13">
      <c r="A1406" s="239" t="s">
        <v>3193</v>
      </c>
      <c r="B1406" s="667">
        <v>181</v>
      </c>
      <c r="C1406" s="235" t="s">
        <v>1687</v>
      </c>
      <c r="D1406" s="235">
        <v>1000</v>
      </c>
      <c r="E1406" s="235"/>
      <c r="F1406" s="235"/>
      <c r="G1406" s="235"/>
      <c r="H1406" s="235"/>
      <c r="I1406" s="239">
        <v>14</v>
      </c>
      <c r="J1406" s="685">
        <v>3307.5</v>
      </c>
      <c r="K1406" s="236">
        <f>J1406-(J1406*$K$2)</f>
        <v>3307.5</v>
      </c>
      <c r="L1406" s="237">
        <f>J1406/$M$2</f>
        <v>760.34482758620697</v>
      </c>
      <c r="M1406" s="238">
        <f>L1406-(L1406*$K$2)</f>
        <v>760.34482758620697</v>
      </c>
    </row>
    <row r="1407" spans="1:13" s="676" customFormat="1" ht="14.7" customHeight="1">
      <c r="A1407" s="675"/>
      <c r="B1407" s="675" t="s">
        <v>1239</v>
      </c>
      <c r="C1407" s="675"/>
      <c r="D1407" s="675"/>
      <c r="E1407" s="675"/>
      <c r="F1407" s="675"/>
      <c r="G1407" s="675"/>
      <c r="H1407" s="675"/>
      <c r="I1407" s="675"/>
      <c r="J1407" s="694">
        <v>0</v>
      </c>
      <c r="K1407" s="675"/>
      <c r="L1407" s="675"/>
      <c r="M1407" s="675"/>
    </row>
    <row r="1408" spans="1:13">
      <c r="A1408" s="234" t="s">
        <v>3194</v>
      </c>
      <c r="B1408" s="673"/>
      <c r="C1408" s="250" t="s">
        <v>3195</v>
      </c>
      <c r="D1408" s="250"/>
      <c r="E1408" s="250">
        <v>2000</v>
      </c>
      <c r="F1408" s="250">
        <v>1150</v>
      </c>
      <c r="G1408" s="250"/>
      <c r="H1408" s="250"/>
      <c r="I1408" s="249">
        <v>50</v>
      </c>
      <c r="J1408" s="695">
        <v>1343.25</v>
      </c>
      <c r="K1408" s="236">
        <f t="shared" ref="K1408:K1432" si="231">J1408-(J1408*$K$2)</f>
        <v>1343.25</v>
      </c>
      <c r="L1408" s="237">
        <f t="shared" ref="L1408:L1432" si="232">J1408/$M$2</f>
        <v>308.79310344827587</v>
      </c>
      <c r="M1408" s="238">
        <f t="shared" ref="M1408:M1432" si="233">L1408-(L1408*$K$2)</f>
        <v>308.79310344827587</v>
      </c>
    </row>
    <row r="1409" spans="1:13">
      <c r="A1409" s="234" t="s">
        <v>3196</v>
      </c>
      <c r="B1409" s="666"/>
      <c r="C1409" s="235" t="s">
        <v>1665</v>
      </c>
      <c r="D1409" s="235">
        <v>1500</v>
      </c>
      <c r="E1409" s="235"/>
      <c r="F1409" s="235"/>
      <c r="G1409" s="235"/>
      <c r="H1409" s="235"/>
      <c r="I1409" s="234">
        <v>82</v>
      </c>
      <c r="J1409" s="684">
        <v>1613.25</v>
      </c>
      <c r="K1409" s="236">
        <f t="shared" si="231"/>
        <v>1613.25</v>
      </c>
      <c r="L1409" s="237">
        <f t="shared" si="232"/>
        <v>370.86206896551727</v>
      </c>
      <c r="M1409" s="238">
        <f t="shared" si="233"/>
        <v>370.86206896551727</v>
      </c>
    </row>
    <row r="1410" spans="1:13">
      <c r="A1410" s="234" t="s">
        <v>3197</v>
      </c>
      <c r="B1410" s="666"/>
      <c r="C1410" s="235" t="s">
        <v>1665</v>
      </c>
      <c r="D1410" s="235">
        <v>1500</v>
      </c>
      <c r="E1410" s="235"/>
      <c r="F1410" s="235"/>
      <c r="G1410" s="235"/>
      <c r="H1410" s="235"/>
      <c r="I1410" s="234">
        <v>56</v>
      </c>
      <c r="J1410" s="684">
        <v>1613.25</v>
      </c>
      <c r="K1410" s="236">
        <f t="shared" si="231"/>
        <v>1613.25</v>
      </c>
      <c r="L1410" s="237">
        <f t="shared" si="232"/>
        <v>370.86206896551727</v>
      </c>
      <c r="M1410" s="238">
        <f t="shared" si="233"/>
        <v>370.86206896551727</v>
      </c>
    </row>
    <row r="1411" spans="1:13">
      <c r="A1411" s="234"/>
      <c r="B1411" s="666"/>
      <c r="C1411" s="235" t="s">
        <v>1666</v>
      </c>
      <c r="D1411" s="235">
        <v>3000</v>
      </c>
      <c r="E1411" s="235"/>
      <c r="F1411" s="235"/>
      <c r="G1411" s="235"/>
      <c r="H1411" s="235"/>
      <c r="I1411" s="234">
        <v>211</v>
      </c>
      <c r="J1411" s="684">
        <v>3098.25</v>
      </c>
      <c r="K1411" s="236">
        <f t="shared" si="231"/>
        <v>3098.25</v>
      </c>
      <c r="L1411" s="237">
        <f t="shared" si="232"/>
        <v>712.24137931034488</v>
      </c>
      <c r="M1411" s="238">
        <f t="shared" si="233"/>
        <v>712.24137931034488</v>
      </c>
    </row>
    <row r="1412" spans="1:13">
      <c r="A1412" s="234" t="s">
        <v>3198</v>
      </c>
      <c r="B1412" s="666"/>
      <c r="C1412" s="235" t="s">
        <v>1665</v>
      </c>
      <c r="D1412" s="235">
        <v>1500</v>
      </c>
      <c r="E1412" s="235"/>
      <c r="F1412" s="235"/>
      <c r="G1412" s="235"/>
      <c r="H1412" s="235"/>
      <c r="I1412" s="234">
        <v>56</v>
      </c>
      <c r="J1412" s="684">
        <v>1478.25</v>
      </c>
      <c r="K1412" s="236">
        <f t="shared" si="231"/>
        <v>1478.25</v>
      </c>
      <c r="L1412" s="237">
        <f t="shared" si="232"/>
        <v>339.82758620689657</v>
      </c>
      <c r="M1412" s="238">
        <f t="shared" si="233"/>
        <v>339.82758620689657</v>
      </c>
    </row>
    <row r="1413" spans="1:13">
      <c r="A1413" s="234"/>
      <c r="B1413" s="666"/>
      <c r="C1413" s="235" t="s">
        <v>1666</v>
      </c>
      <c r="D1413" s="235">
        <v>3000</v>
      </c>
      <c r="E1413" s="235"/>
      <c r="F1413" s="235"/>
      <c r="G1413" s="235"/>
      <c r="H1413" s="235"/>
      <c r="I1413" s="234">
        <v>211</v>
      </c>
      <c r="J1413" s="684">
        <v>2828.25</v>
      </c>
      <c r="K1413" s="236">
        <f t="shared" si="231"/>
        <v>2828.25</v>
      </c>
      <c r="L1413" s="237">
        <f t="shared" si="232"/>
        <v>650.17241379310349</v>
      </c>
      <c r="M1413" s="238">
        <f t="shared" si="233"/>
        <v>650.17241379310349</v>
      </c>
    </row>
    <row r="1414" spans="1:13">
      <c r="A1414" s="239" t="s">
        <v>3199</v>
      </c>
      <c r="B1414" s="666"/>
      <c r="C1414" s="235" t="s">
        <v>1665</v>
      </c>
      <c r="D1414" s="235">
        <v>1500</v>
      </c>
      <c r="E1414" s="235"/>
      <c r="F1414" s="235"/>
      <c r="G1414" s="235"/>
      <c r="H1414" s="235"/>
      <c r="I1414" s="239">
        <v>68</v>
      </c>
      <c r="J1414" s="684">
        <v>2227.5</v>
      </c>
      <c r="K1414" s="236">
        <f t="shared" si="231"/>
        <v>2227.5</v>
      </c>
      <c r="L1414" s="237">
        <f t="shared" si="232"/>
        <v>512.06896551724139</v>
      </c>
      <c r="M1414" s="238">
        <f t="shared" si="233"/>
        <v>512.06896551724139</v>
      </c>
    </row>
    <row r="1415" spans="1:13">
      <c r="A1415" s="239"/>
      <c r="B1415" s="666"/>
      <c r="C1415" s="235" t="s">
        <v>1666</v>
      </c>
      <c r="D1415" s="235">
        <v>3000</v>
      </c>
      <c r="E1415" s="235"/>
      <c r="F1415" s="235"/>
      <c r="G1415" s="235"/>
      <c r="H1415" s="235"/>
      <c r="I1415" s="239">
        <v>198</v>
      </c>
      <c r="J1415" s="684">
        <v>3368.25</v>
      </c>
      <c r="K1415" s="236">
        <f t="shared" si="231"/>
        <v>3368.25</v>
      </c>
      <c r="L1415" s="237">
        <f t="shared" si="232"/>
        <v>774.31034482758628</v>
      </c>
      <c r="M1415" s="238">
        <f t="shared" si="233"/>
        <v>774.31034482758628</v>
      </c>
    </row>
    <row r="1416" spans="1:13">
      <c r="A1416" s="239" t="s">
        <v>3200</v>
      </c>
      <c r="B1416" s="666"/>
      <c r="C1416" s="235" t="s">
        <v>3201</v>
      </c>
      <c r="D1416" s="235">
        <v>1600</v>
      </c>
      <c r="E1416" s="235"/>
      <c r="F1416" s="235"/>
      <c r="G1416" s="235"/>
      <c r="H1416" s="235"/>
      <c r="I1416" s="239">
        <v>88</v>
      </c>
      <c r="J1416" s="685">
        <v>2274.75</v>
      </c>
      <c r="K1416" s="236">
        <f t="shared" si="231"/>
        <v>2274.75</v>
      </c>
      <c r="L1416" s="237">
        <f t="shared" si="232"/>
        <v>522.93103448275872</v>
      </c>
      <c r="M1416" s="238">
        <f t="shared" si="233"/>
        <v>522.93103448275872</v>
      </c>
    </row>
    <row r="1417" spans="1:13">
      <c r="A1417" s="239"/>
      <c r="B1417" s="666"/>
      <c r="C1417" s="235" t="s">
        <v>3202</v>
      </c>
      <c r="D1417" s="235">
        <v>3200</v>
      </c>
      <c r="E1417" s="235"/>
      <c r="F1417" s="235"/>
      <c r="G1417" s="235"/>
      <c r="H1417" s="235"/>
      <c r="I1417" s="239">
        <v>245</v>
      </c>
      <c r="J1417" s="685">
        <v>3577.5000000000005</v>
      </c>
      <c r="K1417" s="236">
        <f t="shared" si="231"/>
        <v>3577.5000000000005</v>
      </c>
      <c r="L1417" s="237">
        <f t="shared" si="232"/>
        <v>822.41379310344848</v>
      </c>
      <c r="M1417" s="238">
        <f t="shared" si="233"/>
        <v>822.41379310344848</v>
      </c>
    </row>
    <row r="1418" spans="1:13">
      <c r="A1418" s="234" t="s">
        <v>3203</v>
      </c>
      <c r="B1418" s="666"/>
      <c r="C1418" s="235" t="s">
        <v>2325</v>
      </c>
      <c r="D1418" s="235"/>
      <c r="E1418" s="235">
        <v>3200</v>
      </c>
      <c r="F1418" s="235">
        <v>1600</v>
      </c>
      <c r="G1418" s="235"/>
      <c r="H1418" s="235"/>
      <c r="I1418" s="234">
        <v>265</v>
      </c>
      <c r="J1418" s="684">
        <v>3044.25</v>
      </c>
      <c r="K1418" s="236">
        <f t="shared" si="231"/>
        <v>3044.25</v>
      </c>
      <c r="L1418" s="237">
        <f t="shared" si="232"/>
        <v>699.82758620689663</v>
      </c>
      <c r="M1418" s="238">
        <f t="shared" si="233"/>
        <v>699.82758620689663</v>
      </c>
    </row>
    <row r="1419" spans="1:13">
      <c r="A1419" s="234" t="s">
        <v>3204</v>
      </c>
      <c r="B1419" s="666"/>
      <c r="C1419" s="235" t="s">
        <v>3205</v>
      </c>
      <c r="D1419" s="235"/>
      <c r="E1419" s="235">
        <v>2500</v>
      </c>
      <c r="F1419" s="235">
        <v>1400</v>
      </c>
      <c r="G1419" s="235"/>
      <c r="H1419" s="235"/>
      <c r="I1419" s="234">
        <v>128</v>
      </c>
      <c r="J1419" s="684">
        <v>3307.5</v>
      </c>
      <c r="K1419" s="236">
        <f t="shared" si="231"/>
        <v>3307.5</v>
      </c>
      <c r="L1419" s="237">
        <f t="shared" si="232"/>
        <v>760.34482758620697</v>
      </c>
      <c r="M1419" s="238">
        <f t="shared" si="233"/>
        <v>760.34482758620697</v>
      </c>
    </row>
    <row r="1420" spans="1:13">
      <c r="A1420" s="239" t="s">
        <v>2008</v>
      </c>
      <c r="B1420" s="667"/>
      <c r="C1420" s="240" t="s">
        <v>2009</v>
      </c>
      <c r="D1420" s="240"/>
      <c r="E1420" s="240">
        <v>3500</v>
      </c>
      <c r="F1420" s="240">
        <v>5000</v>
      </c>
      <c r="G1420" s="240"/>
      <c r="H1420" s="240"/>
      <c r="I1420" s="239">
        <v>675</v>
      </c>
      <c r="J1420" s="685">
        <v>64125.000000000007</v>
      </c>
      <c r="K1420" s="236">
        <f t="shared" si="231"/>
        <v>64125.000000000007</v>
      </c>
      <c r="L1420" s="237">
        <f t="shared" si="232"/>
        <v>14741.37931034483</v>
      </c>
      <c r="M1420" s="238">
        <f t="shared" si="233"/>
        <v>14741.37931034483</v>
      </c>
    </row>
    <row r="1421" spans="1:13">
      <c r="A1421" s="239" t="s">
        <v>2010</v>
      </c>
      <c r="B1421" s="667"/>
      <c r="C1421" s="240" t="s">
        <v>2011</v>
      </c>
      <c r="D1421" s="240"/>
      <c r="E1421" s="240">
        <v>7500</v>
      </c>
      <c r="F1421" s="240">
        <v>8000</v>
      </c>
      <c r="G1421" s="240"/>
      <c r="H1421" s="240"/>
      <c r="I1421" s="239">
        <v>2250</v>
      </c>
      <c r="J1421" s="685">
        <v>182250</v>
      </c>
      <c r="K1421" s="236">
        <f t="shared" si="231"/>
        <v>182250</v>
      </c>
      <c r="L1421" s="237">
        <f t="shared" si="232"/>
        <v>41896.551724137935</v>
      </c>
      <c r="M1421" s="238">
        <f t="shared" si="233"/>
        <v>41896.551724137935</v>
      </c>
    </row>
    <row r="1422" spans="1:13">
      <c r="A1422" s="234" t="s">
        <v>3206</v>
      </c>
      <c r="B1422" s="666"/>
      <c r="C1422" s="235" t="s">
        <v>3207</v>
      </c>
      <c r="D1422" s="235">
        <v>850</v>
      </c>
      <c r="E1422" s="235"/>
      <c r="F1422" s="235"/>
      <c r="G1422" s="235"/>
      <c r="H1422" s="235"/>
      <c r="I1422" s="234">
        <v>69</v>
      </c>
      <c r="J1422" s="684">
        <v>938.25000000000011</v>
      </c>
      <c r="K1422" s="236">
        <f t="shared" si="231"/>
        <v>938.25000000000011</v>
      </c>
      <c r="L1422" s="237">
        <f t="shared" si="232"/>
        <v>215.68965517241384</v>
      </c>
      <c r="M1422" s="238">
        <f t="shared" si="233"/>
        <v>215.68965517241384</v>
      </c>
    </row>
    <row r="1423" spans="1:13">
      <c r="A1423" s="239" t="s">
        <v>3208</v>
      </c>
      <c r="B1423" s="666"/>
      <c r="C1423" s="240" t="s">
        <v>2178</v>
      </c>
      <c r="D1423" s="240"/>
      <c r="E1423" s="240">
        <v>3000</v>
      </c>
      <c r="F1423" s="240">
        <v>1200</v>
      </c>
      <c r="G1423" s="240"/>
      <c r="H1423" s="240"/>
      <c r="I1423" s="239">
        <v>230</v>
      </c>
      <c r="J1423" s="685">
        <v>2902.5</v>
      </c>
      <c r="K1423" s="236">
        <f t="shared" si="231"/>
        <v>2902.5</v>
      </c>
      <c r="L1423" s="237">
        <f t="shared" si="232"/>
        <v>667.24137931034488</v>
      </c>
      <c r="M1423" s="238">
        <f t="shared" si="233"/>
        <v>667.24137931034488</v>
      </c>
    </row>
    <row r="1424" spans="1:13">
      <c r="A1424" s="234" t="s">
        <v>3209</v>
      </c>
      <c r="B1424" s="666"/>
      <c r="C1424" s="235" t="s">
        <v>2978</v>
      </c>
      <c r="D1424" s="235"/>
      <c r="E1424" s="235">
        <v>2000</v>
      </c>
      <c r="F1424" s="235">
        <v>6000</v>
      </c>
      <c r="G1424" s="235"/>
      <c r="H1424" s="235"/>
      <c r="I1424" s="234">
        <v>250</v>
      </c>
      <c r="J1424" s="684">
        <v>5062.5</v>
      </c>
      <c r="K1424" s="236">
        <f t="shared" si="231"/>
        <v>5062.5</v>
      </c>
      <c r="L1424" s="237">
        <f t="shared" si="232"/>
        <v>1163.793103448276</v>
      </c>
      <c r="M1424" s="238">
        <f t="shared" si="233"/>
        <v>1163.793103448276</v>
      </c>
    </row>
    <row r="1425" spans="1:13">
      <c r="A1425" s="234" t="s">
        <v>3210</v>
      </c>
      <c r="B1425" s="666"/>
      <c r="C1425" s="235" t="s">
        <v>1767</v>
      </c>
      <c r="D1425" s="235"/>
      <c r="E1425" s="235">
        <v>2500</v>
      </c>
      <c r="F1425" s="235">
        <v>2000</v>
      </c>
      <c r="G1425" s="235"/>
      <c r="H1425" s="235"/>
      <c r="I1425" s="234">
        <v>115</v>
      </c>
      <c r="J1425" s="684">
        <v>2011.5000000000002</v>
      </c>
      <c r="K1425" s="236">
        <f t="shared" si="231"/>
        <v>2011.5000000000002</v>
      </c>
      <c r="L1425" s="237">
        <f t="shared" si="232"/>
        <v>462.41379310344837</v>
      </c>
      <c r="M1425" s="238">
        <f t="shared" si="233"/>
        <v>462.41379310344837</v>
      </c>
    </row>
    <row r="1426" spans="1:13">
      <c r="A1426" s="234" t="s">
        <v>3211</v>
      </c>
      <c r="B1426" s="666"/>
      <c r="C1426" s="235" t="s">
        <v>3212</v>
      </c>
      <c r="D1426" s="235"/>
      <c r="E1426" s="235">
        <v>2000</v>
      </c>
      <c r="F1426" s="235">
        <v>2500</v>
      </c>
      <c r="G1426" s="235"/>
      <c r="H1426" s="235"/>
      <c r="I1426" s="234">
        <v>115</v>
      </c>
      <c r="J1426" s="684">
        <v>2011.5000000000002</v>
      </c>
      <c r="K1426" s="236">
        <f t="shared" si="231"/>
        <v>2011.5000000000002</v>
      </c>
      <c r="L1426" s="237">
        <f t="shared" si="232"/>
        <v>462.41379310344837</v>
      </c>
      <c r="M1426" s="238">
        <f t="shared" si="233"/>
        <v>462.41379310344837</v>
      </c>
    </row>
    <row r="1427" spans="1:13">
      <c r="A1427" s="234" t="s">
        <v>3213</v>
      </c>
      <c r="B1427" s="666"/>
      <c r="C1427" s="235" t="s">
        <v>2245</v>
      </c>
      <c r="D1427" s="235"/>
      <c r="E1427" s="235">
        <v>3000</v>
      </c>
      <c r="F1427" s="235">
        <v>1000</v>
      </c>
      <c r="G1427" s="235"/>
      <c r="H1427" s="235"/>
      <c r="I1427" s="234">
        <v>80</v>
      </c>
      <c r="J1427" s="684">
        <v>3172.5</v>
      </c>
      <c r="K1427" s="236">
        <f t="shared" si="231"/>
        <v>3172.5</v>
      </c>
      <c r="L1427" s="237">
        <f t="shared" si="232"/>
        <v>729.31034482758628</v>
      </c>
      <c r="M1427" s="238">
        <f t="shared" si="233"/>
        <v>729.31034482758628</v>
      </c>
    </row>
    <row r="1428" spans="1:13">
      <c r="A1428" s="234" t="s">
        <v>3214</v>
      </c>
      <c r="B1428" s="666"/>
      <c r="C1428" s="235" t="s">
        <v>2245</v>
      </c>
      <c r="D1428" s="235"/>
      <c r="E1428" s="235">
        <v>3000</v>
      </c>
      <c r="F1428" s="235">
        <v>1000</v>
      </c>
      <c r="G1428" s="235"/>
      <c r="H1428" s="235"/>
      <c r="I1428" s="234">
        <v>80</v>
      </c>
      <c r="J1428" s="684">
        <v>2698.65</v>
      </c>
      <c r="K1428" s="236">
        <f t="shared" si="231"/>
        <v>2698.65</v>
      </c>
      <c r="L1428" s="237">
        <f t="shared" si="232"/>
        <v>620.37931034482767</v>
      </c>
      <c r="M1428" s="238">
        <f t="shared" si="233"/>
        <v>620.37931034482767</v>
      </c>
    </row>
    <row r="1429" spans="1:13">
      <c r="A1429" s="234" t="s">
        <v>3215</v>
      </c>
      <c r="B1429" s="666"/>
      <c r="C1429" s="235" t="s">
        <v>2245</v>
      </c>
      <c r="D1429" s="235"/>
      <c r="E1429" s="235">
        <v>3000</v>
      </c>
      <c r="F1429" s="235">
        <v>1000</v>
      </c>
      <c r="G1429" s="235"/>
      <c r="H1429" s="235"/>
      <c r="I1429" s="234">
        <v>90</v>
      </c>
      <c r="J1429" s="684">
        <v>3307.5</v>
      </c>
      <c r="K1429" s="236">
        <f t="shared" si="231"/>
        <v>3307.5</v>
      </c>
      <c r="L1429" s="237">
        <f t="shared" si="232"/>
        <v>760.34482758620697</v>
      </c>
      <c r="M1429" s="238">
        <f t="shared" si="233"/>
        <v>760.34482758620697</v>
      </c>
    </row>
    <row r="1430" spans="1:13">
      <c r="A1430" s="234" t="s">
        <v>3216</v>
      </c>
      <c r="B1430" s="666"/>
      <c r="C1430" s="235" t="s">
        <v>2245</v>
      </c>
      <c r="D1430" s="235"/>
      <c r="E1430" s="235">
        <v>3000</v>
      </c>
      <c r="F1430" s="235">
        <v>1000</v>
      </c>
      <c r="G1430" s="235"/>
      <c r="H1430" s="235"/>
      <c r="I1430" s="234">
        <v>100</v>
      </c>
      <c r="J1430" s="684">
        <v>3503.2500000000005</v>
      </c>
      <c r="K1430" s="236">
        <f t="shared" si="231"/>
        <v>3503.2500000000005</v>
      </c>
      <c r="L1430" s="237">
        <f t="shared" si="232"/>
        <v>805.34482758620709</v>
      </c>
      <c r="M1430" s="238">
        <f t="shared" si="233"/>
        <v>805.34482758620709</v>
      </c>
    </row>
    <row r="1431" spans="1:13">
      <c r="A1431" s="234" t="s">
        <v>3217</v>
      </c>
      <c r="B1431" s="666"/>
      <c r="C1431" s="235" t="s">
        <v>2742</v>
      </c>
      <c r="D1431" s="235"/>
      <c r="E1431" s="235">
        <v>2250</v>
      </c>
      <c r="F1431" s="235">
        <v>800</v>
      </c>
      <c r="G1431" s="235"/>
      <c r="H1431" s="235"/>
      <c r="I1431" s="234">
        <v>80</v>
      </c>
      <c r="J1431" s="684">
        <v>2679.75</v>
      </c>
      <c r="K1431" s="236">
        <f t="shared" si="231"/>
        <v>2679.75</v>
      </c>
      <c r="L1431" s="237">
        <f t="shared" si="232"/>
        <v>616.0344827586207</v>
      </c>
      <c r="M1431" s="238">
        <f t="shared" si="233"/>
        <v>616.0344827586207</v>
      </c>
    </row>
    <row r="1432" spans="1:13">
      <c r="A1432" s="234" t="s">
        <v>3218</v>
      </c>
      <c r="B1432" s="666"/>
      <c r="C1432" s="235" t="s">
        <v>1665</v>
      </c>
      <c r="D1432" s="235">
        <v>1500</v>
      </c>
      <c r="E1432" s="235"/>
      <c r="F1432" s="235"/>
      <c r="G1432" s="235"/>
      <c r="H1432" s="235"/>
      <c r="I1432" s="234">
        <v>100</v>
      </c>
      <c r="J1432" s="684">
        <v>3982.5000000000005</v>
      </c>
      <c r="K1432" s="236">
        <f t="shared" si="231"/>
        <v>3982.5000000000005</v>
      </c>
      <c r="L1432" s="237">
        <f t="shared" si="232"/>
        <v>915.51724137931058</v>
      </c>
      <c r="M1432" s="238">
        <f t="shared" si="233"/>
        <v>915.51724137931058</v>
      </c>
    </row>
  </sheetData>
  <sheetProtection selectLockedCells="1" selectUnlockedCells="1"/>
  <mergeCells count="2">
    <mergeCell ref="A1:M1"/>
    <mergeCell ref="A5:M5"/>
  </mergeCells>
  <phoneticPr fontId="38" type="noConversion"/>
  <hyperlinks>
    <hyperlink ref="M3" location="SPIS!A1" display="WRÓĆ"/>
  </hyperlink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indexed="14"/>
  </sheetPr>
  <dimension ref="A1:J68"/>
  <sheetViews>
    <sheetView view="pageBreakPreview" zoomScaleSheetLayoutView="100" workbookViewId="0">
      <pane ySplit="4" topLeftCell="A5" activePane="bottomLeft" state="frozen"/>
      <selection pane="bottomLeft" activeCell="H2" sqref="H2"/>
    </sheetView>
  </sheetViews>
  <sheetFormatPr defaultColWidth="8.44140625" defaultRowHeight="13.8"/>
  <cols>
    <col min="1" max="1" width="13.88671875" style="273" customWidth="1"/>
    <col min="2" max="2" width="8.44140625" style="274"/>
    <col min="3" max="5" width="9" style="275" customWidth="1"/>
    <col min="6" max="6" width="7.88671875" style="276" customWidth="1"/>
    <col min="7" max="7" width="11.33203125" style="701" customWidth="1"/>
    <col min="8" max="8" width="11.33203125" style="277" customWidth="1"/>
    <col min="9" max="9" width="11.33203125" style="278" customWidth="1"/>
    <col min="10" max="10" width="10.44140625" style="279" customWidth="1"/>
    <col min="11" max="16384" width="8.44140625" style="273"/>
  </cols>
  <sheetData>
    <row r="1" spans="1:10" ht="14.7" customHeight="1">
      <c r="A1" s="845" t="s">
        <v>3219</v>
      </c>
      <c r="B1" s="845"/>
      <c r="C1" s="845"/>
      <c r="D1" s="845"/>
      <c r="E1" s="845"/>
      <c r="F1" s="845"/>
      <c r="G1" s="845"/>
      <c r="H1" s="845"/>
      <c r="I1" s="845"/>
      <c r="J1" s="845"/>
    </row>
    <row r="2" spans="1:10" ht="27.6">
      <c r="G2" s="696" t="s">
        <v>3220</v>
      </c>
      <c r="H2" s="281">
        <v>0</v>
      </c>
      <c r="I2" s="280" t="s">
        <v>26</v>
      </c>
      <c r="J2" s="282">
        <v>4.3499999999999996</v>
      </c>
    </row>
    <row r="3" spans="1:10">
      <c r="G3" s="697"/>
      <c r="H3" s="283"/>
      <c r="I3" s="273"/>
      <c r="J3" s="284" t="s">
        <v>41</v>
      </c>
    </row>
    <row r="4" spans="1:10" s="289" customFormat="1" ht="27.6">
      <c r="A4" s="285" t="s">
        <v>28</v>
      </c>
      <c r="B4" s="285" t="s">
        <v>1265</v>
      </c>
      <c r="C4" s="285" t="s">
        <v>3221</v>
      </c>
      <c r="D4" s="285" t="s">
        <v>4967</v>
      </c>
      <c r="E4" s="285" t="s">
        <v>4968</v>
      </c>
      <c r="F4" s="285" t="s">
        <v>3222</v>
      </c>
      <c r="G4" s="698" t="s">
        <v>32</v>
      </c>
      <c r="H4" s="286" t="s">
        <v>33</v>
      </c>
      <c r="I4" s="287" t="s">
        <v>34</v>
      </c>
      <c r="J4" s="288" t="s">
        <v>35</v>
      </c>
    </row>
    <row r="5" spans="1:10">
      <c r="A5" s="290" t="s">
        <v>3223</v>
      </c>
      <c r="B5" s="291">
        <v>2</v>
      </c>
      <c r="C5" s="292">
        <v>300</v>
      </c>
      <c r="D5" s="292">
        <v>3000</v>
      </c>
      <c r="E5" s="292">
        <v>2000</v>
      </c>
      <c r="F5" s="290">
        <v>150</v>
      </c>
      <c r="G5" s="699">
        <v>16132.500000000002</v>
      </c>
      <c r="H5" s="294">
        <f t="shared" ref="H5:H67" si="0">G5-(G5*$H$2)</f>
        <v>16132.500000000002</v>
      </c>
      <c r="I5" s="295">
        <f t="shared" ref="I5:I67" si="1">G5/$J$2</f>
        <v>3708.620689655173</v>
      </c>
      <c r="J5" s="296">
        <f t="shared" ref="J5:J67" si="2">I5-(I5*$H$2)</f>
        <v>3708.620689655173</v>
      </c>
    </row>
    <row r="6" spans="1:10">
      <c r="A6" s="297" t="s">
        <v>3224</v>
      </c>
      <c r="B6" s="298">
        <v>2</v>
      </c>
      <c r="C6" s="299">
        <v>300</v>
      </c>
      <c r="D6" s="292">
        <v>3000</v>
      </c>
      <c r="E6" s="299">
        <v>2000</v>
      </c>
      <c r="F6" s="297">
        <v>280</v>
      </c>
      <c r="G6" s="700">
        <v>16875</v>
      </c>
      <c r="H6" s="300">
        <f t="shared" si="0"/>
        <v>16875</v>
      </c>
      <c r="I6" s="301">
        <f t="shared" si="1"/>
        <v>3879.3103448275865</v>
      </c>
      <c r="J6" s="279">
        <f t="shared" si="2"/>
        <v>3879.3103448275865</v>
      </c>
    </row>
    <row r="7" spans="1:10">
      <c r="A7" s="290" t="s">
        <v>3225</v>
      </c>
      <c r="B7" s="291">
        <v>2</v>
      </c>
      <c r="C7" s="292">
        <v>300</v>
      </c>
      <c r="D7" s="292">
        <v>3000</v>
      </c>
      <c r="E7" s="299">
        <v>2000</v>
      </c>
      <c r="F7" s="290">
        <v>375</v>
      </c>
      <c r="G7" s="699">
        <v>17482.5</v>
      </c>
      <c r="H7" s="294">
        <f t="shared" si="0"/>
        <v>17482.5</v>
      </c>
      <c r="I7" s="295">
        <f t="shared" si="1"/>
        <v>4018.9655172413795</v>
      </c>
      <c r="J7" s="279">
        <f t="shared" si="2"/>
        <v>4018.9655172413795</v>
      </c>
    </row>
    <row r="8" spans="1:10">
      <c r="A8" s="290" t="s">
        <v>3226</v>
      </c>
      <c r="B8" s="291">
        <v>2</v>
      </c>
      <c r="C8" s="292">
        <v>300</v>
      </c>
      <c r="D8" s="292">
        <v>3000</v>
      </c>
      <c r="E8" s="299">
        <v>2000</v>
      </c>
      <c r="F8" s="290">
        <v>260</v>
      </c>
      <c r="G8" s="699">
        <v>18832.5</v>
      </c>
      <c r="H8" s="294">
        <f t="shared" si="0"/>
        <v>18832.5</v>
      </c>
      <c r="I8" s="295">
        <f t="shared" si="1"/>
        <v>4329.310344827587</v>
      </c>
      <c r="J8" s="279">
        <f t="shared" si="2"/>
        <v>4329.310344827587</v>
      </c>
    </row>
    <row r="9" spans="1:10">
      <c r="A9" s="290" t="s">
        <v>3227</v>
      </c>
      <c r="B9" s="291">
        <v>2</v>
      </c>
      <c r="C9" s="292">
        <v>300</v>
      </c>
      <c r="D9" s="292">
        <v>3000</v>
      </c>
      <c r="E9" s="299">
        <v>2000</v>
      </c>
      <c r="F9" s="290">
        <v>380</v>
      </c>
      <c r="G9" s="699">
        <v>19575</v>
      </c>
      <c r="H9" s="294">
        <f t="shared" si="0"/>
        <v>19575</v>
      </c>
      <c r="I9" s="295">
        <f t="shared" si="1"/>
        <v>4500</v>
      </c>
      <c r="J9" s="279">
        <f t="shared" si="2"/>
        <v>4500</v>
      </c>
    </row>
    <row r="10" spans="1:10">
      <c r="A10" s="290" t="s">
        <v>3228</v>
      </c>
      <c r="B10" s="291">
        <v>2</v>
      </c>
      <c r="C10" s="292">
        <v>300</v>
      </c>
      <c r="D10" s="292">
        <v>3000</v>
      </c>
      <c r="E10" s="299">
        <v>2000</v>
      </c>
      <c r="F10" s="290">
        <v>350</v>
      </c>
      <c r="G10" s="699">
        <v>21532.5</v>
      </c>
      <c r="H10" s="294">
        <f t="shared" si="0"/>
        <v>21532.5</v>
      </c>
      <c r="I10" s="295">
        <f t="shared" si="1"/>
        <v>4950</v>
      </c>
      <c r="J10" s="279">
        <f t="shared" si="2"/>
        <v>4950</v>
      </c>
    </row>
    <row r="11" spans="1:10">
      <c r="A11" s="290" t="s">
        <v>3229</v>
      </c>
      <c r="B11" s="291">
        <v>2</v>
      </c>
      <c r="C11" s="292">
        <v>300</v>
      </c>
      <c r="D11" s="292">
        <v>3000</v>
      </c>
      <c r="E11" s="299">
        <v>2000</v>
      </c>
      <c r="F11" s="290">
        <v>330</v>
      </c>
      <c r="G11" s="699">
        <v>21532.5</v>
      </c>
      <c r="H11" s="294">
        <f t="shared" si="0"/>
        <v>21532.5</v>
      </c>
      <c r="I11" s="295">
        <f t="shared" si="1"/>
        <v>4950</v>
      </c>
      <c r="J11" s="279">
        <f t="shared" si="2"/>
        <v>4950</v>
      </c>
    </row>
    <row r="12" spans="1:10">
      <c r="A12" s="290" t="s">
        <v>3230</v>
      </c>
      <c r="B12" s="291">
        <v>2</v>
      </c>
      <c r="C12" s="292">
        <v>300</v>
      </c>
      <c r="D12" s="292">
        <v>3000</v>
      </c>
      <c r="E12" s="299">
        <v>2000</v>
      </c>
      <c r="F12" s="290">
        <v>380</v>
      </c>
      <c r="G12" s="699">
        <v>19575</v>
      </c>
      <c r="H12" s="294">
        <f t="shared" si="0"/>
        <v>19575</v>
      </c>
      <c r="I12" s="295">
        <f t="shared" si="1"/>
        <v>4500</v>
      </c>
      <c r="J12" s="279">
        <f t="shared" si="2"/>
        <v>4500</v>
      </c>
    </row>
    <row r="13" spans="1:10">
      <c r="A13" s="290" t="s">
        <v>3231</v>
      </c>
      <c r="B13" s="291">
        <v>2</v>
      </c>
      <c r="C13" s="292">
        <v>300</v>
      </c>
      <c r="D13" s="292">
        <v>3000</v>
      </c>
      <c r="E13" s="299">
        <v>2000</v>
      </c>
      <c r="F13" s="290">
        <v>290</v>
      </c>
      <c r="G13" s="699">
        <v>18225</v>
      </c>
      <c r="H13" s="294">
        <f t="shared" si="0"/>
        <v>18225</v>
      </c>
      <c r="I13" s="295">
        <f t="shared" si="1"/>
        <v>4189.6551724137935</v>
      </c>
      <c r="J13" s="279">
        <f t="shared" si="2"/>
        <v>4189.6551724137935</v>
      </c>
    </row>
    <row r="14" spans="1:10">
      <c r="A14" s="290" t="s">
        <v>3232</v>
      </c>
      <c r="B14" s="291">
        <v>2</v>
      </c>
      <c r="C14" s="292">
        <v>300</v>
      </c>
      <c r="D14" s="292">
        <v>3000</v>
      </c>
      <c r="E14" s="299">
        <v>2000</v>
      </c>
      <c r="F14" s="290">
        <v>345</v>
      </c>
      <c r="G14" s="699">
        <v>22275</v>
      </c>
      <c r="H14" s="294">
        <f t="shared" si="0"/>
        <v>22275</v>
      </c>
      <c r="I14" s="295">
        <f t="shared" si="1"/>
        <v>5120.6896551724139</v>
      </c>
      <c r="J14" s="279">
        <f t="shared" si="2"/>
        <v>5120.6896551724139</v>
      </c>
    </row>
    <row r="15" spans="1:10">
      <c r="A15" s="290" t="s">
        <v>3233</v>
      </c>
      <c r="B15" s="291">
        <v>2</v>
      </c>
      <c r="C15" s="292">
        <v>300</v>
      </c>
      <c r="D15" s="292">
        <v>3000</v>
      </c>
      <c r="E15" s="299">
        <v>2000</v>
      </c>
      <c r="F15" s="290">
        <v>295</v>
      </c>
      <c r="G15" s="699">
        <v>21532.5</v>
      </c>
      <c r="H15" s="294">
        <f t="shared" si="0"/>
        <v>21532.5</v>
      </c>
      <c r="I15" s="295">
        <f t="shared" si="1"/>
        <v>4950</v>
      </c>
      <c r="J15" s="279">
        <f t="shared" si="2"/>
        <v>4950</v>
      </c>
    </row>
    <row r="16" spans="1:10">
      <c r="A16" s="290" t="s">
        <v>3234</v>
      </c>
      <c r="B16" s="291">
        <v>2</v>
      </c>
      <c r="C16" s="292">
        <v>300</v>
      </c>
      <c r="D16" s="292">
        <v>3000</v>
      </c>
      <c r="E16" s="299">
        <v>2000</v>
      </c>
      <c r="F16" s="290">
        <v>395</v>
      </c>
      <c r="G16" s="699">
        <v>26325</v>
      </c>
      <c r="H16" s="294">
        <f t="shared" si="0"/>
        <v>26325</v>
      </c>
      <c r="I16" s="295">
        <f t="shared" si="1"/>
        <v>6051.7241379310353</v>
      </c>
      <c r="J16" s="279">
        <f t="shared" si="2"/>
        <v>6051.7241379310353</v>
      </c>
    </row>
    <row r="17" spans="1:10">
      <c r="A17" s="290" t="s">
        <v>3235</v>
      </c>
      <c r="B17" s="291">
        <v>2</v>
      </c>
      <c r="C17" s="292">
        <v>300</v>
      </c>
      <c r="D17" s="292">
        <v>3000</v>
      </c>
      <c r="E17" s="299">
        <v>2000</v>
      </c>
      <c r="F17" s="290">
        <v>345</v>
      </c>
      <c r="G17" s="699">
        <v>18225</v>
      </c>
      <c r="H17" s="294">
        <f t="shared" si="0"/>
        <v>18225</v>
      </c>
      <c r="I17" s="295">
        <f t="shared" si="1"/>
        <v>4189.6551724137935</v>
      </c>
      <c r="J17" s="279">
        <f t="shared" si="2"/>
        <v>4189.6551724137935</v>
      </c>
    </row>
    <row r="18" spans="1:10">
      <c r="A18" s="290" t="s">
        <v>3236</v>
      </c>
      <c r="B18" s="291">
        <v>2</v>
      </c>
      <c r="C18" s="292">
        <v>300</v>
      </c>
      <c r="D18" s="292">
        <v>3000</v>
      </c>
      <c r="E18" s="299">
        <v>2000</v>
      </c>
      <c r="F18" s="290">
        <v>295</v>
      </c>
      <c r="G18" s="699">
        <v>19575</v>
      </c>
      <c r="H18" s="294">
        <f t="shared" si="0"/>
        <v>19575</v>
      </c>
      <c r="I18" s="295">
        <f t="shared" si="1"/>
        <v>4500</v>
      </c>
      <c r="J18" s="279">
        <f t="shared" si="2"/>
        <v>4500</v>
      </c>
    </row>
    <row r="19" spans="1:10">
      <c r="A19" s="290" t="s">
        <v>3237</v>
      </c>
      <c r="B19" s="291">
        <v>3</v>
      </c>
      <c r="C19" s="292">
        <v>300</v>
      </c>
      <c r="D19" s="292">
        <v>3000</v>
      </c>
      <c r="E19" s="299">
        <v>2000</v>
      </c>
      <c r="F19" s="290">
        <v>150</v>
      </c>
      <c r="G19" s="699">
        <v>13432.5</v>
      </c>
      <c r="H19" s="294">
        <f t="shared" si="0"/>
        <v>13432.5</v>
      </c>
      <c r="I19" s="295">
        <f t="shared" si="1"/>
        <v>3087.9310344827591</v>
      </c>
      <c r="J19" s="279">
        <f t="shared" si="2"/>
        <v>3087.9310344827591</v>
      </c>
    </row>
    <row r="20" spans="1:10">
      <c r="A20" s="290" t="s">
        <v>3238</v>
      </c>
      <c r="B20" s="291">
        <v>3</v>
      </c>
      <c r="C20" s="292">
        <v>300</v>
      </c>
      <c r="D20" s="292">
        <v>3000</v>
      </c>
      <c r="E20" s="299">
        <v>2000</v>
      </c>
      <c r="F20" s="290">
        <v>280</v>
      </c>
      <c r="G20" s="699">
        <v>14175.000000000002</v>
      </c>
      <c r="H20" s="294">
        <f t="shared" si="0"/>
        <v>14175.000000000002</v>
      </c>
      <c r="I20" s="295">
        <f t="shared" si="1"/>
        <v>3258.620689655173</v>
      </c>
      <c r="J20" s="279">
        <f t="shared" si="2"/>
        <v>3258.620689655173</v>
      </c>
    </row>
    <row r="21" spans="1:10">
      <c r="A21" s="290" t="s">
        <v>3239</v>
      </c>
      <c r="B21" s="291">
        <v>3</v>
      </c>
      <c r="C21" s="292">
        <v>300</v>
      </c>
      <c r="D21" s="292">
        <v>3000</v>
      </c>
      <c r="E21" s="299">
        <v>2000</v>
      </c>
      <c r="F21" s="290">
        <v>375</v>
      </c>
      <c r="G21" s="699">
        <v>14782.500000000002</v>
      </c>
      <c r="H21" s="294">
        <f t="shared" si="0"/>
        <v>14782.500000000002</v>
      </c>
      <c r="I21" s="295">
        <f t="shared" si="1"/>
        <v>3398.275862068966</v>
      </c>
      <c r="J21" s="279">
        <f t="shared" si="2"/>
        <v>3398.275862068966</v>
      </c>
    </row>
    <row r="22" spans="1:10">
      <c r="A22" s="290" t="s">
        <v>3240</v>
      </c>
      <c r="B22" s="291">
        <v>3</v>
      </c>
      <c r="C22" s="292">
        <v>300</v>
      </c>
      <c r="D22" s="292">
        <v>3000</v>
      </c>
      <c r="E22" s="299">
        <v>2000</v>
      </c>
      <c r="F22" s="290">
        <v>260</v>
      </c>
      <c r="G22" s="699">
        <v>16132.500000000002</v>
      </c>
      <c r="H22" s="294">
        <f t="shared" si="0"/>
        <v>16132.500000000002</v>
      </c>
      <c r="I22" s="295">
        <f t="shared" si="1"/>
        <v>3708.620689655173</v>
      </c>
      <c r="J22" s="279">
        <f t="shared" si="2"/>
        <v>3708.620689655173</v>
      </c>
    </row>
    <row r="23" spans="1:10">
      <c r="A23" s="290" t="s">
        <v>3241</v>
      </c>
      <c r="B23" s="291">
        <v>3</v>
      </c>
      <c r="C23" s="292">
        <v>300</v>
      </c>
      <c r="D23" s="292">
        <v>3000</v>
      </c>
      <c r="E23" s="299">
        <v>2000</v>
      </c>
      <c r="F23" s="290">
        <v>380</v>
      </c>
      <c r="G23" s="699">
        <v>16875</v>
      </c>
      <c r="H23" s="294">
        <f t="shared" si="0"/>
        <v>16875</v>
      </c>
      <c r="I23" s="295">
        <f t="shared" si="1"/>
        <v>3879.3103448275865</v>
      </c>
      <c r="J23" s="279">
        <f t="shared" si="2"/>
        <v>3879.3103448275865</v>
      </c>
    </row>
    <row r="24" spans="1:10">
      <c r="A24" s="290" t="s">
        <v>3242</v>
      </c>
      <c r="B24" s="291">
        <v>3</v>
      </c>
      <c r="C24" s="292">
        <v>300</v>
      </c>
      <c r="D24" s="292">
        <v>3000</v>
      </c>
      <c r="E24" s="299">
        <v>2000</v>
      </c>
      <c r="F24" s="290">
        <v>350</v>
      </c>
      <c r="G24" s="699">
        <v>18832.5</v>
      </c>
      <c r="H24" s="294">
        <f t="shared" si="0"/>
        <v>18832.5</v>
      </c>
      <c r="I24" s="295">
        <f t="shared" si="1"/>
        <v>4329.310344827587</v>
      </c>
      <c r="J24" s="279">
        <f t="shared" si="2"/>
        <v>4329.310344827587</v>
      </c>
    </row>
    <row r="25" spans="1:10">
      <c r="A25" s="290" t="s">
        <v>3243</v>
      </c>
      <c r="B25" s="291">
        <v>3</v>
      </c>
      <c r="C25" s="292">
        <v>300</v>
      </c>
      <c r="D25" s="292">
        <v>3000</v>
      </c>
      <c r="E25" s="299">
        <v>2000</v>
      </c>
      <c r="F25" s="290">
        <v>330</v>
      </c>
      <c r="G25" s="699">
        <v>18832.5</v>
      </c>
      <c r="H25" s="294">
        <f t="shared" si="0"/>
        <v>18832.5</v>
      </c>
      <c r="I25" s="295">
        <f t="shared" si="1"/>
        <v>4329.310344827587</v>
      </c>
      <c r="J25" s="279">
        <f t="shared" si="2"/>
        <v>4329.310344827587</v>
      </c>
    </row>
    <row r="26" spans="1:10">
      <c r="A26" s="290" t="s">
        <v>3244</v>
      </c>
      <c r="B26" s="291">
        <v>3</v>
      </c>
      <c r="C26" s="292">
        <v>300</v>
      </c>
      <c r="D26" s="292">
        <v>3000</v>
      </c>
      <c r="E26" s="299">
        <v>2000</v>
      </c>
      <c r="F26" s="290">
        <v>380</v>
      </c>
      <c r="G26" s="699">
        <v>16875</v>
      </c>
      <c r="H26" s="294">
        <f t="shared" si="0"/>
        <v>16875</v>
      </c>
      <c r="I26" s="295">
        <f t="shared" si="1"/>
        <v>3879.3103448275865</v>
      </c>
      <c r="J26" s="279">
        <f t="shared" si="2"/>
        <v>3879.3103448275865</v>
      </c>
    </row>
    <row r="27" spans="1:10">
      <c r="A27" s="290" t="s">
        <v>3245</v>
      </c>
      <c r="B27" s="291">
        <v>3</v>
      </c>
      <c r="C27" s="292">
        <v>300</v>
      </c>
      <c r="D27" s="292">
        <v>3000</v>
      </c>
      <c r="E27" s="299">
        <v>2000</v>
      </c>
      <c r="F27" s="290">
        <v>290</v>
      </c>
      <c r="G27" s="699">
        <v>15525.000000000002</v>
      </c>
      <c r="H27" s="294">
        <f t="shared" si="0"/>
        <v>15525.000000000002</v>
      </c>
      <c r="I27" s="295">
        <f t="shared" si="1"/>
        <v>3568.96551724138</v>
      </c>
      <c r="J27" s="279">
        <f t="shared" si="2"/>
        <v>3568.96551724138</v>
      </c>
    </row>
    <row r="28" spans="1:10">
      <c r="A28" s="290" t="s">
        <v>3246</v>
      </c>
      <c r="B28" s="291">
        <v>3</v>
      </c>
      <c r="C28" s="292">
        <v>300</v>
      </c>
      <c r="D28" s="292">
        <v>3000</v>
      </c>
      <c r="E28" s="299">
        <v>2000</v>
      </c>
      <c r="F28" s="290">
        <v>345</v>
      </c>
      <c r="G28" s="699">
        <v>19575</v>
      </c>
      <c r="H28" s="294">
        <f t="shared" si="0"/>
        <v>19575</v>
      </c>
      <c r="I28" s="295">
        <f t="shared" si="1"/>
        <v>4500</v>
      </c>
      <c r="J28" s="279">
        <f t="shared" si="2"/>
        <v>4500</v>
      </c>
    </row>
    <row r="29" spans="1:10">
      <c r="A29" s="290" t="s">
        <v>3247</v>
      </c>
      <c r="B29" s="291">
        <v>3</v>
      </c>
      <c r="C29" s="292">
        <v>300</v>
      </c>
      <c r="D29" s="292">
        <v>3000</v>
      </c>
      <c r="E29" s="299">
        <v>2000</v>
      </c>
      <c r="F29" s="290">
        <v>295</v>
      </c>
      <c r="G29" s="699">
        <v>18832.5</v>
      </c>
      <c r="H29" s="294">
        <f t="shared" si="0"/>
        <v>18832.5</v>
      </c>
      <c r="I29" s="295">
        <f t="shared" si="1"/>
        <v>4329.310344827587</v>
      </c>
      <c r="J29" s="279">
        <f t="shared" si="2"/>
        <v>4329.310344827587</v>
      </c>
    </row>
    <row r="30" spans="1:10">
      <c r="A30" s="290" t="s">
        <v>3248</v>
      </c>
      <c r="B30" s="291">
        <v>3</v>
      </c>
      <c r="C30" s="292">
        <v>300</v>
      </c>
      <c r="D30" s="292">
        <v>3000</v>
      </c>
      <c r="E30" s="299">
        <v>2000</v>
      </c>
      <c r="F30" s="290">
        <v>345</v>
      </c>
      <c r="G30" s="699">
        <v>15525.000000000002</v>
      </c>
      <c r="H30" s="294">
        <f t="shared" si="0"/>
        <v>15525.000000000002</v>
      </c>
      <c r="I30" s="295">
        <f t="shared" si="1"/>
        <v>3568.96551724138</v>
      </c>
      <c r="J30" s="279">
        <f t="shared" si="2"/>
        <v>3568.96551724138</v>
      </c>
    </row>
    <row r="31" spans="1:10">
      <c r="A31" s="290" t="s">
        <v>3249</v>
      </c>
      <c r="B31" s="291">
        <v>3</v>
      </c>
      <c r="C31" s="292">
        <v>300</v>
      </c>
      <c r="D31" s="292">
        <v>3000</v>
      </c>
      <c r="E31" s="299">
        <v>2000</v>
      </c>
      <c r="F31" s="290">
        <v>295</v>
      </c>
      <c r="G31" s="699">
        <v>16875</v>
      </c>
      <c r="H31" s="294">
        <f t="shared" si="0"/>
        <v>16875</v>
      </c>
      <c r="I31" s="295">
        <f t="shared" si="1"/>
        <v>3879.3103448275865</v>
      </c>
      <c r="J31" s="279">
        <f t="shared" si="2"/>
        <v>3879.3103448275865</v>
      </c>
    </row>
    <row r="32" spans="1:10" s="302" customFormat="1">
      <c r="A32" s="290" t="s">
        <v>3250</v>
      </c>
      <c r="B32" s="291">
        <v>4</v>
      </c>
      <c r="C32" s="292">
        <v>300</v>
      </c>
      <c r="D32" s="292">
        <v>3000</v>
      </c>
      <c r="E32" s="299">
        <v>2000</v>
      </c>
      <c r="F32" s="290">
        <v>175</v>
      </c>
      <c r="G32" s="699">
        <v>26257.5</v>
      </c>
      <c r="H32" s="294">
        <f t="shared" si="0"/>
        <v>26257.5</v>
      </c>
      <c r="I32" s="295">
        <f t="shared" si="1"/>
        <v>6036.2068965517246</v>
      </c>
      <c r="J32" s="279">
        <f t="shared" si="2"/>
        <v>6036.2068965517246</v>
      </c>
    </row>
    <row r="33" spans="1:10" s="302" customFormat="1">
      <c r="A33" s="290" t="s">
        <v>3251</v>
      </c>
      <c r="B33" s="291">
        <v>4</v>
      </c>
      <c r="C33" s="292">
        <v>300</v>
      </c>
      <c r="D33" s="292">
        <v>3000</v>
      </c>
      <c r="E33" s="299">
        <v>2000</v>
      </c>
      <c r="F33" s="290">
        <v>175</v>
      </c>
      <c r="G33" s="699">
        <v>26257.5</v>
      </c>
      <c r="H33" s="294">
        <f t="shared" si="0"/>
        <v>26257.5</v>
      </c>
      <c r="I33" s="295">
        <f t="shared" si="1"/>
        <v>6036.2068965517246</v>
      </c>
      <c r="J33" s="279">
        <f t="shared" si="2"/>
        <v>6036.2068965517246</v>
      </c>
    </row>
    <row r="34" spans="1:10" s="302" customFormat="1">
      <c r="A34" s="290" t="s">
        <v>3252</v>
      </c>
      <c r="B34" s="291">
        <v>4</v>
      </c>
      <c r="C34" s="292">
        <v>300</v>
      </c>
      <c r="D34" s="292">
        <v>3000</v>
      </c>
      <c r="E34" s="299">
        <v>2000</v>
      </c>
      <c r="F34" s="290">
        <v>225</v>
      </c>
      <c r="G34" s="699">
        <v>26932.5</v>
      </c>
      <c r="H34" s="294">
        <f t="shared" si="0"/>
        <v>26932.5</v>
      </c>
      <c r="I34" s="295">
        <f t="shared" si="1"/>
        <v>6191.3793103448279</v>
      </c>
      <c r="J34" s="279">
        <f t="shared" si="2"/>
        <v>6191.3793103448279</v>
      </c>
    </row>
    <row r="35" spans="1:10" s="302" customFormat="1">
      <c r="A35" s="290" t="s">
        <v>3253</v>
      </c>
      <c r="B35" s="291">
        <v>4</v>
      </c>
      <c r="C35" s="292">
        <v>300</v>
      </c>
      <c r="D35" s="292">
        <v>3000</v>
      </c>
      <c r="E35" s="299">
        <v>2000</v>
      </c>
      <c r="F35" s="290">
        <v>250</v>
      </c>
      <c r="G35" s="699">
        <v>26932.5</v>
      </c>
      <c r="H35" s="294">
        <f t="shared" si="0"/>
        <v>26932.5</v>
      </c>
      <c r="I35" s="295">
        <f t="shared" si="1"/>
        <v>6191.3793103448279</v>
      </c>
      <c r="J35" s="279">
        <f t="shared" si="2"/>
        <v>6191.3793103448279</v>
      </c>
    </row>
    <row r="36" spans="1:10" s="302" customFormat="1">
      <c r="A36" s="290" t="s">
        <v>3254</v>
      </c>
      <c r="B36" s="291">
        <v>4</v>
      </c>
      <c r="C36" s="292">
        <v>300</v>
      </c>
      <c r="D36" s="292">
        <v>3000</v>
      </c>
      <c r="E36" s="299">
        <v>2000</v>
      </c>
      <c r="F36" s="290">
        <v>450</v>
      </c>
      <c r="G36" s="699">
        <v>35032.5</v>
      </c>
      <c r="H36" s="294">
        <f t="shared" si="0"/>
        <v>35032.5</v>
      </c>
      <c r="I36" s="295">
        <f t="shared" si="1"/>
        <v>8053.4482758620697</v>
      </c>
      <c r="J36" s="279">
        <f t="shared" si="2"/>
        <v>8053.4482758620697</v>
      </c>
    </row>
    <row r="37" spans="1:10" s="302" customFormat="1">
      <c r="A37" s="290" t="s">
        <v>3255</v>
      </c>
      <c r="B37" s="291">
        <v>4</v>
      </c>
      <c r="C37" s="292">
        <v>300</v>
      </c>
      <c r="D37" s="292">
        <v>3000</v>
      </c>
      <c r="E37" s="299">
        <v>2000</v>
      </c>
      <c r="F37" s="290">
        <v>180</v>
      </c>
      <c r="G37" s="699">
        <v>26257.5</v>
      </c>
      <c r="H37" s="294">
        <f t="shared" si="0"/>
        <v>26257.5</v>
      </c>
      <c r="I37" s="295">
        <f t="shared" si="1"/>
        <v>6036.2068965517246</v>
      </c>
      <c r="J37" s="279">
        <f t="shared" si="2"/>
        <v>6036.2068965517246</v>
      </c>
    </row>
    <row r="38" spans="1:10" s="302" customFormat="1">
      <c r="A38" s="290" t="s">
        <v>3256</v>
      </c>
      <c r="B38" s="291">
        <v>4</v>
      </c>
      <c r="C38" s="292">
        <v>300</v>
      </c>
      <c r="D38" s="292">
        <v>3000</v>
      </c>
      <c r="E38" s="299">
        <v>2000</v>
      </c>
      <c r="F38" s="290">
        <v>170</v>
      </c>
      <c r="G38" s="699">
        <v>20857.5</v>
      </c>
      <c r="H38" s="294">
        <f t="shared" si="0"/>
        <v>20857.5</v>
      </c>
      <c r="I38" s="295">
        <f t="shared" si="1"/>
        <v>4794.8275862068967</v>
      </c>
      <c r="J38" s="279">
        <f t="shared" si="2"/>
        <v>4794.8275862068967</v>
      </c>
    </row>
    <row r="39" spans="1:10">
      <c r="A39" s="290" t="s">
        <v>3257</v>
      </c>
      <c r="B39" s="291">
        <v>4</v>
      </c>
      <c r="C39" s="292">
        <v>300</v>
      </c>
      <c r="D39" s="292">
        <v>3000</v>
      </c>
      <c r="E39" s="299">
        <v>2000</v>
      </c>
      <c r="F39" s="290">
        <v>275</v>
      </c>
      <c r="G39" s="699">
        <v>19575</v>
      </c>
      <c r="H39" s="294">
        <f t="shared" si="0"/>
        <v>19575</v>
      </c>
      <c r="I39" s="295">
        <f t="shared" si="1"/>
        <v>4500</v>
      </c>
      <c r="J39" s="279">
        <f t="shared" si="2"/>
        <v>4500</v>
      </c>
    </row>
    <row r="40" spans="1:10" s="302" customFormat="1">
      <c r="A40" s="290" t="s">
        <v>3258</v>
      </c>
      <c r="B40" s="291">
        <v>4</v>
      </c>
      <c r="C40" s="292">
        <v>300</v>
      </c>
      <c r="D40" s="292">
        <v>3000</v>
      </c>
      <c r="E40" s="299">
        <v>2000</v>
      </c>
      <c r="F40" s="290">
        <v>285</v>
      </c>
      <c r="G40" s="699">
        <v>21262.5</v>
      </c>
      <c r="H40" s="294">
        <f t="shared" si="0"/>
        <v>21262.5</v>
      </c>
      <c r="I40" s="295">
        <f t="shared" si="1"/>
        <v>4887.9310344827591</v>
      </c>
      <c r="J40" s="279">
        <f t="shared" si="2"/>
        <v>4887.9310344827591</v>
      </c>
    </row>
    <row r="41" spans="1:10">
      <c r="A41" s="290" t="s">
        <v>3259</v>
      </c>
      <c r="B41" s="291">
        <v>5</v>
      </c>
      <c r="C41" s="292" t="s">
        <v>3260</v>
      </c>
      <c r="D41" s="292">
        <v>1500</v>
      </c>
      <c r="E41" s="292">
        <v>1000</v>
      </c>
      <c r="F41" s="290">
        <v>20</v>
      </c>
      <c r="G41" s="699">
        <v>668.25</v>
      </c>
      <c r="H41" s="294">
        <f t="shared" si="0"/>
        <v>668.25</v>
      </c>
      <c r="I41" s="295">
        <f t="shared" si="1"/>
        <v>153.62068965517241</v>
      </c>
      <c r="J41" s="279">
        <f t="shared" si="2"/>
        <v>153.62068965517241</v>
      </c>
    </row>
    <row r="42" spans="1:10">
      <c r="A42" s="290" t="s">
        <v>3261</v>
      </c>
      <c r="B42" s="291">
        <v>5</v>
      </c>
      <c r="C42" s="292" t="s">
        <v>3260</v>
      </c>
      <c r="D42" s="292">
        <v>1500</v>
      </c>
      <c r="E42" s="292">
        <v>1000</v>
      </c>
      <c r="F42" s="290">
        <v>45</v>
      </c>
      <c r="G42" s="699">
        <v>843.75</v>
      </c>
      <c r="H42" s="294">
        <f t="shared" si="0"/>
        <v>843.75</v>
      </c>
      <c r="I42" s="295">
        <f t="shared" si="1"/>
        <v>193.96551724137933</v>
      </c>
      <c r="J42" s="279">
        <f t="shared" si="2"/>
        <v>193.96551724137933</v>
      </c>
    </row>
    <row r="43" spans="1:10">
      <c r="A43" s="290" t="s">
        <v>3262</v>
      </c>
      <c r="B43" s="291">
        <v>5</v>
      </c>
      <c r="C43" s="292" t="s">
        <v>3260</v>
      </c>
      <c r="D43" s="292">
        <v>1500</v>
      </c>
      <c r="E43" s="292">
        <v>1000</v>
      </c>
      <c r="F43" s="290">
        <v>58</v>
      </c>
      <c r="G43" s="699">
        <v>938.25000000000011</v>
      </c>
      <c r="H43" s="294">
        <f t="shared" si="0"/>
        <v>938.25000000000011</v>
      </c>
      <c r="I43" s="295">
        <f t="shared" si="1"/>
        <v>215.68965517241384</v>
      </c>
      <c r="J43" s="279">
        <f t="shared" si="2"/>
        <v>215.68965517241384</v>
      </c>
    </row>
    <row r="44" spans="1:10">
      <c r="A44" s="290" t="s">
        <v>3263</v>
      </c>
      <c r="B44" s="291">
        <v>5</v>
      </c>
      <c r="C44" s="292" t="s">
        <v>3260</v>
      </c>
      <c r="D44" s="292">
        <v>1500</v>
      </c>
      <c r="E44" s="292">
        <v>1000</v>
      </c>
      <c r="F44" s="290">
        <v>65</v>
      </c>
      <c r="G44" s="699">
        <v>1012.5000000000001</v>
      </c>
      <c r="H44" s="294">
        <f t="shared" si="0"/>
        <v>1012.5000000000001</v>
      </c>
      <c r="I44" s="295">
        <f t="shared" si="1"/>
        <v>232.75862068965523</v>
      </c>
      <c r="J44" s="279">
        <f t="shared" si="2"/>
        <v>232.75862068965523</v>
      </c>
    </row>
    <row r="45" spans="1:10">
      <c r="A45" s="290" t="s">
        <v>3264</v>
      </c>
      <c r="B45" s="291">
        <v>5</v>
      </c>
      <c r="C45" s="292" t="s">
        <v>3260</v>
      </c>
      <c r="D45" s="292">
        <v>1500</v>
      </c>
      <c r="E45" s="292">
        <v>1000</v>
      </c>
      <c r="F45" s="290">
        <v>85</v>
      </c>
      <c r="G45" s="699">
        <v>2632.5</v>
      </c>
      <c r="H45" s="294">
        <f t="shared" si="0"/>
        <v>2632.5</v>
      </c>
      <c r="I45" s="295">
        <f t="shared" si="1"/>
        <v>605.17241379310349</v>
      </c>
      <c r="J45" s="279">
        <f t="shared" si="2"/>
        <v>605.17241379310349</v>
      </c>
    </row>
    <row r="46" spans="1:10">
      <c r="A46" s="290" t="s">
        <v>3265</v>
      </c>
      <c r="B46" s="291">
        <v>5</v>
      </c>
      <c r="C46" s="292" t="s">
        <v>3260</v>
      </c>
      <c r="D46" s="292">
        <v>1500</v>
      </c>
      <c r="E46" s="292">
        <v>1000</v>
      </c>
      <c r="F46" s="290">
        <v>70</v>
      </c>
      <c r="G46" s="699">
        <v>2227.5</v>
      </c>
      <c r="H46" s="294">
        <f t="shared" si="0"/>
        <v>2227.5</v>
      </c>
      <c r="I46" s="295">
        <f t="shared" si="1"/>
        <v>512.06896551724139</v>
      </c>
      <c r="J46" s="279">
        <f t="shared" si="2"/>
        <v>512.06896551724139</v>
      </c>
    </row>
    <row r="47" spans="1:10">
      <c r="A47" s="290" t="s">
        <v>3266</v>
      </c>
      <c r="B47" s="291">
        <v>5</v>
      </c>
      <c r="C47" s="292" t="s">
        <v>3260</v>
      </c>
      <c r="D47" s="292">
        <v>1500</v>
      </c>
      <c r="E47" s="292">
        <v>1000</v>
      </c>
      <c r="F47" s="290">
        <v>65</v>
      </c>
      <c r="G47" s="699">
        <v>2497.5</v>
      </c>
      <c r="H47" s="294">
        <f t="shared" si="0"/>
        <v>2497.5</v>
      </c>
      <c r="I47" s="295">
        <f t="shared" si="1"/>
        <v>574.13793103448279</v>
      </c>
      <c r="J47" s="279">
        <f t="shared" si="2"/>
        <v>574.13793103448279</v>
      </c>
    </row>
    <row r="48" spans="1:10">
      <c r="A48" s="290" t="s">
        <v>3267</v>
      </c>
      <c r="B48" s="291">
        <v>5</v>
      </c>
      <c r="C48" s="292" t="s">
        <v>3260</v>
      </c>
      <c r="D48" s="292">
        <v>1500</v>
      </c>
      <c r="E48" s="292">
        <v>1000</v>
      </c>
      <c r="F48" s="290">
        <v>72</v>
      </c>
      <c r="G48" s="699">
        <v>2632.5</v>
      </c>
      <c r="H48" s="294">
        <f t="shared" si="0"/>
        <v>2632.5</v>
      </c>
      <c r="I48" s="295">
        <f t="shared" si="1"/>
        <v>605.17241379310349</v>
      </c>
      <c r="J48" s="279">
        <f t="shared" si="2"/>
        <v>605.17241379310349</v>
      </c>
    </row>
    <row r="49" spans="1:10">
      <c r="A49" s="290" t="s">
        <v>3268</v>
      </c>
      <c r="B49" s="291">
        <v>5</v>
      </c>
      <c r="C49" s="292" t="s">
        <v>3260</v>
      </c>
      <c r="D49" s="292">
        <v>1500</v>
      </c>
      <c r="E49" s="292">
        <v>1000</v>
      </c>
      <c r="F49" s="290">
        <v>58</v>
      </c>
      <c r="G49" s="699">
        <v>1957.5000000000002</v>
      </c>
      <c r="H49" s="294">
        <f t="shared" si="0"/>
        <v>1957.5000000000002</v>
      </c>
      <c r="I49" s="295">
        <f t="shared" si="1"/>
        <v>450.00000000000011</v>
      </c>
      <c r="J49" s="279">
        <f t="shared" si="2"/>
        <v>450.00000000000011</v>
      </c>
    </row>
    <row r="50" spans="1:10">
      <c r="A50" s="290" t="s">
        <v>3269</v>
      </c>
      <c r="B50" s="291">
        <v>5</v>
      </c>
      <c r="C50" s="292" t="s">
        <v>3270</v>
      </c>
      <c r="D50" s="292">
        <v>2000</v>
      </c>
      <c r="E50" s="292">
        <v>1000</v>
      </c>
      <c r="F50" s="290">
        <v>65</v>
      </c>
      <c r="G50" s="699">
        <v>3982.5000000000005</v>
      </c>
      <c r="H50" s="294">
        <f t="shared" si="0"/>
        <v>3982.5000000000005</v>
      </c>
      <c r="I50" s="295">
        <f t="shared" si="1"/>
        <v>915.51724137931058</v>
      </c>
      <c r="J50" s="279">
        <f t="shared" si="2"/>
        <v>915.51724137931058</v>
      </c>
    </row>
    <row r="51" spans="1:10">
      <c r="A51" s="290" t="s">
        <v>3271</v>
      </c>
      <c r="B51" s="291">
        <v>5</v>
      </c>
      <c r="C51" s="292" t="s">
        <v>3270</v>
      </c>
      <c r="D51" s="292">
        <v>2000</v>
      </c>
      <c r="E51" s="292">
        <v>1000</v>
      </c>
      <c r="F51" s="290">
        <v>65</v>
      </c>
      <c r="G51" s="699">
        <v>3037.5</v>
      </c>
      <c r="H51" s="294">
        <f t="shared" si="0"/>
        <v>3037.5</v>
      </c>
      <c r="I51" s="295">
        <f t="shared" si="1"/>
        <v>698.27586206896558</v>
      </c>
      <c r="J51" s="279">
        <f t="shared" si="2"/>
        <v>698.27586206896558</v>
      </c>
    </row>
    <row r="52" spans="1:10">
      <c r="A52" s="290" t="s">
        <v>3272</v>
      </c>
      <c r="B52" s="291">
        <v>5</v>
      </c>
      <c r="C52" s="292" t="s">
        <v>3270</v>
      </c>
      <c r="D52" s="292">
        <v>2000</v>
      </c>
      <c r="E52" s="292">
        <v>1000</v>
      </c>
      <c r="F52" s="290">
        <v>65</v>
      </c>
      <c r="G52" s="699">
        <v>3037.5</v>
      </c>
      <c r="H52" s="294">
        <f t="shared" si="0"/>
        <v>3037.5</v>
      </c>
      <c r="I52" s="295">
        <f t="shared" si="1"/>
        <v>698.27586206896558</v>
      </c>
      <c r="J52" s="279">
        <f t="shared" si="2"/>
        <v>698.27586206896558</v>
      </c>
    </row>
    <row r="53" spans="1:10">
      <c r="A53" s="290" t="s">
        <v>3273</v>
      </c>
      <c r="B53" s="291">
        <v>5</v>
      </c>
      <c r="C53" s="292" t="s">
        <v>3270</v>
      </c>
      <c r="D53" s="292">
        <v>2000</v>
      </c>
      <c r="E53" s="292">
        <v>1000</v>
      </c>
      <c r="F53" s="290">
        <v>60</v>
      </c>
      <c r="G53" s="699">
        <v>3037.5</v>
      </c>
      <c r="H53" s="294">
        <f t="shared" si="0"/>
        <v>3037.5</v>
      </c>
      <c r="I53" s="295">
        <f t="shared" si="1"/>
        <v>698.27586206896558</v>
      </c>
      <c r="J53" s="279">
        <f t="shared" si="2"/>
        <v>698.27586206896558</v>
      </c>
    </row>
    <row r="54" spans="1:10" s="302" customFormat="1">
      <c r="A54" s="290" t="s">
        <v>3274</v>
      </c>
      <c r="B54" s="291">
        <v>5</v>
      </c>
      <c r="C54" s="292" t="s">
        <v>3270</v>
      </c>
      <c r="D54" s="292">
        <v>2000</v>
      </c>
      <c r="E54" s="292">
        <v>1000</v>
      </c>
      <c r="F54" s="290">
        <v>65</v>
      </c>
      <c r="G54" s="699">
        <v>2632.5</v>
      </c>
      <c r="H54" s="294">
        <f t="shared" si="0"/>
        <v>2632.5</v>
      </c>
      <c r="I54" s="295">
        <f t="shared" si="1"/>
        <v>605.17241379310349</v>
      </c>
      <c r="J54" s="279">
        <f t="shared" si="2"/>
        <v>605.17241379310349</v>
      </c>
    </row>
    <row r="55" spans="1:10">
      <c r="A55" s="290" t="s">
        <v>3275</v>
      </c>
      <c r="B55" s="291">
        <v>5</v>
      </c>
      <c r="C55" s="292" t="s">
        <v>3276</v>
      </c>
      <c r="D55" s="292">
        <v>2000</v>
      </c>
      <c r="E55" s="292">
        <v>1500</v>
      </c>
      <c r="F55" s="290">
        <v>85</v>
      </c>
      <c r="G55" s="699">
        <v>3982.5000000000005</v>
      </c>
      <c r="H55" s="294">
        <f t="shared" si="0"/>
        <v>3982.5000000000005</v>
      </c>
      <c r="I55" s="295">
        <f t="shared" si="1"/>
        <v>915.51724137931058</v>
      </c>
      <c r="J55" s="279">
        <f t="shared" si="2"/>
        <v>915.51724137931058</v>
      </c>
    </row>
    <row r="56" spans="1:10">
      <c r="A56" s="290" t="s">
        <v>3277</v>
      </c>
      <c r="B56" s="291">
        <v>5</v>
      </c>
      <c r="C56" s="292" t="s">
        <v>3278</v>
      </c>
      <c r="D56" s="292">
        <v>2000</v>
      </c>
      <c r="E56" s="292">
        <v>2000</v>
      </c>
      <c r="F56" s="290">
        <v>88</v>
      </c>
      <c r="G56" s="699">
        <v>3375</v>
      </c>
      <c r="H56" s="294">
        <f t="shared" si="0"/>
        <v>3375</v>
      </c>
      <c r="I56" s="295">
        <f t="shared" si="1"/>
        <v>775.86206896551732</v>
      </c>
      <c r="J56" s="279">
        <f t="shared" si="2"/>
        <v>775.86206896551732</v>
      </c>
    </row>
    <row r="57" spans="1:10">
      <c r="A57" s="290" t="s">
        <v>3279</v>
      </c>
      <c r="B57" s="291">
        <v>5</v>
      </c>
      <c r="C57" s="292" t="s">
        <v>3280</v>
      </c>
      <c r="D57" s="292">
        <v>3000</v>
      </c>
      <c r="E57" s="292">
        <v>1000</v>
      </c>
      <c r="F57" s="290">
        <v>75</v>
      </c>
      <c r="G57" s="699">
        <v>1957.5000000000002</v>
      </c>
      <c r="H57" s="294">
        <f t="shared" si="0"/>
        <v>1957.5000000000002</v>
      </c>
      <c r="I57" s="295">
        <f t="shared" si="1"/>
        <v>450.00000000000011</v>
      </c>
      <c r="J57" s="279">
        <f t="shared" si="2"/>
        <v>450.00000000000011</v>
      </c>
    </row>
    <row r="58" spans="1:10" s="302" customFormat="1">
      <c r="A58" s="290" t="s">
        <v>2882</v>
      </c>
      <c r="B58" s="291">
        <v>5</v>
      </c>
      <c r="C58" s="292" t="s">
        <v>3281</v>
      </c>
      <c r="D58" s="292">
        <v>500</v>
      </c>
      <c r="E58" s="292">
        <v>500</v>
      </c>
      <c r="F58" s="290">
        <v>45</v>
      </c>
      <c r="G58" s="699">
        <v>330.75</v>
      </c>
      <c r="H58" s="294">
        <f t="shared" si="0"/>
        <v>330.75</v>
      </c>
      <c r="I58" s="295">
        <f t="shared" si="1"/>
        <v>76.034482758620697</v>
      </c>
      <c r="J58" s="279">
        <f t="shared" si="2"/>
        <v>76.034482758620697</v>
      </c>
    </row>
    <row r="59" spans="1:10" s="302" customFormat="1">
      <c r="A59" s="290" t="s">
        <v>2925</v>
      </c>
      <c r="B59" s="291">
        <v>5</v>
      </c>
      <c r="C59" s="292" t="s">
        <v>3282</v>
      </c>
      <c r="D59" s="292">
        <v>1200</v>
      </c>
      <c r="E59" s="292">
        <v>900</v>
      </c>
      <c r="F59" s="290">
        <v>27</v>
      </c>
      <c r="G59" s="699">
        <v>762.75</v>
      </c>
      <c r="H59" s="294">
        <f t="shared" si="0"/>
        <v>762.75</v>
      </c>
      <c r="I59" s="295">
        <f t="shared" si="1"/>
        <v>175.34482758620692</v>
      </c>
      <c r="J59" s="279">
        <f t="shared" si="2"/>
        <v>175.34482758620692</v>
      </c>
    </row>
    <row r="60" spans="1:10">
      <c r="A60" s="290" t="s">
        <v>3283</v>
      </c>
      <c r="B60" s="291">
        <v>6</v>
      </c>
      <c r="C60" s="292" t="s">
        <v>3284</v>
      </c>
      <c r="D60" s="292">
        <v>6000</v>
      </c>
      <c r="E60" s="292">
        <v>1500</v>
      </c>
      <c r="F60" s="290">
        <v>115</v>
      </c>
      <c r="G60" s="699">
        <v>6277.5</v>
      </c>
      <c r="H60" s="294">
        <f t="shared" si="0"/>
        <v>6277.5</v>
      </c>
      <c r="I60" s="295">
        <f t="shared" si="1"/>
        <v>1443.1034482758621</v>
      </c>
      <c r="J60" s="279">
        <f t="shared" si="2"/>
        <v>1443.1034482758621</v>
      </c>
    </row>
    <row r="61" spans="1:10">
      <c r="A61" s="290" t="s">
        <v>3285</v>
      </c>
      <c r="B61" s="291">
        <v>6</v>
      </c>
      <c r="C61" s="292" t="s">
        <v>3284</v>
      </c>
      <c r="D61" s="292">
        <v>6000</v>
      </c>
      <c r="E61" s="292">
        <v>1500</v>
      </c>
      <c r="F61" s="290">
        <v>215</v>
      </c>
      <c r="G61" s="699">
        <v>6277.5</v>
      </c>
      <c r="H61" s="294">
        <f t="shared" si="0"/>
        <v>6277.5</v>
      </c>
      <c r="I61" s="295">
        <f t="shared" si="1"/>
        <v>1443.1034482758621</v>
      </c>
      <c r="J61" s="279">
        <f t="shared" si="2"/>
        <v>1443.1034482758621</v>
      </c>
    </row>
    <row r="62" spans="1:10">
      <c r="A62" s="290" t="s">
        <v>3286</v>
      </c>
      <c r="B62" s="291">
        <v>6</v>
      </c>
      <c r="C62" s="292" t="s">
        <v>3284</v>
      </c>
      <c r="D62" s="292">
        <v>6000</v>
      </c>
      <c r="E62" s="292">
        <v>1500</v>
      </c>
      <c r="F62" s="290">
        <v>215</v>
      </c>
      <c r="G62" s="699">
        <v>5332.5</v>
      </c>
      <c r="H62" s="294">
        <f t="shared" si="0"/>
        <v>5332.5</v>
      </c>
      <c r="I62" s="295">
        <f t="shared" si="1"/>
        <v>1225.8620689655174</v>
      </c>
      <c r="J62" s="279">
        <f t="shared" si="2"/>
        <v>1225.8620689655174</v>
      </c>
    </row>
    <row r="63" spans="1:10" s="302" customFormat="1">
      <c r="A63" s="290" t="s">
        <v>3287</v>
      </c>
      <c r="B63" s="291">
        <v>6</v>
      </c>
      <c r="C63" s="292">
        <v>350</v>
      </c>
      <c r="D63" s="292">
        <v>3500</v>
      </c>
      <c r="E63" s="292"/>
      <c r="F63" s="290">
        <v>825</v>
      </c>
      <c r="G63" s="699">
        <v>34425</v>
      </c>
      <c r="H63" s="294">
        <f t="shared" si="0"/>
        <v>34425</v>
      </c>
      <c r="I63" s="295">
        <f t="shared" si="1"/>
        <v>7913.7931034482763</v>
      </c>
      <c r="J63" s="279">
        <f t="shared" si="2"/>
        <v>7913.7931034482763</v>
      </c>
    </row>
    <row r="64" spans="1:10" s="302" customFormat="1">
      <c r="A64" s="290" t="s">
        <v>3288</v>
      </c>
      <c r="B64" s="291">
        <v>6</v>
      </c>
      <c r="C64" s="292">
        <v>600</v>
      </c>
      <c r="D64" s="292">
        <v>6000</v>
      </c>
      <c r="E64" s="292"/>
      <c r="F64" s="290">
        <v>650</v>
      </c>
      <c r="G64" s="699">
        <v>26932.5</v>
      </c>
      <c r="H64" s="294">
        <f t="shared" si="0"/>
        <v>26932.5</v>
      </c>
      <c r="I64" s="295">
        <f t="shared" si="1"/>
        <v>6191.3793103448279</v>
      </c>
      <c r="J64" s="279">
        <f t="shared" si="2"/>
        <v>6191.3793103448279</v>
      </c>
    </row>
    <row r="65" spans="1:10" s="302" customFormat="1">
      <c r="A65" s="290" t="s">
        <v>3289</v>
      </c>
      <c r="B65" s="291">
        <v>6</v>
      </c>
      <c r="C65" s="292">
        <v>800</v>
      </c>
      <c r="D65" s="292">
        <v>8000</v>
      </c>
      <c r="E65" s="292"/>
      <c r="F65" s="290">
        <v>645</v>
      </c>
      <c r="G65" s="699">
        <v>34425</v>
      </c>
      <c r="H65" s="294">
        <f t="shared" si="0"/>
        <v>34425</v>
      </c>
      <c r="I65" s="295">
        <f t="shared" si="1"/>
        <v>7913.7931034482763</v>
      </c>
      <c r="J65" s="279">
        <f t="shared" si="2"/>
        <v>7913.7931034482763</v>
      </c>
    </row>
    <row r="66" spans="1:10" ht="27.6">
      <c r="A66" s="290" t="s">
        <v>3290</v>
      </c>
      <c r="B66" s="291" t="s">
        <v>3291</v>
      </c>
      <c r="C66" s="292" t="s">
        <v>3292</v>
      </c>
      <c r="D66" s="292">
        <v>1850</v>
      </c>
      <c r="E66" s="292">
        <v>2100</v>
      </c>
      <c r="F66" s="290">
        <v>195</v>
      </c>
      <c r="G66" s="699">
        <v>12082.5</v>
      </c>
      <c r="H66" s="294">
        <f t="shared" si="0"/>
        <v>12082.5</v>
      </c>
      <c r="I66" s="295">
        <f t="shared" si="1"/>
        <v>2777.5862068965521</v>
      </c>
      <c r="J66" s="279">
        <f t="shared" si="2"/>
        <v>2777.5862068965521</v>
      </c>
    </row>
    <row r="67" spans="1:10">
      <c r="A67" s="290" t="s">
        <v>3293</v>
      </c>
      <c r="B67" s="291" t="s">
        <v>3294</v>
      </c>
      <c r="C67" s="292" t="s">
        <v>3295</v>
      </c>
      <c r="D67" s="292">
        <v>2750</v>
      </c>
      <c r="E67" s="292">
        <v>3500</v>
      </c>
      <c r="F67" s="290">
        <v>250</v>
      </c>
      <c r="G67" s="699">
        <v>20223</v>
      </c>
      <c r="H67" s="294">
        <f t="shared" si="0"/>
        <v>20223</v>
      </c>
      <c r="I67" s="295">
        <f t="shared" si="1"/>
        <v>4648.9655172413795</v>
      </c>
      <c r="J67" s="279">
        <f t="shared" si="2"/>
        <v>4648.9655172413795</v>
      </c>
    </row>
    <row r="68" spans="1:10">
      <c r="J68" s="303" t="s">
        <v>41</v>
      </c>
    </row>
  </sheetData>
  <sheetProtection selectLockedCells="1" selectUnlockedCells="1"/>
  <mergeCells count="1">
    <mergeCell ref="A1:J1"/>
  </mergeCells>
  <hyperlinks>
    <hyperlink ref="J3" location="SPIS!A1" display="WRÓĆ"/>
    <hyperlink ref="J68" location="SPIS!A1" display="WRÓĆ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indexed="41"/>
  </sheetPr>
  <dimension ref="A1:J59"/>
  <sheetViews>
    <sheetView view="pageBreakPreview" zoomScaleSheetLayoutView="100" workbookViewId="0">
      <pane ySplit="4" topLeftCell="A5" activePane="bottomLeft" state="frozen"/>
      <selection pane="bottomLeft" activeCell="H2" sqref="H2"/>
    </sheetView>
  </sheetViews>
  <sheetFormatPr defaultColWidth="8.44140625" defaultRowHeight="13.8"/>
  <cols>
    <col min="1" max="1" width="15.88671875" style="273" customWidth="1"/>
    <col min="2" max="2" width="7.44140625" style="273" customWidth="1"/>
    <col min="3" max="5" width="10.6640625" style="273" customWidth="1"/>
    <col min="6" max="6" width="7.6640625" style="276" customWidth="1"/>
    <col min="7" max="7" width="11.109375" style="701" customWidth="1"/>
    <col min="8" max="8" width="9.5546875" style="277" customWidth="1"/>
    <col min="9" max="9" width="10.44140625" style="278" customWidth="1"/>
    <col min="10" max="10" width="12.33203125" style="279" customWidth="1"/>
    <col min="11" max="16384" width="8.44140625" style="273"/>
  </cols>
  <sheetData>
    <row r="1" spans="1:10" ht="14.7" customHeight="1">
      <c r="A1" s="845" t="s">
        <v>3296</v>
      </c>
      <c r="B1" s="845"/>
      <c r="C1" s="845"/>
      <c r="D1" s="845"/>
      <c r="E1" s="845"/>
      <c r="F1" s="845"/>
      <c r="G1" s="845"/>
      <c r="H1" s="845"/>
      <c r="I1" s="845"/>
      <c r="J1" s="845"/>
    </row>
    <row r="2" spans="1:10" ht="27.6">
      <c r="G2" s="696" t="s">
        <v>25</v>
      </c>
      <c r="H2" s="281">
        <v>0</v>
      </c>
      <c r="I2" s="280" t="s">
        <v>26</v>
      </c>
      <c r="J2" s="282">
        <v>4.3499999999999996</v>
      </c>
    </row>
    <row r="3" spans="1:10">
      <c r="G3" s="697"/>
      <c r="H3" s="283"/>
      <c r="I3" s="273"/>
      <c r="J3" s="304" t="s">
        <v>3297</v>
      </c>
    </row>
    <row r="4" spans="1:10" s="310" customFormat="1" ht="41.4">
      <c r="A4" s="305" t="s">
        <v>3298</v>
      </c>
      <c r="B4" s="305" t="s">
        <v>1265</v>
      </c>
      <c r="C4" s="305" t="s">
        <v>3221</v>
      </c>
      <c r="D4" s="305" t="s">
        <v>4967</v>
      </c>
      <c r="E4" s="305" t="s">
        <v>4968</v>
      </c>
      <c r="F4" s="305" t="s">
        <v>3222</v>
      </c>
      <c r="G4" s="702" t="s">
        <v>32</v>
      </c>
      <c r="H4" s="307" t="s">
        <v>33</v>
      </c>
      <c r="I4" s="308" t="s">
        <v>34</v>
      </c>
      <c r="J4" s="309" t="s">
        <v>35</v>
      </c>
    </row>
    <row r="5" spans="1:10" s="276" customFormat="1">
      <c r="A5" s="297" t="s">
        <v>3299</v>
      </c>
      <c r="B5" s="297">
        <v>2</v>
      </c>
      <c r="C5" s="297" t="s">
        <v>3300</v>
      </c>
      <c r="D5" s="297">
        <v>1000</v>
      </c>
      <c r="E5" s="297">
        <v>1500</v>
      </c>
      <c r="F5" s="297">
        <v>67</v>
      </c>
      <c r="G5" s="700">
        <v>1552.5</v>
      </c>
      <c r="H5" s="300">
        <f t="shared" ref="H5:H58" si="0">G5-(G5*$H$2)</f>
        <v>1552.5</v>
      </c>
      <c r="I5" s="301">
        <f t="shared" ref="I5:I58" si="1">G5/$J$2</f>
        <v>356.89655172413796</v>
      </c>
      <c r="J5" s="279">
        <f t="shared" ref="J5:J58" si="2">I5-(I5*$H$2)</f>
        <v>356.89655172413796</v>
      </c>
    </row>
    <row r="6" spans="1:10" s="276" customFormat="1">
      <c r="A6" s="290" t="s">
        <v>3301</v>
      </c>
      <c r="B6" s="290">
        <v>2</v>
      </c>
      <c r="C6" s="290" t="s">
        <v>3300</v>
      </c>
      <c r="D6" s="297">
        <v>1000</v>
      </c>
      <c r="E6" s="297">
        <v>1500</v>
      </c>
      <c r="F6" s="290">
        <v>50</v>
      </c>
      <c r="G6" s="699">
        <v>803.25</v>
      </c>
      <c r="H6" s="294">
        <f t="shared" si="0"/>
        <v>803.25</v>
      </c>
      <c r="I6" s="295">
        <f t="shared" si="1"/>
        <v>184.65517241379311</v>
      </c>
      <c r="J6" s="279">
        <f t="shared" si="2"/>
        <v>184.65517241379311</v>
      </c>
    </row>
    <row r="7" spans="1:10" s="276" customFormat="1">
      <c r="A7" s="290" t="s">
        <v>3302</v>
      </c>
      <c r="B7" s="290">
        <v>2</v>
      </c>
      <c r="C7" s="290" t="s">
        <v>3300</v>
      </c>
      <c r="D7" s="297">
        <v>1000</v>
      </c>
      <c r="E7" s="297">
        <v>1500</v>
      </c>
      <c r="F7" s="290">
        <v>72</v>
      </c>
      <c r="G7" s="699">
        <v>1653.75</v>
      </c>
      <c r="H7" s="294">
        <f t="shared" si="0"/>
        <v>1653.75</v>
      </c>
      <c r="I7" s="295">
        <f t="shared" si="1"/>
        <v>380.17241379310349</v>
      </c>
      <c r="J7" s="279">
        <f t="shared" si="2"/>
        <v>380.17241379310349</v>
      </c>
    </row>
    <row r="8" spans="1:10" s="276" customFormat="1">
      <c r="A8" s="290" t="s">
        <v>3303</v>
      </c>
      <c r="B8" s="290">
        <v>2</v>
      </c>
      <c r="C8" s="290" t="s">
        <v>3300</v>
      </c>
      <c r="D8" s="297">
        <v>1000</v>
      </c>
      <c r="E8" s="297">
        <v>1500</v>
      </c>
      <c r="F8" s="290">
        <v>67</v>
      </c>
      <c r="G8" s="699">
        <v>1275.75</v>
      </c>
      <c r="H8" s="294">
        <f t="shared" si="0"/>
        <v>1275.75</v>
      </c>
      <c r="I8" s="295">
        <f t="shared" si="1"/>
        <v>293.27586206896552</v>
      </c>
      <c r="J8" s="279">
        <f t="shared" si="2"/>
        <v>293.27586206896552</v>
      </c>
    </row>
    <row r="9" spans="1:10" s="276" customFormat="1">
      <c r="A9" s="290" t="s">
        <v>3304</v>
      </c>
      <c r="B9" s="290">
        <v>2</v>
      </c>
      <c r="C9" s="290" t="s">
        <v>3305</v>
      </c>
      <c r="D9" s="290">
        <v>1800</v>
      </c>
      <c r="E9" s="290">
        <v>800</v>
      </c>
      <c r="F9" s="290">
        <v>65</v>
      </c>
      <c r="G9" s="699">
        <v>1464.75</v>
      </c>
      <c r="H9" s="294">
        <f t="shared" si="0"/>
        <v>1464.75</v>
      </c>
      <c r="I9" s="295">
        <f t="shared" si="1"/>
        <v>336.72413793103453</v>
      </c>
      <c r="J9" s="279">
        <f t="shared" si="2"/>
        <v>336.72413793103453</v>
      </c>
    </row>
    <row r="10" spans="1:10" s="276" customFormat="1">
      <c r="A10" s="290" t="s">
        <v>3306</v>
      </c>
      <c r="B10" s="290">
        <v>2</v>
      </c>
      <c r="C10" s="290" t="s">
        <v>3307</v>
      </c>
      <c r="D10" s="290">
        <v>1800</v>
      </c>
      <c r="E10" s="290">
        <v>1500</v>
      </c>
      <c r="F10" s="290">
        <v>85</v>
      </c>
      <c r="G10" s="699">
        <v>1748.2500000000002</v>
      </c>
      <c r="H10" s="294">
        <f t="shared" si="0"/>
        <v>1748.2500000000002</v>
      </c>
      <c r="I10" s="295">
        <f t="shared" si="1"/>
        <v>401.89655172413802</v>
      </c>
      <c r="J10" s="279">
        <f t="shared" si="2"/>
        <v>401.89655172413802</v>
      </c>
    </row>
    <row r="11" spans="1:10" s="276" customFormat="1">
      <c r="A11" s="290" t="s">
        <v>3308</v>
      </c>
      <c r="B11" s="290">
        <v>2</v>
      </c>
      <c r="C11" s="290" t="s">
        <v>3305</v>
      </c>
      <c r="D11" s="290">
        <v>1800</v>
      </c>
      <c r="E11" s="290">
        <v>800</v>
      </c>
      <c r="F11" s="290">
        <v>85</v>
      </c>
      <c r="G11" s="699">
        <v>1748.2500000000002</v>
      </c>
      <c r="H11" s="294">
        <f t="shared" si="0"/>
        <v>1748.2500000000002</v>
      </c>
      <c r="I11" s="295">
        <f t="shared" si="1"/>
        <v>401.89655172413802</v>
      </c>
      <c r="J11" s="279">
        <f t="shared" si="2"/>
        <v>401.89655172413802</v>
      </c>
    </row>
    <row r="12" spans="1:10" s="276" customFormat="1">
      <c r="A12" s="290" t="s">
        <v>3309</v>
      </c>
      <c r="B12" s="290">
        <v>2</v>
      </c>
      <c r="C12" s="290" t="s">
        <v>3310</v>
      </c>
      <c r="D12" s="290">
        <v>2000</v>
      </c>
      <c r="E12" s="290">
        <v>800</v>
      </c>
      <c r="F12" s="290">
        <v>70</v>
      </c>
      <c r="G12" s="699">
        <v>2018.2500000000002</v>
      </c>
      <c r="H12" s="294">
        <f t="shared" si="0"/>
        <v>2018.2500000000002</v>
      </c>
      <c r="I12" s="295">
        <f t="shared" si="1"/>
        <v>463.96551724137942</v>
      </c>
      <c r="J12" s="279">
        <f t="shared" si="2"/>
        <v>463.96551724137942</v>
      </c>
    </row>
    <row r="13" spans="1:10" s="276" customFormat="1">
      <c r="A13" s="290" t="s">
        <v>3311</v>
      </c>
      <c r="B13" s="290">
        <v>2</v>
      </c>
      <c r="C13" s="290" t="s">
        <v>3276</v>
      </c>
      <c r="D13" s="290">
        <v>2000</v>
      </c>
      <c r="E13" s="290">
        <v>1500</v>
      </c>
      <c r="F13" s="290">
        <v>75</v>
      </c>
      <c r="G13" s="699">
        <v>2153.25</v>
      </c>
      <c r="H13" s="294">
        <f t="shared" si="0"/>
        <v>2153.25</v>
      </c>
      <c r="I13" s="295">
        <f t="shared" si="1"/>
        <v>495.00000000000006</v>
      </c>
      <c r="J13" s="279">
        <f t="shared" si="2"/>
        <v>495.00000000000006</v>
      </c>
    </row>
    <row r="14" spans="1:10" s="276" customFormat="1">
      <c r="A14" s="290" t="s">
        <v>3312</v>
      </c>
      <c r="B14" s="290">
        <v>2</v>
      </c>
      <c r="C14" s="290" t="s">
        <v>3310</v>
      </c>
      <c r="D14" s="290">
        <v>2000</v>
      </c>
      <c r="E14" s="290">
        <v>800</v>
      </c>
      <c r="F14" s="290">
        <v>75</v>
      </c>
      <c r="G14" s="699">
        <v>1451.25</v>
      </c>
      <c r="H14" s="294">
        <f t="shared" si="0"/>
        <v>1451.25</v>
      </c>
      <c r="I14" s="295">
        <f t="shared" si="1"/>
        <v>333.62068965517244</v>
      </c>
      <c r="J14" s="279">
        <f t="shared" si="2"/>
        <v>333.62068965517244</v>
      </c>
    </row>
    <row r="15" spans="1:10" s="276" customFormat="1">
      <c r="A15" s="290" t="s">
        <v>3313</v>
      </c>
      <c r="B15" s="290">
        <v>2</v>
      </c>
      <c r="C15" s="290" t="s">
        <v>3276</v>
      </c>
      <c r="D15" s="290">
        <v>2000</v>
      </c>
      <c r="E15" s="290">
        <v>1500</v>
      </c>
      <c r="F15" s="290">
        <v>75</v>
      </c>
      <c r="G15" s="699">
        <v>1343.25</v>
      </c>
      <c r="H15" s="294">
        <f t="shared" si="0"/>
        <v>1343.25</v>
      </c>
      <c r="I15" s="295">
        <f t="shared" si="1"/>
        <v>308.79310344827587</v>
      </c>
      <c r="J15" s="279">
        <f t="shared" si="2"/>
        <v>308.79310344827587</v>
      </c>
    </row>
    <row r="16" spans="1:10" s="276" customFormat="1">
      <c r="A16" s="290" t="s">
        <v>3314</v>
      </c>
      <c r="B16" s="290">
        <v>2</v>
      </c>
      <c r="C16" s="290" t="s">
        <v>3315</v>
      </c>
      <c r="D16" s="290">
        <v>3000</v>
      </c>
      <c r="E16" s="290">
        <v>1500</v>
      </c>
      <c r="F16" s="290">
        <v>135</v>
      </c>
      <c r="G16" s="699">
        <v>3003.75</v>
      </c>
      <c r="H16" s="294">
        <f t="shared" si="0"/>
        <v>3003.75</v>
      </c>
      <c r="I16" s="295">
        <f t="shared" si="1"/>
        <v>690.51724137931035</v>
      </c>
      <c r="J16" s="279">
        <f t="shared" si="2"/>
        <v>690.51724137931035</v>
      </c>
    </row>
    <row r="17" spans="1:10" s="276" customFormat="1">
      <c r="A17" s="290" t="s">
        <v>3316</v>
      </c>
      <c r="B17" s="290">
        <v>2</v>
      </c>
      <c r="C17" s="290" t="s">
        <v>3315</v>
      </c>
      <c r="D17" s="290">
        <v>3000</v>
      </c>
      <c r="E17" s="290">
        <v>1500</v>
      </c>
      <c r="F17" s="290">
        <v>175</v>
      </c>
      <c r="G17" s="699">
        <v>3712.5000000000005</v>
      </c>
      <c r="H17" s="294">
        <f t="shared" si="0"/>
        <v>3712.5000000000005</v>
      </c>
      <c r="I17" s="295">
        <f t="shared" si="1"/>
        <v>853.44827586206918</v>
      </c>
      <c r="J17" s="279">
        <f t="shared" si="2"/>
        <v>853.44827586206918</v>
      </c>
    </row>
    <row r="18" spans="1:10" s="276" customFormat="1">
      <c r="A18" s="290" t="s">
        <v>3317</v>
      </c>
      <c r="B18" s="290">
        <v>2</v>
      </c>
      <c r="C18" s="290" t="s">
        <v>1603</v>
      </c>
      <c r="D18" s="290">
        <v>1500</v>
      </c>
      <c r="E18" s="290">
        <v>1500</v>
      </c>
      <c r="F18" s="290">
        <v>70</v>
      </c>
      <c r="G18" s="699">
        <v>2092.5</v>
      </c>
      <c r="H18" s="294">
        <f t="shared" si="0"/>
        <v>2092.5</v>
      </c>
      <c r="I18" s="295">
        <f t="shared" si="1"/>
        <v>481.03448275862075</v>
      </c>
      <c r="J18" s="279">
        <f t="shared" si="2"/>
        <v>481.03448275862075</v>
      </c>
    </row>
    <row r="19" spans="1:10" s="276" customFormat="1">
      <c r="A19" s="290" t="s">
        <v>3318</v>
      </c>
      <c r="B19" s="290">
        <v>2</v>
      </c>
      <c r="C19" s="290" t="s">
        <v>1603</v>
      </c>
      <c r="D19" s="290">
        <v>1500</v>
      </c>
      <c r="E19" s="290">
        <v>1500</v>
      </c>
      <c r="F19" s="290">
        <v>88</v>
      </c>
      <c r="G19" s="699">
        <v>2801.25</v>
      </c>
      <c r="H19" s="294">
        <f t="shared" si="0"/>
        <v>2801.25</v>
      </c>
      <c r="I19" s="295">
        <f t="shared" si="1"/>
        <v>643.96551724137942</v>
      </c>
      <c r="J19" s="279">
        <f t="shared" si="2"/>
        <v>643.96551724137942</v>
      </c>
    </row>
    <row r="20" spans="1:10" s="276" customFormat="1">
      <c r="A20" s="290" t="s">
        <v>3319</v>
      </c>
      <c r="B20" s="290">
        <v>2</v>
      </c>
      <c r="C20" s="290" t="s">
        <v>3320</v>
      </c>
      <c r="D20" s="290">
        <v>1300</v>
      </c>
      <c r="E20" s="290">
        <v>1300</v>
      </c>
      <c r="F20" s="290">
        <v>65</v>
      </c>
      <c r="G20" s="699">
        <v>1417.5</v>
      </c>
      <c r="H20" s="294">
        <f t="shared" si="0"/>
        <v>1417.5</v>
      </c>
      <c r="I20" s="295">
        <f t="shared" si="1"/>
        <v>325.86206896551727</v>
      </c>
      <c r="J20" s="279">
        <f t="shared" si="2"/>
        <v>325.86206896551727</v>
      </c>
    </row>
    <row r="21" spans="1:10" s="276" customFormat="1">
      <c r="A21" s="290" t="s">
        <v>3321</v>
      </c>
      <c r="B21" s="290">
        <v>2</v>
      </c>
      <c r="C21" s="290" t="s">
        <v>3320</v>
      </c>
      <c r="D21" s="290">
        <v>1300</v>
      </c>
      <c r="E21" s="290">
        <v>1300</v>
      </c>
      <c r="F21" s="290">
        <v>60</v>
      </c>
      <c r="G21" s="699">
        <v>1343.25</v>
      </c>
      <c r="H21" s="294">
        <f t="shared" si="0"/>
        <v>1343.25</v>
      </c>
      <c r="I21" s="295">
        <f t="shared" si="1"/>
        <v>308.79310344827587</v>
      </c>
      <c r="J21" s="279">
        <f t="shared" si="2"/>
        <v>308.79310344827587</v>
      </c>
    </row>
    <row r="22" spans="1:10" s="276" customFormat="1">
      <c r="A22" s="290" t="s">
        <v>3322</v>
      </c>
      <c r="B22" s="290">
        <v>2</v>
      </c>
      <c r="C22" s="290" t="s">
        <v>3320</v>
      </c>
      <c r="D22" s="290">
        <v>1300</v>
      </c>
      <c r="E22" s="290">
        <v>1300</v>
      </c>
      <c r="F22" s="290">
        <v>50</v>
      </c>
      <c r="G22" s="699">
        <v>877.50000000000011</v>
      </c>
      <c r="H22" s="294">
        <f t="shared" si="0"/>
        <v>877.50000000000011</v>
      </c>
      <c r="I22" s="295">
        <f t="shared" si="1"/>
        <v>201.72413793103453</v>
      </c>
      <c r="J22" s="279">
        <f t="shared" si="2"/>
        <v>201.72413793103453</v>
      </c>
    </row>
    <row r="23" spans="1:10" s="276" customFormat="1">
      <c r="A23" s="290" t="s">
        <v>3323</v>
      </c>
      <c r="B23" s="290">
        <v>2</v>
      </c>
      <c r="C23" s="290" t="s">
        <v>3320</v>
      </c>
      <c r="D23" s="290">
        <v>1300</v>
      </c>
      <c r="E23" s="290">
        <v>1300</v>
      </c>
      <c r="F23" s="290">
        <v>65</v>
      </c>
      <c r="G23" s="699">
        <v>1208.25</v>
      </c>
      <c r="H23" s="294">
        <f t="shared" si="0"/>
        <v>1208.25</v>
      </c>
      <c r="I23" s="295">
        <f t="shared" si="1"/>
        <v>277.75862068965517</v>
      </c>
      <c r="J23" s="279">
        <f t="shared" si="2"/>
        <v>277.75862068965517</v>
      </c>
    </row>
    <row r="24" spans="1:10" s="276" customFormat="1">
      <c r="A24" s="290" t="s">
        <v>3324</v>
      </c>
      <c r="B24" s="290">
        <v>2</v>
      </c>
      <c r="C24" s="290" t="s">
        <v>1603</v>
      </c>
      <c r="D24" s="290">
        <v>1500</v>
      </c>
      <c r="E24" s="290">
        <v>1500</v>
      </c>
      <c r="F24" s="290">
        <v>50</v>
      </c>
      <c r="G24" s="699">
        <v>938.25000000000011</v>
      </c>
      <c r="H24" s="294">
        <f t="shared" si="0"/>
        <v>938.25000000000011</v>
      </c>
      <c r="I24" s="295">
        <f t="shared" si="1"/>
        <v>215.68965517241384</v>
      </c>
      <c r="J24" s="279">
        <f t="shared" si="2"/>
        <v>215.68965517241384</v>
      </c>
    </row>
    <row r="25" spans="1:10" s="276" customFormat="1">
      <c r="A25" s="290" t="s">
        <v>3325</v>
      </c>
      <c r="B25" s="290">
        <v>2</v>
      </c>
      <c r="C25" s="290" t="s">
        <v>1603</v>
      </c>
      <c r="D25" s="290">
        <v>1500</v>
      </c>
      <c r="E25" s="290">
        <v>1500</v>
      </c>
      <c r="F25" s="290">
        <v>60</v>
      </c>
      <c r="G25" s="699">
        <v>1113.75</v>
      </c>
      <c r="H25" s="294">
        <f t="shared" si="0"/>
        <v>1113.75</v>
      </c>
      <c r="I25" s="295">
        <f t="shared" si="1"/>
        <v>256.0344827586207</v>
      </c>
      <c r="J25" s="279">
        <f t="shared" si="2"/>
        <v>256.0344827586207</v>
      </c>
    </row>
    <row r="26" spans="1:10" s="276" customFormat="1">
      <c r="A26" s="290" t="s">
        <v>3326</v>
      </c>
      <c r="B26" s="290">
        <v>2</v>
      </c>
      <c r="C26" s="290" t="s">
        <v>3327</v>
      </c>
      <c r="D26" s="290">
        <v>1300</v>
      </c>
      <c r="E26" s="290">
        <v>1700</v>
      </c>
      <c r="F26" s="290">
        <v>75</v>
      </c>
      <c r="G26" s="699">
        <v>1397.25</v>
      </c>
      <c r="H26" s="294">
        <f t="shared" si="0"/>
        <v>1397.25</v>
      </c>
      <c r="I26" s="295">
        <f t="shared" si="1"/>
        <v>321.20689655172418</v>
      </c>
      <c r="J26" s="279">
        <f t="shared" si="2"/>
        <v>321.20689655172418</v>
      </c>
    </row>
    <row r="27" spans="1:10" s="276" customFormat="1">
      <c r="A27" s="290" t="s">
        <v>3328</v>
      </c>
      <c r="B27" s="290">
        <v>2</v>
      </c>
      <c r="C27" s="290" t="s">
        <v>3260</v>
      </c>
      <c r="D27" s="290">
        <v>1500</v>
      </c>
      <c r="E27" s="290">
        <v>1000</v>
      </c>
      <c r="F27" s="290">
        <v>30</v>
      </c>
      <c r="G27" s="699">
        <v>877.50000000000011</v>
      </c>
      <c r="H27" s="294">
        <f t="shared" si="0"/>
        <v>877.50000000000011</v>
      </c>
      <c r="I27" s="295">
        <f t="shared" si="1"/>
        <v>201.72413793103453</v>
      </c>
      <c r="J27" s="279">
        <f t="shared" si="2"/>
        <v>201.72413793103453</v>
      </c>
    </row>
    <row r="28" spans="1:10" s="276" customFormat="1">
      <c r="A28" s="290" t="s">
        <v>3329</v>
      </c>
      <c r="B28" s="290">
        <v>2</v>
      </c>
      <c r="C28" s="290" t="s">
        <v>3330</v>
      </c>
      <c r="D28" s="290">
        <v>1000</v>
      </c>
      <c r="E28" s="290">
        <v>1000</v>
      </c>
      <c r="F28" s="290">
        <v>30</v>
      </c>
      <c r="G28" s="699">
        <v>938.25000000000011</v>
      </c>
      <c r="H28" s="294">
        <f t="shared" si="0"/>
        <v>938.25000000000011</v>
      </c>
      <c r="I28" s="295">
        <f t="shared" si="1"/>
        <v>215.68965517241384</v>
      </c>
      <c r="J28" s="279">
        <f t="shared" si="2"/>
        <v>215.68965517241384</v>
      </c>
    </row>
    <row r="29" spans="1:10" s="276" customFormat="1">
      <c r="A29" s="290" t="s">
        <v>3331</v>
      </c>
      <c r="B29" s="290">
        <v>2</v>
      </c>
      <c r="C29" s="290" t="s">
        <v>3332</v>
      </c>
      <c r="D29" s="290">
        <v>800</v>
      </c>
      <c r="E29" s="290">
        <v>1200</v>
      </c>
      <c r="F29" s="290">
        <v>65</v>
      </c>
      <c r="G29" s="699">
        <v>1316.25</v>
      </c>
      <c r="H29" s="294">
        <f t="shared" si="0"/>
        <v>1316.25</v>
      </c>
      <c r="I29" s="295">
        <f t="shared" si="1"/>
        <v>302.58620689655174</v>
      </c>
      <c r="J29" s="279">
        <f t="shared" si="2"/>
        <v>302.58620689655174</v>
      </c>
    </row>
    <row r="30" spans="1:10" s="276" customFormat="1">
      <c r="A30" s="290" t="s">
        <v>3333</v>
      </c>
      <c r="B30" s="290">
        <v>2</v>
      </c>
      <c r="C30" s="290" t="s">
        <v>1603</v>
      </c>
      <c r="D30" s="290">
        <v>1500</v>
      </c>
      <c r="E30" s="290">
        <v>1500</v>
      </c>
      <c r="F30" s="290">
        <v>95</v>
      </c>
      <c r="G30" s="699">
        <v>2632.5</v>
      </c>
      <c r="H30" s="294">
        <f t="shared" si="0"/>
        <v>2632.5</v>
      </c>
      <c r="I30" s="295">
        <f t="shared" si="1"/>
        <v>605.17241379310349</v>
      </c>
      <c r="J30" s="279">
        <f t="shared" si="2"/>
        <v>605.17241379310349</v>
      </c>
    </row>
    <row r="31" spans="1:10" s="276" customFormat="1">
      <c r="A31" s="290" t="s">
        <v>3334</v>
      </c>
      <c r="B31" s="290">
        <v>2</v>
      </c>
      <c r="C31" s="290" t="s">
        <v>1603</v>
      </c>
      <c r="D31" s="290">
        <v>1500</v>
      </c>
      <c r="E31" s="290">
        <v>1500</v>
      </c>
      <c r="F31" s="290">
        <v>80</v>
      </c>
      <c r="G31" s="699">
        <v>2497.5</v>
      </c>
      <c r="H31" s="294">
        <f t="shared" si="0"/>
        <v>2497.5</v>
      </c>
      <c r="I31" s="295">
        <f t="shared" si="1"/>
        <v>574.13793103448279</v>
      </c>
      <c r="J31" s="279">
        <f t="shared" si="2"/>
        <v>574.13793103448279</v>
      </c>
    </row>
    <row r="32" spans="1:10" s="276" customFormat="1">
      <c r="A32" s="290" t="s">
        <v>2797</v>
      </c>
      <c r="B32" s="290">
        <v>2</v>
      </c>
      <c r="C32" s="290" t="s">
        <v>1603</v>
      </c>
      <c r="D32" s="290">
        <v>1500</v>
      </c>
      <c r="E32" s="290">
        <v>1500</v>
      </c>
      <c r="F32" s="290">
        <v>58</v>
      </c>
      <c r="G32" s="699">
        <v>1687.5</v>
      </c>
      <c r="H32" s="294">
        <f t="shared" si="0"/>
        <v>1687.5</v>
      </c>
      <c r="I32" s="295">
        <f t="shared" si="1"/>
        <v>387.93103448275866</v>
      </c>
      <c r="J32" s="279">
        <f t="shared" si="2"/>
        <v>387.93103448275866</v>
      </c>
    </row>
    <row r="33" spans="1:10" s="276" customFormat="1">
      <c r="A33" s="290" t="s">
        <v>3335</v>
      </c>
      <c r="B33" s="290">
        <v>2</v>
      </c>
      <c r="C33" s="290" t="s">
        <v>3336</v>
      </c>
      <c r="D33" s="290">
        <v>1500</v>
      </c>
      <c r="E33" s="290">
        <v>2000</v>
      </c>
      <c r="F33" s="290">
        <v>145</v>
      </c>
      <c r="G33" s="699">
        <v>3611.2500000000005</v>
      </c>
      <c r="H33" s="294">
        <f t="shared" si="0"/>
        <v>3611.2500000000005</v>
      </c>
      <c r="I33" s="295">
        <f t="shared" si="1"/>
        <v>830.1724137931036</v>
      </c>
      <c r="J33" s="279">
        <f t="shared" si="2"/>
        <v>830.1724137931036</v>
      </c>
    </row>
    <row r="34" spans="1:10" s="276" customFormat="1">
      <c r="A34" s="290" t="s">
        <v>3337</v>
      </c>
      <c r="B34" s="290">
        <v>2</v>
      </c>
      <c r="C34" s="290" t="s">
        <v>3338</v>
      </c>
      <c r="D34" s="290">
        <v>2500</v>
      </c>
      <c r="E34" s="290">
        <v>800</v>
      </c>
      <c r="F34" s="290">
        <v>145</v>
      </c>
      <c r="G34" s="699">
        <v>3577.5000000000005</v>
      </c>
      <c r="H34" s="294">
        <f t="shared" si="0"/>
        <v>3577.5000000000005</v>
      </c>
      <c r="I34" s="295">
        <f t="shared" si="1"/>
        <v>822.41379310344848</v>
      </c>
      <c r="J34" s="279">
        <f t="shared" si="2"/>
        <v>822.41379310344848</v>
      </c>
    </row>
    <row r="35" spans="1:10" s="276" customFormat="1">
      <c r="A35" s="290" t="s">
        <v>3339</v>
      </c>
      <c r="B35" s="290">
        <v>2</v>
      </c>
      <c r="C35" s="290" t="s">
        <v>3338</v>
      </c>
      <c r="D35" s="290">
        <v>2500</v>
      </c>
      <c r="E35" s="290">
        <v>800</v>
      </c>
      <c r="F35" s="290">
        <v>58</v>
      </c>
      <c r="G35" s="699">
        <v>1552.5</v>
      </c>
      <c r="H35" s="294">
        <f t="shared" si="0"/>
        <v>1552.5</v>
      </c>
      <c r="I35" s="295">
        <f t="shared" si="1"/>
        <v>356.89655172413796</v>
      </c>
      <c r="J35" s="279">
        <f t="shared" si="2"/>
        <v>356.89655172413796</v>
      </c>
    </row>
    <row r="36" spans="1:10" s="276" customFormat="1">
      <c r="A36" s="290" t="s">
        <v>3340</v>
      </c>
      <c r="B36" s="290">
        <v>2</v>
      </c>
      <c r="C36" s="290" t="s">
        <v>3341</v>
      </c>
      <c r="D36" s="290">
        <v>2500</v>
      </c>
      <c r="E36" s="290">
        <v>700</v>
      </c>
      <c r="F36" s="290">
        <v>75</v>
      </c>
      <c r="G36" s="699">
        <v>1957.5000000000002</v>
      </c>
      <c r="H36" s="294">
        <f t="shared" si="0"/>
        <v>1957.5000000000002</v>
      </c>
      <c r="I36" s="295">
        <f t="shared" si="1"/>
        <v>450.00000000000011</v>
      </c>
      <c r="J36" s="279">
        <f t="shared" si="2"/>
        <v>450.00000000000011</v>
      </c>
    </row>
    <row r="37" spans="1:10" s="276" customFormat="1">
      <c r="A37" s="290" t="s">
        <v>3342</v>
      </c>
      <c r="B37" s="290">
        <v>2</v>
      </c>
      <c r="C37" s="290" t="s">
        <v>3341</v>
      </c>
      <c r="D37" s="290">
        <v>2500</v>
      </c>
      <c r="E37" s="290">
        <v>700</v>
      </c>
      <c r="F37" s="290">
        <v>80</v>
      </c>
      <c r="G37" s="699">
        <v>2139.75</v>
      </c>
      <c r="H37" s="294">
        <f t="shared" si="0"/>
        <v>2139.75</v>
      </c>
      <c r="I37" s="295">
        <f t="shared" si="1"/>
        <v>491.89655172413796</v>
      </c>
      <c r="J37" s="279">
        <f t="shared" si="2"/>
        <v>491.89655172413796</v>
      </c>
    </row>
    <row r="38" spans="1:10" s="276" customFormat="1">
      <c r="A38" s="290" t="s">
        <v>3343</v>
      </c>
      <c r="B38" s="290">
        <v>2</v>
      </c>
      <c r="C38" s="290" t="s">
        <v>3338</v>
      </c>
      <c r="D38" s="290">
        <v>2500</v>
      </c>
      <c r="E38" s="290">
        <v>800</v>
      </c>
      <c r="F38" s="290">
        <v>105</v>
      </c>
      <c r="G38" s="699">
        <v>2632.5</v>
      </c>
      <c r="H38" s="294">
        <f t="shared" si="0"/>
        <v>2632.5</v>
      </c>
      <c r="I38" s="295">
        <f t="shared" si="1"/>
        <v>605.17241379310349</v>
      </c>
      <c r="J38" s="279">
        <f t="shared" si="2"/>
        <v>605.17241379310349</v>
      </c>
    </row>
    <row r="39" spans="1:10" s="276" customFormat="1">
      <c r="A39" s="290" t="s">
        <v>3344</v>
      </c>
      <c r="B39" s="290">
        <v>2</v>
      </c>
      <c r="C39" s="290" t="s">
        <v>3345</v>
      </c>
      <c r="D39" s="290">
        <v>1000</v>
      </c>
      <c r="E39" s="290">
        <v>7000</v>
      </c>
      <c r="F39" s="290">
        <v>195</v>
      </c>
      <c r="G39" s="699">
        <v>5737.5</v>
      </c>
      <c r="H39" s="294">
        <f t="shared" si="0"/>
        <v>5737.5</v>
      </c>
      <c r="I39" s="295">
        <f t="shared" si="1"/>
        <v>1318.9655172413795</v>
      </c>
      <c r="J39" s="279">
        <f t="shared" si="2"/>
        <v>1318.9655172413795</v>
      </c>
    </row>
    <row r="40" spans="1:10" s="276" customFormat="1">
      <c r="A40" s="290" t="s">
        <v>3346</v>
      </c>
      <c r="B40" s="290">
        <v>2</v>
      </c>
      <c r="C40" s="290" t="s">
        <v>3347</v>
      </c>
      <c r="D40" s="290">
        <v>1500</v>
      </c>
      <c r="E40" s="290">
        <v>7000</v>
      </c>
      <c r="F40" s="290">
        <v>185</v>
      </c>
      <c r="G40" s="699">
        <v>5062.5</v>
      </c>
      <c r="H40" s="294">
        <f t="shared" si="0"/>
        <v>5062.5</v>
      </c>
      <c r="I40" s="295">
        <f t="shared" si="1"/>
        <v>1163.793103448276</v>
      </c>
      <c r="J40" s="279">
        <f t="shared" si="2"/>
        <v>1163.793103448276</v>
      </c>
    </row>
    <row r="41" spans="1:10" s="276" customFormat="1">
      <c r="A41" s="290" t="s">
        <v>3348</v>
      </c>
      <c r="B41" s="290">
        <v>2</v>
      </c>
      <c r="C41" s="290" t="s">
        <v>3347</v>
      </c>
      <c r="D41" s="290">
        <v>1500</v>
      </c>
      <c r="E41" s="290">
        <v>7000</v>
      </c>
      <c r="F41" s="290">
        <v>275</v>
      </c>
      <c r="G41" s="699">
        <v>6729.75</v>
      </c>
      <c r="H41" s="294">
        <f t="shared" si="0"/>
        <v>6729.75</v>
      </c>
      <c r="I41" s="295">
        <f t="shared" si="1"/>
        <v>1547.0689655172414</v>
      </c>
      <c r="J41" s="279">
        <f t="shared" si="2"/>
        <v>1547.0689655172414</v>
      </c>
    </row>
    <row r="42" spans="1:10" s="276" customFormat="1">
      <c r="A42" s="290" t="s">
        <v>3349</v>
      </c>
      <c r="B42" s="290">
        <v>2</v>
      </c>
      <c r="C42" s="290" t="s">
        <v>3345</v>
      </c>
      <c r="D42" s="290">
        <v>1000</v>
      </c>
      <c r="E42" s="290">
        <v>7000</v>
      </c>
      <c r="F42" s="290">
        <v>195</v>
      </c>
      <c r="G42" s="699">
        <v>3712.5000000000005</v>
      </c>
      <c r="H42" s="294">
        <f t="shared" si="0"/>
        <v>3712.5000000000005</v>
      </c>
      <c r="I42" s="295">
        <f t="shared" si="1"/>
        <v>853.44827586206918</v>
      </c>
      <c r="J42" s="279">
        <f t="shared" si="2"/>
        <v>853.44827586206918</v>
      </c>
    </row>
    <row r="43" spans="1:10" s="276" customFormat="1">
      <c r="A43" s="290" t="s">
        <v>3350</v>
      </c>
      <c r="B43" s="290">
        <v>2</v>
      </c>
      <c r="C43" s="290" t="s">
        <v>3347</v>
      </c>
      <c r="D43" s="290">
        <v>1500</v>
      </c>
      <c r="E43" s="290">
        <v>7000</v>
      </c>
      <c r="F43" s="290">
        <v>250</v>
      </c>
      <c r="G43" s="699">
        <v>5332.5</v>
      </c>
      <c r="H43" s="294">
        <f t="shared" si="0"/>
        <v>5332.5</v>
      </c>
      <c r="I43" s="295">
        <f t="shared" si="1"/>
        <v>1225.8620689655174</v>
      </c>
      <c r="J43" s="279">
        <f t="shared" si="2"/>
        <v>1225.8620689655174</v>
      </c>
    </row>
    <row r="44" spans="1:10" s="276" customFormat="1">
      <c r="A44" s="290" t="s">
        <v>3351</v>
      </c>
      <c r="B44" s="290">
        <v>2</v>
      </c>
      <c r="C44" s="290" t="s">
        <v>3352</v>
      </c>
      <c r="D44" s="290">
        <v>1300</v>
      </c>
      <c r="E44" s="290">
        <v>7000</v>
      </c>
      <c r="F44" s="290">
        <v>265</v>
      </c>
      <c r="G44" s="699">
        <v>5737.5</v>
      </c>
      <c r="H44" s="294">
        <f t="shared" si="0"/>
        <v>5737.5</v>
      </c>
      <c r="I44" s="295">
        <f t="shared" si="1"/>
        <v>1318.9655172413795</v>
      </c>
      <c r="J44" s="279">
        <f t="shared" si="2"/>
        <v>1318.9655172413795</v>
      </c>
    </row>
    <row r="45" spans="1:10" s="276" customFormat="1">
      <c r="A45" s="290" t="s">
        <v>3353</v>
      </c>
      <c r="B45" s="290">
        <v>2</v>
      </c>
      <c r="C45" s="290" t="s">
        <v>3354</v>
      </c>
      <c r="D45" s="290">
        <v>2000</v>
      </c>
      <c r="E45" s="290">
        <v>7000</v>
      </c>
      <c r="F45" s="290">
        <v>150</v>
      </c>
      <c r="G45" s="699">
        <v>3982.5000000000005</v>
      </c>
      <c r="H45" s="294">
        <f t="shared" si="0"/>
        <v>3982.5000000000005</v>
      </c>
      <c r="I45" s="295">
        <f t="shared" si="1"/>
        <v>915.51724137931058</v>
      </c>
      <c r="J45" s="279">
        <f t="shared" si="2"/>
        <v>915.51724137931058</v>
      </c>
    </row>
    <row r="46" spans="1:10" s="276" customFormat="1">
      <c r="A46" s="290" t="s">
        <v>3355</v>
      </c>
      <c r="B46" s="290">
        <v>2</v>
      </c>
      <c r="C46" s="290" t="s">
        <v>3354</v>
      </c>
      <c r="D46" s="290">
        <v>2000</v>
      </c>
      <c r="E46" s="290">
        <v>7000</v>
      </c>
      <c r="F46" s="290">
        <v>225</v>
      </c>
      <c r="G46" s="699">
        <v>5332.5</v>
      </c>
      <c r="H46" s="294">
        <f t="shared" si="0"/>
        <v>5332.5</v>
      </c>
      <c r="I46" s="295">
        <f t="shared" si="1"/>
        <v>1225.8620689655174</v>
      </c>
      <c r="J46" s="279">
        <f t="shared" si="2"/>
        <v>1225.8620689655174</v>
      </c>
    </row>
    <row r="47" spans="1:10" s="276" customFormat="1">
      <c r="A47" s="290" t="s">
        <v>3356</v>
      </c>
      <c r="B47" s="290">
        <v>2</v>
      </c>
      <c r="C47" s="290" t="s">
        <v>3357</v>
      </c>
      <c r="D47" s="290">
        <v>2500</v>
      </c>
      <c r="E47" s="290">
        <v>7000</v>
      </c>
      <c r="F47" s="290">
        <v>265</v>
      </c>
      <c r="G47" s="699">
        <v>5872.5</v>
      </c>
      <c r="H47" s="294">
        <f t="shared" si="0"/>
        <v>5872.5</v>
      </c>
      <c r="I47" s="295">
        <f t="shared" si="1"/>
        <v>1350</v>
      </c>
      <c r="J47" s="279">
        <f t="shared" si="2"/>
        <v>1350</v>
      </c>
    </row>
    <row r="48" spans="1:10" s="276" customFormat="1">
      <c r="A48" s="290" t="s">
        <v>3358</v>
      </c>
      <c r="B48" s="290">
        <v>2</v>
      </c>
      <c r="C48" s="290" t="s">
        <v>3347</v>
      </c>
      <c r="D48" s="290">
        <v>1500</v>
      </c>
      <c r="E48" s="290">
        <v>7000</v>
      </c>
      <c r="F48" s="290">
        <v>195</v>
      </c>
      <c r="G48" s="699">
        <v>5332.5</v>
      </c>
      <c r="H48" s="294">
        <f t="shared" si="0"/>
        <v>5332.5</v>
      </c>
      <c r="I48" s="295">
        <f t="shared" si="1"/>
        <v>1225.8620689655174</v>
      </c>
      <c r="J48" s="279">
        <f t="shared" si="2"/>
        <v>1225.8620689655174</v>
      </c>
    </row>
    <row r="49" spans="1:10" s="276" customFormat="1">
      <c r="A49" s="290" t="s">
        <v>3359</v>
      </c>
      <c r="B49" s="290">
        <v>2</v>
      </c>
      <c r="C49" s="290" t="s">
        <v>3345</v>
      </c>
      <c r="D49" s="290">
        <v>1000</v>
      </c>
      <c r="E49" s="290">
        <v>7000</v>
      </c>
      <c r="F49" s="290">
        <v>135</v>
      </c>
      <c r="G49" s="699">
        <v>4522.5</v>
      </c>
      <c r="H49" s="294">
        <f t="shared" si="0"/>
        <v>4522.5</v>
      </c>
      <c r="I49" s="295">
        <f t="shared" si="1"/>
        <v>1039.6551724137933</v>
      </c>
      <c r="J49" s="279">
        <f t="shared" si="2"/>
        <v>1039.6551724137933</v>
      </c>
    </row>
    <row r="50" spans="1:10" s="276" customFormat="1">
      <c r="A50" s="290" t="s">
        <v>3360</v>
      </c>
      <c r="B50" s="290">
        <v>2</v>
      </c>
      <c r="C50" s="290" t="s">
        <v>3361</v>
      </c>
      <c r="D50" s="290">
        <v>2000</v>
      </c>
      <c r="E50" s="290">
        <v>3000</v>
      </c>
      <c r="F50" s="290">
        <v>285</v>
      </c>
      <c r="G50" s="699">
        <v>6682.5</v>
      </c>
      <c r="H50" s="294">
        <f t="shared" si="0"/>
        <v>6682.5</v>
      </c>
      <c r="I50" s="295">
        <f t="shared" si="1"/>
        <v>1536.2068965517242</v>
      </c>
      <c r="J50" s="279">
        <f t="shared" si="2"/>
        <v>1536.2068965517242</v>
      </c>
    </row>
    <row r="51" spans="1:10" s="276" customFormat="1">
      <c r="A51" s="290" t="s">
        <v>3362</v>
      </c>
      <c r="B51" s="290">
        <v>2</v>
      </c>
      <c r="C51" s="290" t="s">
        <v>3363</v>
      </c>
      <c r="D51" s="290">
        <v>3000</v>
      </c>
      <c r="E51" s="290">
        <v>2600</v>
      </c>
      <c r="F51" s="290">
        <v>225</v>
      </c>
      <c r="G51" s="699">
        <v>33682.5</v>
      </c>
      <c r="H51" s="294">
        <f t="shared" si="0"/>
        <v>33682.5</v>
      </c>
      <c r="I51" s="295">
        <f t="shared" si="1"/>
        <v>7743.1034482758623</v>
      </c>
      <c r="J51" s="279">
        <f t="shared" si="2"/>
        <v>7743.1034482758623</v>
      </c>
    </row>
    <row r="52" spans="1:10" s="276" customFormat="1">
      <c r="A52" s="290" t="s">
        <v>3364</v>
      </c>
      <c r="B52" s="290">
        <v>2</v>
      </c>
      <c r="C52" s="290" t="s">
        <v>3365</v>
      </c>
      <c r="D52" s="290">
        <v>2600</v>
      </c>
      <c r="E52" s="290">
        <v>2600</v>
      </c>
      <c r="F52" s="290">
        <v>235</v>
      </c>
      <c r="G52" s="699">
        <v>30982.500000000004</v>
      </c>
      <c r="H52" s="294">
        <f t="shared" si="0"/>
        <v>30982.500000000004</v>
      </c>
      <c r="I52" s="295">
        <f t="shared" si="1"/>
        <v>7122.4137931034493</v>
      </c>
      <c r="J52" s="279">
        <f t="shared" si="2"/>
        <v>7122.4137931034493</v>
      </c>
    </row>
    <row r="53" spans="1:10" s="276" customFormat="1">
      <c r="A53" s="290" t="s">
        <v>3366</v>
      </c>
      <c r="B53" s="290">
        <v>2</v>
      </c>
      <c r="C53" s="290" t="s">
        <v>3367</v>
      </c>
      <c r="D53" s="290">
        <v>2250</v>
      </c>
      <c r="E53" s="290">
        <v>1800</v>
      </c>
      <c r="F53" s="290">
        <v>140</v>
      </c>
      <c r="G53" s="699">
        <v>26932.5</v>
      </c>
      <c r="H53" s="294">
        <f t="shared" si="0"/>
        <v>26932.5</v>
      </c>
      <c r="I53" s="295">
        <f t="shared" si="1"/>
        <v>6191.3793103448279</v>
      </c>
      <c r="J53" s="279">
        <f t="shared" si="2"/>
        <v>6191.3793103448279</v>
      </c>
    </row>
    <row r="54" spans="1:10" s="276" customFormat="1">
      <c r="A54" s="290" t="s">
        <v>3368</v>
      </c>
      <c r="B54" s="290">
        <v>2</v>
      </c>
      <c r="C54" s="290" t="s">
        <v>3369</v>
      </c>
      <c r="D54" s="290">
        <v>800</v>
      </c>
      <c r="E54" s="290">
        <v>800</v>
      </c>
      <c r="F54" s="290">
        <v>110</v>
      </c>
      <c r="G54" s="699">
        <v>3847.5000000000005</v>
      </c>
      <c r="H54" s="294">
        <f t="shared" si="0"/>
        <v>3847.5000000000005</v>
      </c>
      <c r="I54" s="295">
        <f t="shared" si="1"/>
        <v>884.48275862068988</v>
      </c>
      <c r="J54" s="279">
        <f t="shared" si="2"/>
        <v>884.48275862068988</v>
      </c>
    </row>
    <row r="55" spans="1:10" s="276" customFormat="1">
      <c r="A55" s="290" t="s">
        <v>3370</v>
      </c>
      <c r="B55" s="290">
        <v>2</v>
      </c>
      <c r="C55" s="290" t="s">
        <v>3371</v>
      </c>
      <c r="D55" s="290">
        <v>4000</v>
      </c>
      <c r="E55" s="290">
        <v>4500</v>
      </c>
      <c r="F55" s="290">
        <v>325</v>
      </c>
      <c r="G55" s="699">
        <v>16875</v>
      </c>
      <c r="H55" s="294">
        <f t="shared" si="0"/>
        <v>16875</v>
      </c>
      <c r="I55" s="295">
        <f t="shared" si="1"/>
        <v>3879.3103448275865</v>
      </c>
      <c r="J55" s="279">
        <f t="shared" si="2"/>
        <v>3879.3103448275865</v>
      </c>
    </row>
    <row r="56" spans="1:10" s="276" customFormat="1">
      <c r="A56" s="290" t="s">
        <v>3372</v>
      </c>
      <c r="B56" s="290">
        <v>2</v>
      </c>
      <c r="C56" s="290" t="s">
        <v>3373</v>
      </c>
      <c r="D56" s="290">
        <v>3000</v>
      </c>
      <c r="E56" s="290">
        <v>3000</v>
      </c>
      <c r="F56" s="290">
        <v>375</v>
      </c>
      <c r="G56" s="699">
        <v>33075</v>
      </c>
      <c r="H56" s="294">
        <f t="shared" si="0"/>
        <v>33075</v>
      </c>
      <c r="I56" s="295">
        <f t="shared" si="1"/>
        <v>7603.4482758620697</v>
      </c>
      <c r="J56" s="279">
        <f t="shared" si="2"/>
        <v>7603.4482758620697</v>
      </c>
    </row>
    <row r="57" spans="1:10" s="276" customFormat="1">
      <c r="A57" s="290" t="s">
        <v>3374</v>
      </c>
      <c r="B57" s="290">
        <v>2</v>
      </c>
      <c r="C57" s="290" t="s">
        <v>3373</v>
      </c>
      <c r="D57" s="290">
        <v>3000</v>
      </c>
      <c r="E57" s="290">
        <v>3000</v>
      </c>
      <c r="F57" s="290">
        <v>195</v>
      </c>
      <c r="G57" s="699">
        <v>24975</v>
      </c>
      <c r="H57" s="294">
        <f t="shared" si="0"/>
        <v>24975</v>
      </c>
      <c r="I57" s="295">
        <f t="shared" si="1"/>
        <v>5741.3793103448279</v>
      </c>
      <c r="J57" s="279">
        <f t="shared" si="2"/>
        <v>5741.3793103448279</v>
      </c>
    </row>
    <row r="58" spans="1:10" s="276" customFormat="1">
      <c r="A58" s="290" t="s">
        <v>979</v>
      </c>
      <c r="B58" s="290">
        <v>2</v>
      </c>
      <c r="C58" s="290" t="s">
        <v>3371</v>
      </c>
      <c r="D58" s="290">
        <v>4000</v>
      </c>
      <c r="E58" s="290">
        <v>4500</v>
      </c>
      <c r="F58" s="290">
        <v>230</v>
      </c>
      <c r="G58" s="699">
        <v>13432.5</v>
      </c>
      <c r="H58" s="294">
        <f t="shared" si="0"/>
        <v>13432.5</v>
      </c>
      <c r="I58" s="295">
        <f t="shared" si="1"/>
        <v>3087.9310344827591</v>
      </c>
      <c r="J58" s="279">
        <f t="shared" si="2"/>
        <v>3087.9310344827591</v>
      </c>
    </row>
    <row r="59" spans="1:10">
      <c r="J59" s="311" t="s">
        <v>3297</v>
      </c>
    </row>
  </sheetData>
  <sheetProtection selectLockedCells="1" selectUnlockedCells="1"/>
  <mergeCells count="1">
    <mergeCell ref="A1:J1"/>
  </mergeCells>
  <hyperlinks>
    <hyperlink ref="J3" location="SPIS!A1" display="WRÓĆ/BACK"/>
    <hyperlink ref="J59" location="SPIS!A1" display="WRÓĆ/BACK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indexed="8"/>
  </sheetPr>
  <dimension ref="A1:I854"/>
  <sheetViews>
    <sheetView view="pageBreakPreview" topLeftCell="A591" zoomScaleSheetLayoutView="100" workbookViewId="0">
      <selection activeCell="A604" sqref="A604"/>
    </sheetView>
  </sheetViews>
  <sheetFormatPr defaultColWidth="10.44140625" defaultRowHeight="14.4"/>
  <cols>
    <col min="1" max="1" width="23.109375" style="312" customWidth="1"/>
    <col min="4" max="4" width="55.44140625" style="313" customWidth="1"/>
    <col min="9" max="9" width="16.33203125" style="314" customWidth="1"/>
  </cols>
  <sheetData>
    <row r="1" spans="1:9">
      <c r="A1" s="315" t="s">
        <v>3375</v>
      </c>
      <c r="B1" t="s">
        <v>3376</v>
      </c>
      <c r="C1" t="s">
        <v>3377</v>
      </c>
      <c r="D1" s="315" t="s">
        <v>3378</v>
      </c>
      <c r="E1" t="s">
        <v>3379</v>
      </c>
      <c r="F1" t="s">
        <v>3380</v>
      </c>
      <c r="G1" t="s">
        <v>3381</v>
      </c>
      <c r="H1" t="s">
        <v>3382</v>
      </c>
      <c r="I1" s="316" t="s">
        <v>3383</v>
      </c>
    </row>
    <row r="2" spans="1:9">
      <c r="A2" s="317" t="s">
        <v>80</v>
      </c>
      <c r="C2" t="s">
        <v>3384</v>
      </c>
      <c r="D2" s="318" t="s">
        <v>3385</v>
      </c>
      <c r="E2" s="319">
        <v>0.23</v>
      </c>
      <c r="F2" t="s">
        <v>3386</v>
      </c>
      <c r="G2" t="s">
        <v>3387</v>
      </c>
      <c r="H2" t="s">
        <v>3387</v>
      </c>
      <c r="I2" s="55">
        <v>5902811500012</v>
      </c>
    </row>
    <row r="3" spans="1:9">
      <c r="A3" s="317" t="s">
        <v>83</v>
      </c>
      <c r="C3" t="s">
        <v>3388</v>
      </c>
      <c r="D3" s="318" t="s">
        <v>3389</v>
      </c>
      <c r="E3" s="319">
        <v>0.23</v>
      </c>
      <c r="F3" t="s">
        <v>3386</v>
      </c>
      <c r="G3" t="s">
        <v>3387</v>
      </c>
      <c r="H3" t="s">
        <v>3387</v>
      </c>
      <c r="I3" s="55">
        <v>5902811500029</v>
      </c>
    </row>
    <row r="4" spans="1:9" ht="20.399999999999999">
      <c r="A4" s="317" t="s">
        <v>85</v>
      </c>
      <c r="C4" t="s">
        <v>3390</v>
      </c>
      <c r="D4" s="318" t="s">
        <v>3391</v>
      </c>
      <c r="E4" s="319">
        <v>0.23</v>
      </c>
      <c r="F4" t="s">
        <v>3386</v>
      </c>
      <c r="G4" t="s">
        <v>3387</v>
      </c>
      <c r="H4" t="s">
        <v>3387</v>
      </c>
      <c r="I4" s="55">
        <v>5902811500036</v>
      </c>
    </row>
    <row r="5" spans="1:9">
      <c r="A5" s="320" t="s">
        <v>86</v>
      </c>
      <c r="C5" t="s">
        <v>3392</v>
      </c>
      <c r="D5" s="321" t="s">
        <v>3393</v>
      </c>
      <c r="E5" s="319">
        <v>0.23</v>
      </c>
      <c r="F5" t="s">
        <v>3386</v>
      </c>
      <c r="G5" t="s">
        <v>3387</v>
      </c>
      <c r="H5" t="s">
        <v>3387</v>
      </c>
      <c r="I5" s="322" t="s">
        <v>3394</v>
      </c>
    </row>
    <row r="6" spans="1:9">
      <c r="A6" s="323" t="s">
        <v>91</v>
      </c>
      <c r="C6" t="s">
        <v>3395</v>
      </c>
      <c r="D6" s="324" t="s">
        <v>3396</v>
      </c>
      <c r="E6" s="319">
        <v>0.23</v>
      </c>
      <c r="F6" t="s">
        <v>3386</v>
      </c>
      <c r="G6" t="s">
        <v>3387</v>
      </c>
      <c r="H6" t="s">
        <v>3387</v>
      </c>
      <c r="I6" s="322" t="s">
        <v>3397</v>
      </c>
    </row>
    <row r="7" spans="1:9" ht="20.399999999999999">
      <c r="A7" s="325" t="s">
        <v>798</v>
      </c>
      <c r="C7" t="s">
        <v>3398</v>
      </c>
      <c r="D7" s="326" t="s">
        <v>3399</v>
      </c>
      <c r="E7" s="319">
        <v>0.23</v>
      </c>
      <c r="F7" t="s">
        <v>3386</v>
      </c>
      <c r="G7" t="s">
        <v>3387</v>
      </c>
      <c r="H7" t="s">
        <v>3387</v>
      </c>
      <c r="I7" s="189">
        <v>5902811500043</v>
      </c>
    </row>
    <row r="8" spans="1:9">
      <c r="A8" s="325" t="s">
        <v>783</v>
      </c>
      <c r="C8" t="s">
        <v>3400</v>
      </c>
      <c r="D8" s="326" t="s">
        <v>3401</v>
      </c>
      <c r="E8" s="319">
        <v>0.23</v>
      </c>
      <c r="F8" t="s">
        <v>3386</v>
      </c>
      <c r="G8" t="s">
        <v>3387</v>
      </c>
      <c r="H8" t="s">
        <v>3387</v>
      </c>
      <c r="I8" s="189">
        <v>5902811500050</v>
      </c>
    </row>
    <row r="9" spans="1:9">
      <c r="A9" s="327" t="s">
        <v>92</v>
      </c>
      <c r="C9" t="s">
        <v>3402</v>
      </c>
      <c r="D9" s="318" t="s">
        <v>3403</v>
      </c>
      <c r="E9" s="319">
        <v>0.23</v>
      </c>
      <c r="F9" t="s">
        <v>3386</v>
      </c>
      <c r="G9" t="s">
        <v>3387</v>
      </c>
      <c r="H9" t="s">
        <v>3387</v>
      </c>
      <c r="I9" s="189">
        <v>5902811500067</v>
      </c>
    </row>
    <row r="10" spans="1:9">
      <c r="A10" s="327" t="s">
        <v>94</v>
      </c>
      <c r="C10" t="s">
        <v>3404</v>
      </c>
      <c r="D10" s="326" t="s">
        <v>95</v>
      </c>
      <c r="E10" s="319">
        <v>0.23</v>
      </c>
      <c r="F10" t="s">
        <v>3386</v>
      </c>
      <c r="G10" t="s">
        <v>3387</v>
      </c>
      <c r="H10" t="s">
        <v>3387</v>
      </c>
      <c r="I10" s="189">
        <v>5902811500074</v>
      </c>
    </row>
    <row r="11" spans="1:9" ht="20.399999999999999">
      <c r="A11" s="317" t="s">
        <v>98</v>
      </c>
      <c r="C11" t="s">
        <v>3405</v>
      </c>
      <c r="D11" s="318" t="s">
        <v>3406</v>
      </c>
      <c r="E11" s="319">
        <v>0.23</v>
      </c>
      <c r="F11" t="s">
        <v>3386</v>
      </c>
      <c r="G11" t="s">
        <v>3387</v>
      </c>
      <c r="H11" t="s">
        <v>3387</v>
      </c>
      <c r="I11" s="55">
        <v>5902811500081</v>
      </c>
    </row>
    <row r="12" spans="1:9">
      <c r="A12" s="317" t="s">
        <v>101</v>
      </c>
      <c r="C12" t="s">
        <v>3407</v>
      </c>
      <c r="D12" s="318" t="s">
        <v>3408</v>
      </c>
      <c r="E12" s="319">
        <v>0.23</v>
      </c>
      <c r="F12" t="s">
        <v>3386</v>
      </c>
      <c r="G12" t="s">
        <v>3387</v>
      </c>
      <c r="H12" t="s">
        <v>3387</v>
      </c>
      <c r="I12" s="55">
        <v>5902811500098</v>
      </c>
    </row>
    <row r="13" spans="1:9">
      <c r="A13" s="317" t="s">
        <v>114</v>
      </c>
      <c r="C13" t="s">
        <v>3409</v>
      </c>
      <c r="D13" s="318" t="s">
        <v>3410</v>
      </c>
      <c r="E13" s="319">
        <v>0.23</v>
      </c>
      <c r="F13" t="s">
        <v>3386</v>
      </c>
      <c r="G13" t="s">
        <v>3387</v>
      </c>
      <c r="H13" t="s">
        <v>3411</v>
      </c>
      <c r="I13" s="55">
        <v>5902811500104</v>
      </c>
    </row>
    <row r="14" spans="1:9">
      <c r="A14" s="317" t="s">
        <v>115</v>
      </c>
      <c r="C14" t="s">
        <v>3412</v>
      </c>
      <c r="D14" s="318" t="s">
        <v>3413</v>
      </c>
      <c r="E14" s="319">
        <v>0.23</v>
      </c>
      <c r="F14" t="s">
        <v>3386</v>
      </c>
      <c r="G14" t="s">
        <v>3411</v>
      </c>
      <c r="H14" t="s">
        <v>3387</v>
      </c>
      <c r="I14" s="55">
        <v>5902811500111</v>
      </c>
    </row>
    <row r="15" spans="1:9">
      <c r="A15" s="317" t="s">
        <v>126</v>
      </c>
      <c r="C15" t="s">
        <v>3414</v>
      </c>
      <c r="D15" s="318" t="s">
        <v>3415</v>
      </c>
      <c r="E15" s="319">
        <v>0.23</v>
      </c>
      <c r="F15" t="s">
        <v>3386</v>
      </c>
      <c r="G15" t="s">
        <v>3411</v>
      </c>
      <c r="H15" t="s">
        <v>3387</v>
      </c>
      <c r="I15" s="55">
        <v>5902811500128</v>
      </c>
    </row>
    <row r="16" spans="1:9">
      <c r="A16" s="317" t="s">
        <v>117</v>
      </c>
      <c r="C16" t="s">
        <v>3416</v>
      </c>
      <c r="D16" s="318" t="s">
        <v>3415</v>
      </c>
      <c r="E16" s="319">
        <v>0.23</v>
      </c>
      <c r="F16" t="s">
        <v>3386</v>
      </c>
      <c r="G16" t="s">
        <v>3411</v>
      </c>
      <c r="H16" t="s">
        <v>3387</v>
      </c>
      <c r="I16" s="55">
        <v>5902811500135</v>
      </c>
    </row>
    <row r="17" spans="1:9">
      <c r="A17" s="317" t="s">
        <v>122</v>
      </c>
      <c r="C17" t="s">
        <v>3414</v>
      </c>
      <c r="D17" s="318" t="s">
        <v>3415</v>
      </c>
      <c r="E17" s="319">
        <v>0.23</v>
      </c>
      <c r="F17" t="s">
        <v>3386</v>
      </c>
      <c r="G17" t="s">
        <v>3411</v>
      </c>
      <c r="H17" t="s">
        <v>3387</v>
      </c>
      <c r="I17" s="55">
        <v>5902811500142</v>
      </c>
    </row>
    <row r="18" spans="1:9">
      <c r="A18" s="317" t="s">
        <v>130</v>
      </c>
      <c r="C18" t="s">
        <v>3417</v>
      </c>
      <c r="D18" s="318" t="s">
        <v>3418</v>
      </c>
      <c r="E18" s="319">
        <v>0.23</v>
      </c>
      <c r="F18" t="s">
        <v>3386</v>
      </c>
      <c r="G18" t="s">
        <v>3387</v>
      </c>
      <c r="H18" t="s">
        <v>3411</v>
      </c>
      <c r="I18" s="55">
        <v>5902811500159</v>
      </c>
    </row>
    <row r="19" spans="1:9">
      <c r="A19" s="317" t="s">
        <v>127</v>
      </c>
      <c r="C19" t="s">
        <v>3419</v>
      </c>
      <c r="D19" s="318" t="s">
        <v>3418</v>
      </c>
      <c r="E19" s="319">
        <v>0.23</v>
      </c>
      <c r="F19" t="s">
        <v>3386</v>
      </c>
      <c r="G19" t="s">
        <v>3387</v>
      </c>
      <c r="H19" t="s">
        <v>3411</v>
      </c>
      <c r="I19" s="55">
        <v>5902811500166</v>
      </c>
    </row>
    <row r="20" spans="1:9">
      <c r="A20" s="317" t="s">
        <v>128</v>
      </c>
      <c r="C20" t="s">
        <v>3419</v>
      </c>
      <c r="D20" s="318" t="s">
        <v>3418</v>
      </c>
      <c r="E20" s="319">
        <v>0.23</v>
      </c>
      <c r="F20" t="s">
        <v>3386</v>
      </c>
      <c r="G20" t="s">
        <v>3387</v>
      </c>
      <c r="H20" t="s">
        <v>3411</v>
      </c>
      <c r="I20" s="55">
        <v>5902811500173</v>
      </c>
    </row>
    <row r="21" spans="1:9" ht="20.399999999999999">
      <c r="A21" s="317" t="s">
        <v>150</v>
      </c>
      <c r="C21" t="s">
        <v>3419</v>
      </c>
      <c r="D21" s="318" t="s">
        <v>3420</v>
      </c>
      <c r="E21" s="319">
        <v>0.23</v>
      </c>
      <c r="F21" t="s">
        <v>3386</v>
      </c>
      <c r="G21" t="s">
        <v>3387</v>
      </c>
      <c r="H21" t="s">
        <v>3411</v>
      </c>
      <c r="I21" s="55">
        <v>5902811500180</v>
      </c>
    </row>
    <row r="22" spans="1:9" ht="20.399999999999999">
      <c r="A22" s="317" t="s">
        <v>144</v>
      </c>
      <c r="C22" t="s">
        <v>3421</v>
      </c>
      <c r="D22" s="318" t="s">
        <v>3420</v>
      </c>
      <c r="E22" s="319">
        <v>0.23</v>
      </c>
      <c r="F22" t="s">
        <v>3386</v>
      </c>
      <c r="G22" t="s">
        <v>3411</v>
      </c>
      <c r="H22" t="s">
        <v>3411</v>
      </c>
      <c r="I22" s="55">
        <v>5902811500197</v>
      </c>
    </row>
    <row r="23" spans="1:9" ht="20.399999999999999">
      <c r="A23" s="317" t="s">
        <v>153</v>
      </c>
      <c r="C23" t="s">
        <v>3421</v>
      </c>
      <c r="D23" s="318" t="s">
        <v>3420</v>
      </c>
      <c r="E23" s="319">
        <v>0.23</v>
      </c>
      <c r="F23" t="s">
        <v>3386</v>
      </c>
      <c r="G23" t="s">
        <v>3387</v>
      </c>
      <c r="H23" t="s">
        <v>3411</v>
      </c>
      <c r="I23" s="55">
        <v>5902811500203</v>
      </c>
    </row>
    <row r="24" spans="1:9" ht="20.399999999999999">
      <c r="A24" s="317" t="s">
        <v>139</v>
      </c>
      <c r="C24" t="s">
        <v>3422</v>
      </c>
      <c r="D24" s="318" t="s">
        <v>3420</v>
      </c>
      <c r="E24" s="319">
        <v>0.23</v>
      </c>
      <c r="F24" t="s">
        <v>3386</v>
      </c>
      <c r="G24" t="s">
        <v>3387</v>
      </c>
      <c r="H24" t="s">
        <v>3387</v>
      </c>
      <c r="I24" s="55">
        <v>5902811500210</v>
      </c>
    </row>
    <row r="25" spans="1:9" ht="20.399999999999999">
      <c r="A25" s="328" t="s">
        <v>154</v>
      </c>
      <c r="C25" t="s">
        <v>3423</v>
      </c>
      <c r="D25" s="318" t="s">
        <v>3420</v>
      </c>
      <c r="E25" s="319">
        <v>0.23</v>
      </c>
      <c r="F25" t="s">
        <v>3386</v>
      </c>
      <c r="G25" t="s">
        <v>3387</v>
      </c>
      <c r="H25" t="s">
        <v>3387</v>
      </c>
      <c r="I25" s="55">
        <v>5902811500227</v>
      </c>
    </row>
    <row r="26" spans="1:9" ht="20.399999999999999">
      <c r="A26" s="317" t="s">
        <v>157</v>
      </c>
      <c r="C26" t="s">
        <v>3424</v>
      </c>
      <c r="D26" s="318" t="s">
        <v>3420</v>
      </c>
      <c r="E26" s="319">
        <v>0.23</v>
      </c>
      <c r="F26" t="s">
        <v>3386</v>
      </c>
      <c r="G26" t="s">
        <v>3387</v>
      </c>
      <c r="H26" t="s">
        <v>3387</v>
      </c>
      <c r="I26" s="55">
        <v>5902811500234</v>
      </c>
    </row>
    <row r="27" spans="1:9" ht="20.399999999999999">
      <c r="A27" s="317" t="s">
        <v>140</v>
      </c>
      <c r="C27" t="s">
        <v>3425</v>
      </c>
      <c r="D27" s="318" t="s">
        <v>3420</v>
      </c>
      <c r="E27" s="319">
        <v>0.23</v>
      </c>
      <c r="F27" t="s">
        <v>3386</v>
      </c>
      <c r="G27" t="s">
        <v>3387</v>
      </c>
      <c r="H27" t="s">
        <v>3387</v>
      </c>
      <c r="I27" s="55">
        <v>5902811500241</v>
      </c>
    </row>
    <row r="28" spans="1:9" ht="20.399999999999999">
      <c r="A28" s="317" t="s">
        <v>147</v>
      </c>
      <c r="C28" t="s">
        <v>3426</v>
      </c>
      <c r="D28" s="318" t="s">
        <v>3420</v>
      </c>
      <c r="E28" s="319">
        <v>0.23</v>
      </c>
      <c r="F28" t="s">
        <v>3386</v>
      </c>
      <c r="G28" t="s">
        <v>3387</v>
      </c>
      <c r="H28" t="s">
        <v>3387</v>
      </c>
      <c r="I28" s="55">
        <v>5902811500258</v>
      </c>
    </row>
    <row r="29" spans="1:9" ht="20.399999999999999">
      <c r="A29" s="317" t="s">
        <v>163</v>
      </c>
      <c r="C29" t="s">
        <v>3427</v>
      </c>
      <c r="D29" s="318" t="s">
        <v>3428</v>
      </c>
      <c r="E29" s="319">
        <v>0.23</v>
      </c>
      <c r="F29" t="s">
        <v>3386</v>
      </c>
      <c r="G29" t="s">
        <v>3387</v>
      </c>
      <c r="H29" t="s">
        <v>3411</v>
      </c>
      <c r="I29" s="55">
        <v>5902811500265</v>
      </c>
    </row>
    <row r="30" spans="1:9" ht="20.399999999999999">
      <c r="A30" s="317" t="s">
        <v>161</v>
      </c>
      <c r="C30" t="s">
        <v>3429</v>
      </c>
      <c r="D30" s="318" t="s">
        <v>3428</v>
      </c>
      <c r="E30" s="319">
        <v>0.23</v>
      </c>
      <c r="F30" t="s">
        <v>3386</v>
      </c>
      <c r="G30" t="s">
        <v>3387</v>
      </c>
      <c r="H30" t="s">
        <v>3387</v>
      </c>
      <c r="I30" s="55">
        <v>5902811500272</v>
      </c>
    </row>
    <row r="31" spans="1:9" ht="20.399999999999999">
      <c r="A31" s="317" t="s">
        <v>164</v>
      </c>
      <c r="C31" t="s">
        <v>3430</v>
      </c>
      <c r="D31" s="318" t="s">
        <v>3428</v>
      </c>
      <c r="E31" s="319">
        <v>0.23</v>
      </c>
      <c r="F31" t="s">
        <v>3386</v>
      </c>
      <c r="G31" t="s">
        <v>3387</v>
      </c>
      <c r="H31" t="s">
        <v>3387</v>
      </c>
      <c r="I31" s="55">
        <v>5902811500289</v>
      </c>
    </row>
    <row r="32" spans="1:9" ht="20.399999999999999">
      <c r="A32" s="317" t="s">
        <v>158</v>
      </c>
      <c r="C32" t="s">
        <v>3431</v>
      </c>
      <c r="D32" s="318" t="s">
        <v>3428</v>
      </c>
      <c r="E32" s="319">
        <v>0.23</v>
      </c>
      <c r="F32" t="s">
        <v>3386</v>
      </c>
      <c r="G32" t="s">
        <v>3387</v>
      </c>
      <c r="H32" t="s">
        <v>3411</v>
      </c>
      <c r="I32" s="55">
        <v>5902811500296</v>
      </c>
    </row>
    <row r="33" spans="1:9" ht="20.399999999999999">
      <c r="A33" s="328" t="s">
        <v>165</v>
      </c>
      <c r="C33" t="s">
        <v>3432</v>
      </c>
      <c r="D33" s="318" t="s">
        <v>3428</v>
      </c>
      <c r="E33" s="319">
        <v>0.23</v>
      </c>
      <c r="F33" t="s">
        <v>3386</v>
      </c>
      <c r="G33" t="s">
        <v>3411</v>
      </c>
      <c r="H33" t="s">
        <v>3411</v>
      </c>
      <c r="I33" s="55">
        <v>5902811500302</v>
      </c>
    </row>
    <row r="34" spans="1:9" ht="20.399999999999999">
      <c r="A34" s="328" t="s">
        <v>166</v>
      </c>
      <c r="C34" t="s">
        <v>3433</v>
      </c>
      <c r="D34" s="318" t="s">
        <v>3428</v>
      </c>
      <c r="E34" s="319">
        <v>0.23</v>
      </c>
      <c r="F34" t="s">
        <v>3386</v>
      </c>
      <c r="G34" t="s">
        <v>3387</v>
      </c>
      <c r="H34" t="s">
        <v>3411</v>
      </c>
      <c r="I34" s="55">
        <v>5902811500319</v>
      </c>
    </row>
    <row r="35" spans="1:9" ht="20.399999999999999">
      <c r="A35" s="317" t="s">
        <v>159</v>
      </c>
      <c r="C35" t="s">
        <v>3434</v>
      </c>
      <c r="D35" s="318" t="s">
        <v>3428</v>
      </c>
      <c r="E35" s="319">
        <v>0.23</v>
      </c>
      <c r="F35" t="s">
        <v>3386</v>
      </c>
      <c r="G35" t="s">
        <v>3387</v>
      </c>
      <c r="H35" t="s">
        <v>3411</v>
      </c>
      <c r="I35" s="55">
        <v>5902811500326</v>
      </c>
    </row>
    <row r="36" spans="1:9" ht="20.399999999999999">
      <c r="A36" s="317" t="s">
        <v>162</v>
      </c>
      <c r="C36" t="s">
        <v>3435</v>
      </c>
      <c r="D36" s="318" t="s">
        <v>3428</v>
      </c>
      <c r="E36" s="319">
        <v>0.23</v>
      </c>
      <c r="F36" t="s">
        <v>3386</v>
      </c>
      <c r="G36" t="s">
        <v>3387</v>
      </c>
      <c r="H36" t="s">
        <v>3387</v>
      </c>
      <c r="I36" s="55">
        <v>5902811500333</v>
      </c>
    </row>
    <row r="37" spans="1:9" ht="20.399999999999999">
      <c r="A37" s="317" t="s">
        <v>171</v>
      </c>
      <c r="C37" t="s">
        <v>3436</v>
      </c>
      <c r="D37" s="318" t="s">
        <v>3437</v>
      </c>
      <c r="E37" s="319">
        <v>0.23</v>
      </c>
      <c r="F37" t="s">
        <v>3386</v>
      </c>
      <c r="G37" t="s">
        <v>3387</v>
      </c>
      <c r="H37" t="s">
        <v>3387</v>
      </c>
      <c r="I37" s="55">
        <v>5902811500340</v>
      </c>
    </row>
    <row r="38" spans="1:9" ht="20.399999999999999">
      <c r="A38" s="317" t="s">
        <v>169</v>
      </c>
      <c r="C38" t="s">
        <v>3438</v>
      </c>
      <c r="D38" s="318" t="s">
        <v>3437</v>
      </c>
      <c r="E38" s="319">
        <v>0.23</v>
      </c>
      <c r="F38" t="s">
        <v>3386</v>
      </c>
      <c r="G38" t="s">
        <v>3387</v>
      </c>
      <c r="H38" t="s">
        <v>3387</v>
      </c>
      <c r="I38" s="55">
        <v>5902811500357</v>
      </c>
    </row>
    <row r="39" spans="1:9" ht="20.399999999999999">
      <c r="A39" s="317" t="s">
        <v>172</v>
      </c>
      <c r="C39" t="s">
        <v>3439</v>
      </c>
      <c r="D39" s="318" t="s">
        <v>3437</v>
      </c>
      <c r="E39" s="319">
        <v>0.23</v>
      </c>
      <c r="F39" t="s">
        <v>3386</v>
      </c>
      <c r="G39" t="s">
        <v>3387</v>
      </c>
      <c r="H39" t="s">
        <v>3387</v>
      </c>
      <c r="I39" s="55">
        <v>5902811500364</v>
      </c>
    </row>
    <row r="40" spans="1:9" ht="20.399999999999999">
      <c r="A40" s="317" t="s">
        <v>167</v>
      </c>
      <c r="C40" t="s">
        <v>3440</v>
      </c>
      <c r="D40" s="318" t="s">
        <v>3437</v>
      </c>
      <c r="E40" s="319">
        <v>0.23</v>
      </c>
      <c r="F40" t="s">
        <v>3386</v>
      </c>
      <c r="G40" t="s">
        <v>3387</v>
      </c>
      <c r="H40" t="s">
        <v>3411</v>
      </c>
      <c r="I40" s="55">
        <v>5902811500371</v>
      </c>
    </row>
    <row r="41" spans="1:9" ht="20.399999999999999">
      <c r="A41" s="317" t="s">
        <v>173</v>
      </c>
      <c r="C41" t="s">
        <v>3440</v>
      </c>
      <c r="D41" s="318" t="s">
        <v>3437</v>
      </c>
      <c r="E41" s="319">
        <v>0.23</v>
      </c>
      <c r="F41" t="s">
        <v>3386</v>
      </c>
      <c r="G41" t="s">
        <v>3387</v>
      </c>
      <c r="H41" t="s">
        <v>3411</v>
      </c>
      <c r="I41" s="55">
        <v>5902811500388</v>
      </c>
    </row>
    <row r="42" spans="1:9" ht="20.399999999999999">
      <c r="A42" s="317" t="s">
        <v>174</v>
      </c>
      <c r="C42" t="s">
        <v>3441</v>
      </c>
      <c r="D42" s="318" t="s">
        <v>3437</v>
      </c>
      <c r="E42" s="319">
        <v>0.23</v>
      </c>
      <c r="F42" t="s">
        <v>3386</v>
      </c>
      <c r="G42" t="s">
        <v>3387</v>
      </c>
      <c r="H42" t="s">
        <v>3387</v>
      </c>
      <c r="I42" s="55">
        <v>5902811500395</v>
      </c>
    </row>
    <row r="43" spans="1:9" ht="20.399999999999999">
      <c r="A43" s="317" t="s">
        <v>168</v>
      </c>
      <c r="C43" t="s">
        <v>3442</v>
      </c>
      <c r="D43" s="318" t="s">
        <v>3437</v>
      </c>
      <c r="E43" s="319">
        <v>0.23</v>
      </c>
      <c r="F43" t="s">
        <v>3386</v>
      </c>
      <c r="G43" t="s">
        <v>3387</v>
      </c>
      <c r="H43" t="s">
        <v>3411</v>
      </c>
      <c r="I43" s="55">
        <v>5902811500401</v>
      </c>
    </row>
    <row r="44" spans="1:9" ht="20.399999999999999">
      <c r="A44" s="317" t="s">
        <v>170</v>
      </c>
      <c r="C44" t="s">
        <v>3443</v>
      </c>
      <c r="D44" s="318" t="s">
        <v>3437</v>
      </c>
      <c r="E44" s="319">
        <v>0.23</v>
      </c>
      <c r="F44" t="s">
        <v>3386</v>
      </c>
      <c r="G44" t="s">
        <v>3411</v>
      </c>
      <c r="H44" t="s">
        <v>3411</v>
      </c>
      <c r="I44" s="55">
        <v>5902811500418</v>
      </c>
    </row>
    <row r="45" spans="1:9" ht="20.399999999999999">
      <c r="A45" s="317" t="s">
        <v>179</v>
      </c>
      <c r="C45" t="s">
        <v>3444</v>
      </c>
      <c r="D45" s="318" t="s">
        <v>3445</v>
      </c>
      <c r="E45" s="319">
        <v>0.23</v>
      </c>
      <c r="F45" t="s">
        <v>3386</v>
      </c>
      <c r="G45" t="s">
        <v>3411</v>
      </c>
      <c r="H45" t="s">
        <v>3411</v>
      </c>
      <c r="I45" s="55">
        <v>5902811500425</v>
      </c>
    </row>
    <row r="46" spans="1:9" ht="20.399999999999999">
      <c r="A46" s="317" t="s">
        <v>177</v>
      </c>
      <c r="C46" t="s">
        <v>3446</v>
      </c>
      <c r="D46" s="318" t="s">
        <v>3445</v>
      </c>
      <c r="E46" s="319">
        <v>0.23</v>
      </c>
      <c r="F46" t="s">
        <v>3386</v>
      </c>
      <c r="G46" t="s">
        <v>3411</v>
      </c>
      <c r="H46" t="s">
        <v>3411</v>
      </c>
      <c r="I46" s="55">
        <v>5902811500432</v>
      </c>
    </row>
    <row r="47" spans="1:9" ht="20.399999999999999">
      <c r="A47" s="317" t="s">
        <v>180</v>
      </c>
      <c r="C47" t="s">
        <v>3447</v>
      </c>
      <c r="D47" s="318" t="s">
        <v>3445</v>
      </c>
      <c r="E47" s="319">
        <v>0.23</v>
      </c>
      <c r="F47" t="s">
        <v>3386</v>
      </c>
      <c r="G47" t="s">
        <v>3387</v>
      </c>
      <c r="H47" t="s">
        <v>3387</v>
      </c>
      <c r="I47" s="55">
        <v>5902811500449</v>
      </c>
    </row>
    <row r="48" spans="1:9" ht="20.399999999999999">
      <c r="A48" s="317" t="s">
        <v>175</v>
      </c>
      <c r="C48" t="s">
        <v>3448</v>
      </c>
      <c r="D48" s="318" t="s">
        <v>3445</v>
      </c>
      <c r="E48" s="319">
        <v>0.23</v>
      </c>
      <c r="F48" t="s">
        <v>3386</v>
      </c>
      <c r="G48" t="s">
        <v>3387</v>
      </c>
      <c r="H48" t="s">
        <v>3387</v>
      </c>
      <c r="I48" s="55">
        <v>5902811500456</v>
      </c>
    </row>
    <row r="49" spans="1:9" ht="20.399999999999999">
      <c r="A49" s="328" t="s">
        <v>181</v>
      </c>
      <c r="C49" t="s">
        <v>3449</v>
      </c>
      <c r="D49" s="318" t="s">
        <v>3445</v>
      </c>
      <c r="E49" s="319">
        <v>0.23</v>
      </c>
      <c r="F49" t="s">
        <v>3386</v>
      </c>
      <c r="G49" t="s">
        <v>3387</v>
      </c>
      <c r="H49" t="s">
        <v>3411</v>
      </c>
      <c r="I49" s="55">
        <v>5902811500463</v>
      </c>
    </row>
    <row r="50" spans="1:9" ht="20.399999999999999">
      <c r="A50" s="317" t="s">
        <v>182</v>
      </c>
      <c r="C50" t="s">
        <v>3450</v>
      </c>
      <c r="D50" s="318" t="s">
        <v>3445</v>
      </c>
      <c r="E50" s="319">
        <v>0.23</v>
      </c>
      <c r="F50" t="s">
        <v>3386</v>
      </c>
      <c r="G50" t="s">
        <v>3387</v>
      </c>
      <c r="H50" t="s">
        <v>3411</v>
      </c>
      <c r="I50" s="55">
        <v>5902811500470</v>
      </c>
    </row>
    <row r="51" spans="1:9" ht="20.399999999999999">
      <c r="A51" s="317" t="s">
        <v>176</v>
      </c>
      <c r="C51" t="s">
        <v>3451</v>
      </c>
      <c r="D51" s="318" t="s">
        <v>3445</v>
      </c>
      <c r="E51" s="319">
        <v>0.23</v>
      </c>
      <c r="F51" t="s">
        <v>3386</v>
      </c>
      <c r="G51" t="s">
        <v>3387</v>
      </c>
      <c r="H51" t="s">
        <v>3411</v>
      </c>
      <c r="I51" s="55">
        <v>5902811500487</v>
      </c>
    </row>
    <row r="52" spans="1:9" ht="20.399999999999999">
      <c r="A52" s="317" t="s">
        <v>178</v>
      </c>
      <c r="C52" t="s">
        <v>3452</v>
      </c>
      <c r="D52" s="318" t="s">
        <v>3445</v>
      </c>
      <c r="E52" s="319">
        <v>0.23</v>
      </c>
      <c r="F52" t="s">
        <v>3386</v>
      </c>
      <c r="G52" t="s">
        <v>3387</v>
      </c>
      <c r="H52" t="s">
        <v>3411</v>
      </c>
      <c r="I52" s="55">
        <v>5902811500494</v>
      </c>
    </row>
    <row r="53" spans="1:9" ht="20.399999999999999">
      <c r="A53" s="317" t="s">
        <v>187</v>
      </c>
      <c r="C53" t="s">
        <v>3453</v>
      </c>
      <c r="D53" s="318" t="s">
        <v>3454</v>
      </c>
      <c r="E53" s="319">
        <v>0.23</v>
      </c>
      <c r="F53" t="s">
        <v>3386</v>
      </c>
      <c r="G53" t="s">
        <v>3387</v>
      </c>
      <c r="H53" t="s">
        <v>3411</v>
      </c>
      <c r="I53" s="55">
        <v>5902811500500</v>
      </c>
    </row>
    <row r="54" spans="1:9" ht="20.399999999999999">
      <c r="A54" s="328" t="s">
        <v>185</v>
      </c>
      <c r="C54" t="s">
        <v>3455</v>
      </c>
      <c r="D54" s="318" t="s">
        <v>3454</v>
      </c>
      <c r="E54" s="319">
        <v>0.23</v>
      </c>
      <c r="F54" t="s">
        <v>3386</v>
      </c>
      <c r="G54" t="s">
        <v>3387</v>
      </c>
      <c r="H54" t="s">
        <v>3411</v>
      </c>
      <c r="I54" s="55">
        <v>5902811500517</v>
      </c>
    </row>
    <row r="55" spans="1:9" ht="20.399999999999999">
      <c r="A55" s="317" t="s">
        <v>188</v>
      </c>
      <c r="C55" t="s">
        <v>3456</v>
      </c>
      <c r="D55" s="318" t="s">
        <v>3454</v>
      </c>
      <c r="E55" s="319">
        <v>0.23</v>
      </c>
      <c r="F55" t="s">
        <v>3386</v>
      </c>
      <c r="G55" t="s">
        <v>3387</v>
      </c>
      <c r="H55" t="s">
        <v>3411</v>
      </c>
      <c r="I55" s="55">
        <v>5902811500524</v>
      </c>
    </row>
    <row r="56" spans="1:9" ht="20.399999999999999">
      <c r="A56" s="317" t="s">
        <v>183</v>
      </c>
      <c r="C56" t="s">
        <v>3457</v>
      </c>
      <c r="D56" s="318" t="s">
        <v>3454</v>
      </c>
      <c r="E56" s="319">
        <v>0.23</v>
      </c>
      <c r="F56" t="s">
        <v>3386</v>
      </c>
      <c r="G56" t="s">
        <v>3387</v>
      </c>
      <c r="H56" t="s">
        <v>3411</v>
      </c>
      <c r="I56" s="55">
        <v>5902811500531</v>
      </c>
    </row>
    <row r="57" spans="1:9" ht="20.399999999999999">
      <c r="A57" s="317" t="s">
        <v>189</v>
      </c>
      <c r="C57" t="s">
        <v>3458</v>
      </c>
      <c r="D57" s="318" t="s">
        <v>3454</v>
      </c>
      <c r="E57" s="319">
        <v>0.23</v>
      </c>
      <c r="F57" t="s">
        <v>3386</v>
      </c>
      <c r="G57" t="s">
        <v>3387</v>
      </c>
      <c r="H57" t="s">
        <v>3411</v>
      </c>
      <c r="I57" s="55">
        <v>5902811500548</v>
      </c>
    </row>
    <row r="58" spans="1:9" ht="20.399999999999999">
      <c r="A58" s="317" t="s">
        <v>190</v>
      </c>
      <c r="C58" t="s">
        <v>3458</v>
      </c>
      <c r="D58" s="318" t="s">
        <v>3454</v>
      </c>
      <c r="E58" s="319">
        <v>0.23</v>
      </c>
      <c r="F58" t="s">
        <v>3386</v>
      </c>
      <c r="G58" t="s">
        <v>3387</v>
      </c>
      <c r="H58" t="s">
        <v>3411</v>
      </c>
      <c r="I58" s="55">
        <v>5902811500555</v>
      </c>
    </row>
    <row r="59" spans="1:9" ht="20.399999999999999">
      <c r="A59" s="317" t="s">
        <v>184</v>
      </c>
      <c r="C59" t="s">
        <v>3459</v>
      </c>
      <c r="D59" s="318" t="s">
        <v>3454</v>
      </c>
      <c r="E59" s="319">
        <v>0.23</v>
      </c>
      <c r="F59" t="s">
        <v>3386</v>
      </c>
      <c r="G59" t="s">
        <v>3387</v>
      </c>
      <c r="H59" t="s">
        <v>3411</v>
      </c>
      <c r="I59" s="55">
        <v>5902811500562</v>
      </c>
    </row>
    <row r="60" spans="1:9" ht="20.399999999999999">
      <c r="A60" s="317" t="s">
        <v>186</v>
      </c>
      <c r="C60" t="s">
        <v>3460</v>
      </c>
      <c r="D60" s="318" t="s">
        <v>3454</v>
      </c>
      <c r="E60" s="319">
        <v>0.23</v>
      </c>
      <c r="F60" t="s">
        <v>3386</v>
      </c>
      <c r="G60" t="s">
        <v>3387</v>
      </c>
      <c r="H60" t="s">
        <v>3411</v>
      </c>
      <c r="I60" s="55">
        <v>5902811500579</v>
      </c>
    </row>
    <row r="61" spans="1:9" ht="20.399999999999999">
      <c r="A61" s="317" t="s">
        <v>194</v>
      </c>
      <c r="C61" t="s">
        <v>3461</v>
      </c>
      <c r="D61" s="318" t="s">
        <v>3462</v>
      </c>
      <c r="E61" s="319">
        <v>0.23</v>
      </c>
      <c r="F61" t="s">
        <v>3386</v>
      </c>
      <c r="G61" t="s">
        <v>3387</v>
      </c>
      <c r="H61" t="s">
        <v>3411</v>
      </c>
      <c r="I61" s="55">
        <v>5902811500586</v>
      </c>
    </row>
    <row r="62" spans="1:9" ht="20.399999999999999">
      <c r="A62" s="317" t="s">
        <v>195</v>
      </c>
      <c r="C62" t="s">
        <v>3463</v>
      </c>
      <c r="D62" s="318" t="s">
        <v>3462</v>
      </c>
      <c r="E62" s="319">
        <v>0.23</v>
      </c>
      <c r="F62" t="s">
        <v>3386</v>
      </c>
      <c r="G62" t="s">
        <v>3387</v>
      </c>
      <c r="H62" t="s">
        <v>3411</v>
      </c>
      <c r="I62" s="55">
        <v>5902811500593</v>
      </c>
    </row>
    <row r="63" spans="1:9" ht="20.399999999999999">
      <c r="A63" s="317" t="s">
        <v>193</v>
      </c>
      <c r="C63" t="s">
        <v>3464</v>
      </c>
      <c r="D63" s="318" t="s">
        <v>3462</v>
      </c>
      <c r="E63" s="319">
        <v>0.23</v>
      </c>
      <c r="F63" t="s">
        <v>3386</v>
      </c>
      <c r="G63" t="s">
        <v>3387</v>
      </c>
      <c r="H63" t="s">
        <v>3411</v>
      </c>
      <c r="I63" s="55">
        <v>5902811500609</v>
      </c>
    </row>
    <row r="64" spans="1:9" ht="20.399999999999999">
      <c r="A64" s="317" t="s">
        <v>198</v>
      </c>
      <c r="C64" t="s">
        <v>3465</v>
      </c>
      <c r="D64" s="318" t="s">
        <v>3462</v>
      </c>
      <c r="E64" s="319">
        <v>0.23</v>
      </c>
      <c r="F64" t="s">
        <v>3386</v>
      </c>
      <c r="G64" t="s">
        <v>3387</v>
      </c>
      <c r="H64" t="s">
        <v>3411</v>
      </c>
      <c r="I64" s="55">
        <v>5902811500616</v>
      </c>
    </row>
    <row r="65" spans="1:9" ht="20.399999999999999">
      <c r="A65" s="317" t="s">
        <v>3466</v>
      </c>
      <c r="C65" t="s">
        <v>3467</v>
      </c>
      <c r="D65" s="318" t="s">
        <v>3462</v>
      </c>
      <c r="E65" s="319">
        <v>0.23</v>
      </c>
      <c r="F65" t="s">
        <v>3386</v>
      </c>
      <c r="G65" t="s">
        <v>3411</v>
      </c>
      <c r="H65" t="s">
        <v>3411</v>
      </c>
      <c r="I65" s="55">
        <v>5902811500623</v>
      </c>
    </row>
    <row r="66" spans="1:9" ht="20.399999999999999">
      <c r="A66" s="317" t="s">
        <v>191</v>
      </c>
      <c r="C66" t="s">
        <v>3468</v>
      </c>
      <c r="D66" s="318" t="s">
        <v>3462</v>
      </c>
      <c r="E66" s="319">
        <v>0.23</v>
      </c>
      <c r="F66" t="s">
        <v>3386</v>
      </c>
      <c r="G66" t="s">
        <v>3411</v>
      </c>
      <c r="H66" t="s">
        <v>3411</v>
      </c>
      <c r="I66" s="55">
        <v>5902811500630</v>
      </c>
    </row>
    <row r="67" spans="1:9" ht="20.399999999999999">
      <c r="A67" s="317" t="s">
        <v>199</v>
      </c>
      <c r="C67" t="s">
        <v>3469</v>
      </c>
      <c r="D67" s="318" t="s">
        <v>3462</v>
      </c>
      <c r="E67" s="319">
        <v>0.23</v>
      </c>
      <c r="F67" t="s">
        <v>3386</v>
      </c>
      <c r="G67" t="s">
        <v>3387</v>
      </c>
      <c r="H67" t="s">
        <v>3411</v>
      </c>
      <c r="I67" s="55">
        <v>5902811500647</v>
      </c>
    </row>
    <row r="68" spans="1:9" ht="20.399999999999999">
      <c r="A68" s="317" t="s">
        <v>200</v>
      </c>
      <c r="C68" t="s">
        <v>3470</v>
      </c>
      <c r="D68" s="318" t="s">
        <v>3462</v>
      </c>
      <c r="E68" s="319">
        <v>0.23</v>
      </c>
      <c r="F68" t="s">
        <v>3386</v>
      </c>
      <c r="G68" t="s">
        <v>3387</v>
      </c>
      <c r="H68" t="s">
        <v>3411</v>
      </c>
      <c r="I68" s="55">
        <v>5902811500654</v>
      </c>
    </row>
    <row r="69" spans="1:9" ht="20.399999999999999">
      <c r="A69" s="317" t="s">
        <v>192</v>
      </c>
      <c r="C69" t="s">
        <v>3471</v>
      </c>
      <c r="D69" s="318" t="s">
        <v>3462</v>
      </c>
      <c r="E69" s="319">
        <v>0.23</v>
      </c>
      <c r="F69" t="s">
        <v>3386</v>
      </c>
      <c r="G69" t="s">
        <v>3387</v>
      </c>
      <c r="H69" t="s">
        <v>3411</v>
      </c>
      <c r="I69" s="55">
        <v>5902811500661</v>
      </c>
    </row>
    <row r="70" spans="1:9" ht="20.399999999999999">
      <c r="A70" s="317" t="s">
        <v>201</v>
      </c>
      <c r="C70" t="s">
        <v>3472</v>
      </c>
      <c r="D70" s="318" t="s">
        <v>3462</v>
      </c>
      <c r="E70" s="319">
        <v>0.23</v>
      </c>
      <c r="F70" t="s">
        <v>3386</v>
      </c>
      <c r="G70" t="s">
        <v>3387</v>
      </c>
      <c r="H70" t="s">
        <v>3411</v>
      </c>
      <c r="I70" s="55">
        <v>5902811500678</v>
      </c>
    </row>
    <row r="71" spans="1:9" ht="20.399999999999999">
      <c r="A71" s="317" t="s">
        <v>203</v>
      </c>
      <c r="C71" t="s">
        <v>3473</v>
      </c>
      <c r="D71" s="318" t="s">
        <v>3474</v>
      </c>
      <c r="E71" s="319">
        <v>0.23</v>
      </c>
      <c r="F71" t="s">
        <v>3386</v>
      </c>
      <c r="G71" t="s">
        <v>3387</v>
      </c>
      <c r="H71" t="s">
        <v>3411</v>
      </c>
      <c r="I71" s="55">
        <v>5902811500685</v>
      </c>
    </row>
    <row r="72" spans="1:9" ht="20.399999999999999">
      <c r="A72" s="329" t="s">
        <v>3475</v>
      </c>
      <c r="C72" t="s">
        <v>3476</v>
      </c>
      <c r="D72" s="330" t="s">
        <v>3477</v>
      </c>
      <c r="E72" s="319">
        <v>0.23</v>
      </c>
      <c r="F72" t="s">
        <v>3386</v>
      </c>
      <c r="G72" t="s">
        <v>3387</v>
      </c>
      <c r="H72" t="s">
        <v>3411</v>
      </c>
      <c r="I72" s="331">
        <v>5902811500692</v>
      </c>
    </row>
    <row r="73" spans="1:9" ht="20.399999999999999">
      <c r="A73" s="317" t="s">
        <v>3478</v>
      </c>
      <c r="C73" t="s">
        <v>3479</v>
      </c>
      <c r="D73" s="332" t="s">
        <v>3480</v>
      </c>
      <c r="E73" s="319">
        <v>0.23</v>
      </c>
      <c r="F73" t="s">
        <v>3386</v>
      </c>
      <c r="G73" t="s">
        <v>3387</v>
      </c>
      <c r="H73" t="s">
        <v>3411</v>
      </c>
      <c r="I73" s="55">
        <v>5902811500708</v>
      </c>
    </row>
    <row r="74" spans="1:9" ht="20.399999999999999">
      <c r="A74" s="317" t="s">
        <v>3481</v>
      </c>
      <c r="C74" t="s">
        <v>3482</v>
      </c>
      <c r="D74" s="332" t="s">
        <v>3483</v>
      </c>
      <c r="E74" s="319">
        <v>0.23</v>
      </c>
      <c r="F74" t="s">
        <v>3386</v>
      </c>
      <c r="G74" t="s">
        <v>3387</v>
      </c>
      <c r="H74" t="s">
        <v>3411</v>
      </c>
      <c r="I74" s="55">
        <v>5902811500715</v>
      </c>
    </row>
    <row r="75" spans="1:9" ht="24">
      <c r="A75" s="317" t="s">
        <v>210</v>
      </c>
      <c r="C75" t="s">
        <v>3484</v>
      </c>
      <c r="D75" s="326" t="s">
        <v>3485</v>
      </c>
      <c r="E75" s="319">
        <v>0.23</v>
      </c>
      <c r="F75" t="s">
        <v>3386</v>
      </c>
      <c r="G75" t="s">
        <v>3387</v>
      </c>
      <c r="H75" t="s">
        <v>3411</v>
      </c>
      <c r="I75" s="55">
        <v>5902811500722</v>
      </c>
    </row>
    <row r="76" spans="1:9" ht="24">
      <c r="A76" s="317" t="s">
        <v>212</v>
      </c>
      <c r="C76" t="s">
        <v>3486</v>
      </c>
      <c r="D76" s="326" t="s">
        <v>3485</v>
      </c>
      <c r="E76" s="319">
        <v>0.23</v>
      </c>
      <c r="F76" t="s">
        <v>3386</v>
      </c>
      <c r="G76" t="s">
        <v>3387</v>
      </c>
      <c r="H76" t="s">
        <v>3411</v>
      </c>
      <c r="I76" s="55">
        <v>5902811500739</v>
      </c>
    </row>
    <row r="77" spans="1:9" ht="24">
      <c r="A77" s="317" t="s">
        <v>214</v>
      </c>
      <c r="C77" t="s">
        <v>3487</v>
      </c>
      <c r="D77" s="326" t="s">
        <v>3485</v>
      </c>
      <c r="E77" s="319">
        <v>0.23</v>
      </c>
      <c r="F77" t="s">
        <v>3386</v>
      </c>
      <c r="G77" t="s">
        <v>3411</v>
      </c>
      <c r="H77" t="s">
        <v>3411</v>
      </c>
      <c r="I77" s="55">
        <v>5902811500746</v>
      </c>
    </row>
    <row r="78" spans="1:9" ht="24">
      <c r="A78" s="317" t="s">
        <v>215</v>
      </c>
      <c r="C78" t="s">
        <v>3488</v>
      </c>
      <c r="D78" s="326" t="s">
        <v>3485</v>
      </c>
      <c r="E78" s="319">
        <v>0.23</v>
      </c>
      <c r="F78" t="s">
        <v>3386</v>
      </c>
      <c r="G78" t="s">
        <v>3411</v>
      </c>
      <c r="H78" t="s">
        <v>3411</v>
      </c>
      <c r="I78" s="55">
        <v>5902811500753</v>
      </c>
    </row>
    <row r="79" spans="1:9" ht="20.399999999999999">
      <c r="A79" s="317" t="s">
        <v>225</v>
      </c>
      <c r="C79" t="s">
        <v>3489</v>
      </c>
      <c r="D79" s="332" t="s">
        <v>3490</v>
      </c>
      <c r="E79" s="319">
        <v>0.23</v>
      </c>
      <c r="F79" t="s">
        <v>3386</v>
      </c>
      <c r="G79" t="s">
        <v>3387</v>
      </c>
      <c r="H79" t="s">
        <v>3411</v>
      </c>
      <c r="I79" s="55">
        <v>5902811500760</v>
      </c>
    </row>
    <row r="80" spans="1:9" ht="20.399999999999999">
      <c r="A80" s="317" t="s">
        <v>226</v>
      </c>
      <c r="C80" t="s">
        <v>3491</v>
      </c>
      <c r="D80" s="332" t="s">
        <v>3490</v>
      </c>
      <c r="E80" s="319">
        <v>0.23</v>
      </c>
      <c r="F80" t="s">
        <v>3386</v>
      </c>
      <c r="G80" t="s">
        <v>3387</v>
      </c>
      <c r="H80" t="s">
        <v>3411</v>
      </c>
      <c r="I80" s="55">
        <v>5902811500777</v>
      </c>
    </row>
    <row r="81" spans="1:9" ht="20.399999999999999">
      <c r="A81" s="317" t="s">
        <v>223</v>
      </c>
      <c r="C81" t="s">
        <v>3492</v>
      </c>
      <c r="D81" s="332" t="s">
        <v>3490</v>
      </c>
      <c r="E81" s="319">
        <v>0.23</v>
      </c>
      <c r="F81" t="s">
        <v>3386</v>
      </c>
      <c r="G81" t="s">
        <v>3387</v>
      </c>
      <c r="H81" t="s">
        <v>3411</v>
      </c>
      <c r="I81" s="55">
        <v>5902811500784</v>
      </c>
    </row>
    <row r="82" spans="1:9" ht="20.399999999999999">
      <c r="A82" s="317" t="s">
        <v>227</v>
      </c>
      <c r="C82" t="s">
        <v>3493</v>
      </c>
      <c r="D82" s="332" t="s">
        <v>3490</v>
      </c>
      <c r="E82" s="319">
        <v>0.23</v>
      </c>
      <c r="F82" t="s">
        <v>3386</v>
      </c>
      <c r="G82" t="s">
        <v>3387</v>
      </c>
      <c r="H82" t="s">
        <v>3411</v>
      </c>
      <c r="I82" s="55">
        <v>5902811500791</v>
      </c>
    </row>
    <row r="83" spans="1:9" ht="20.399999999999999">
      <c r="A83" s="317" t="s">
        <v>219</v>
      </c>
      <c r="C83" t="s">
        <v>3494</v>
      </c>
      <c r="D83" s="332" t="s">
        <v>3490</v>
      </c>
      <c r="E83" s="319">
        <v>0.23</v>
      </c>
      <c r="F83" t="s">
        <v>3386</v>
      </c>
      <c r="G83" t="s">
        <v>3387</v>
      </c>
      <c r="H83" t="s">
        <v>3411</v>
      </c>
      <c r="I83" s="55">
        <v>5902811500807</v>
      </c>
    </row>
    <row r="84" spans="1:9" ht="20.399999999999999">
      <c r="A84" s="317" t="s">
        <v>216</v>
      </c>
      <c r="C84" t="s">
        <v>3495</v>
      </c>
      <c r="D84" s="332" t="s">
        <v>3490</v>
      </c>
      <c r="E84" s="319">
        <v>0.23</v>
      </c>
      <c r="F84" t="s">
        <v>3386</v>
      </c>
      <c r="G84" t="s">
        <v>3387</v>
      </c>
      <c r="H84" t="s">
        <v>3411</v>
      </c>
      <c r="I84" s="55">
        <v>5902811500814</v>
      </c>
    </row>
    <row r="85" spans="1:9" ht="20.399999999999999">
      <c r="A85" s="317" t="s">
        <v>228</v>
      </c>
      <c r="C85" t="s">
        <v>3496</v>
      </c>
      <c r="D85" s="332" t="s">
        <v>3490</v>
      </c>
      <c r="E85" s="319">
        <v>0.23</v>
      </c>
      <c r="F85" t="s">
        <v>3386</v>
      </c>
      <c r="G85" t="s">
        <v>3387</v>
      </c>
      <c r="H85" t="s">
        <v>3411</v>
      </c>
      <c r="I85" s="55">
        <v>5902811500821</v>
      </c>
    </row>
    <row r="86" spans="1:9" ht="20.399999999999999">
      <c r="A86" s="317" t="s">
        <v>221</v>
      </c>
      <c r="C86" t="s">
        <v>3497</v>
      </c>
      <c r="D86" s="332" t="s">
        <v>3490</v>
      </c>
      <c r="E86" s="319">
        <v>0.23</v>
      </c>
      <c r="F86" t="s">
        <v>3386</v>
      </c>
      <c r="G86" t="s">
        <v>3387</v>
      </c>
      <c r="H86" t="s">
        <v>3411</v>
      </c>
      <c r="I86" s="55">
        <v>5902811500838</v>
      </c>
    </row>
    <row r="87" spans="1:9" ht="20.399999999999999">
      <c r="A87" s="317" t="s">
        <v>220</v>
      </c>
      <c r="C87" t="s">
        <v>3498</v>
      </c>
      <c r="D87" s="332" t="s">
        <v>3490</v>
      </c>
      <c r="E87" s="319">
        <v>0.23</v>
      </c>
      <c r="F87" t="s">
        <v>3386</v>
      </c>
      <c r="G87" t="s">
        <v>3387</v>
      </c>
      <c r="H87" t="s">
        <v>3411</v>
      </c>
      <c r="I87" s="55">
        <v>5902811500845</v>
      </c>
    </row>
    <row r="88" spans="1:9" ht="20.399999999999999">
      <c r="A88" s="317" t="s">
        <v>224</v>
      </c>
      <c r="C88" t="s">
        <v>3499</v>
      </c>
      <c r="D88" s="332" t="s">
        <v>3490</v>
      </c>
      <c r="E88" s="319">
        <v>0.23</v>
      </c>
      <c r="F88" t="s">
        <v>3386</v>
      </c>
      <c r="G88" t="s">
        <v>3387</v>
      </c>
      <c r="H88" t="s">
        <v>3411</v>
      </c>
      <c r="I88" s="55">
        <v>5902811500852</v>
      </c>
    </row>
    <row r="89" spans="1:9" ht="20.399999999999999">
      <c r="A89" s="317" t="s">
        <v>230</v>
      </c>
      <c r="C89" t="s">
        <v>3500</v>
      </c>
      <c r="D89" s="332" t="s">
        <v>3490</v>
      </c>
      <c r="E89" s="319">
        <v>0.23</v>
      </c>
      <c r="F89" t="s">
        <v>3386</v>
      </c>
      <c r="G89" t="s">
        <v>3411</v>
      </c>
      <c r="H89" t="s">
        <v>3387</v>
      </c>
      <c r="I89" s="55">
        <v>5902811500869</v>
      </c>
    </row>
    <row r="90" spans="1:9" ht="20.399999999999999">
      <c r="A90" s="317" t="s">
        <v>229</v>
      </c>
      <c r="C90" t="s">
        <v>3501</v>
      </c>
      <c r="D90" s="332" t="s">
        <v>3490</v>
      </c>
      <c r="E90" s="319">
        <v>0.23</v>
      </c>
      <c r="F90" t="s">
        <v>3386</v>
      </c>
      <c r="G90" t="s">
        <v>3387</v>
      </c>
      <c r="H90" t="s">
        <v>3411</v>
      </c>
      <c r="I90" s="55">
        <v>5902811500876</v>
      </c>
    </row>
    <row r="91" spans="1:9" ht="20.399999999999999">
      <c r="A91" s="317" t="s">
        <v>236</v>
      </c>
      <c r="C91" t="s">
        <v>3502</v>
      </c>
      <c r="D91" s="332" t="s">
        <v>3503</v>
      </c>
      <c r="E91" s="319">
        <v>0.23</v>
      </c>
      <c r="F91" t="s">
        <v>3386</v>
      </c>
      <c r="G91" t="s">
        <v>3411</v>
      </c>
      <c r="H91" t="s">
        <v>3387</v>
      </c>
      <c r="I91" s="55">
        <v>5902811500883</v>
      </c>
    </row>
    <row r="92" spans="1:9" ht="20.399999999999999">
      <c r="A92" s="317" t="s">
        <v>237</v>
      </c>
      <c r="C92" t="s">
        <v>3502</v>
      </c>
      <c r="D92" s="332" t="s">
        <v>3503</v>
      </c>
      <c r="E92" s="319">
        <v>0.23</v>
      </c>
      <c r="F92" t="s">
        <v>3386</v>
      </c>
      <c r="G92" t="s">
        <v>3387</v>
      </c>
      <c r="H92" t="s">
        <v>3411</v>
      </c>
      <c r="I92" s="55">
        <v>5902811500890</v>
      </c>
    </row>
    <row r="93" spans="1:9" ht="20.399999999999999">
      <c r="A93" s="317" t="s">
        <v>235</v>
      </c>
      <c r="C93" t="s">
        <v>3504</v>
      </c>
      <c r="D93" s="332" t="s">
        <v>3503</v>
      </c>
      <c r="E93" s="319">
        <v>0.23</v>
      </c>
      <c r="F93" t="s">
        <v>3386</v>
      </c>
      <c r="G93" t="s">
        <v>3411</v>
      </c>
      <c r="H93" t="s">
        <v>3387</v>
      </c>
      <c r="I93" s="55">
        <v>5902811500906</v>
      </c>
    </row>
    <row r="94" spans="1:9" ht="20.399999999999999">
      <c r="A94" s="317" t="s">
        <v>238</v>
      </c>
      <c r="C94" t="s">
        <v>3505</v>
      </c>
      <c r="D94" s="332" t="s">
        <v>3503</v>
      </c>
      <c r="E94" s="319">
        <v>0.23</v>
      </c>
      <c r="F94" t="s">
        <v>3386</v>
      </c>
      <c r="G94" t="s">
        <v>3411</v>
      </c>
      <c r="H94" t="s">
        <v>3387</v>
      </c>
      <c r="I94" s="55">
        <v>5902811500913</v>
      </c>
    </row>
    <row r="95" spans="1:9" ht="20.399999999999999">
      <c r="A95" s="317" t="s">
        <v>232</v>
      </c>
      <c r="C95" t="s">
        <v>3506</v>
      </c>
      <c r="D95" s="332" t="s">
        <v>3503</v>
      </c>
      <c r="E95" s="319">
        <v>0.23</v>
      </c>
      <c r="F95" t="s">
        <v>3386</v>
      </c>
      <c r="G95" t="s">
        <v>3411</v>
      </c>
      <c r="H95" t="s">
        <v>3387</v>
      </c>
      <c r="I95" s="55">
        <v>5902811500920</v>
      </c>
    </row>
    <row r="96" spans="1:9" ht="20.399999999999999">
      <c r="A96" s="317" t="s">
        <v>231</v>
      </c>
      <c r="C96" t="s">
        <v>3507</v>
      </c>
      <c r="D96" s="332" t="s">
        <v>3503</v>
      </c>
      <c r="E96" s="319">
        <v>0.23</v>
      </c>
      <c r="F96" t="s">
        <v>3386</v>
      </c>
      <c r="G96" t="s">
        <v>3411</v>
      </c>
      <c r="H96" t="s">
        <v>3387</v>
      </c>
      <c r="I96" s="55">
        <v>5902811500937</v>
      </c>
    </row>
    <row r="97" spans="1:9" ht="20.399999999999999">
      <c r="A97" s="317" t="s">
        <v>239</v>
      </c>
      <c r="C97" t="s">
        <v>3508</v>
      </c>
      <c r="D97" s="332" t="s">
        <v>3503</v>
      </c>
      <c r="E97" s="319">
        <v>0.23</v>
      </c>
      <c r="F97" t="s">
        <v>3386</v>
      </c>
      <c r="G97" t="s">
        <v>3387</v>
      </c>
      <c r="H97" t="s">
        <v>3411</v>
      </c>
      <c r="I97" s="55">
        <v>5902811500944</v>
      </c>
    </row>
    <row r="98" spans="1:9" ht="20.399999999999999">
      <c r="A98" s="317" t="s">
        <v>234</v>
      </c>
      <c r="C98" t="s">
        <v>3509</v>
      </c>
      <c r="D98" s="332" t="s">
        <v>3503</v>
      </c>
      <c r="E98" s="319">
        <v>0.23</v>
      </c>
      <c r="F98" t="s">
        <v>3386</v>
      </c>
      <c r="G98" t="s">
        <v>3411</v>
      </c>
      <c r="H98" t="s">
        <v>3411</v>
      </c>
      <c r="I98" s="55">
        <v>5902811500951</v>
      </c>
    </row>
    <row r="99" spans="1:9" ht="20.399999999999999">
      <c r="A99" s="317" t="s">
        <v>233</v>
      </c>
      <c r="C99" t="s">
        <v>3510</v>
      </c>
      <c r="D99" s="332" t="s">
        <v>3503</v>
      </c>
      <c r="E99" s="319">
        <v>0.23</v>
      </c>
      <c r="F99" t="s">
        <v>3386</v>
      </c>
      <c r="G99" t="s">
        <v>3411</v>
      </c>
      <c r="H99" t="s">
        <v>3387</v>
      </c>
      <c r="I99" s="55">
        <v>5902811500968</v>
      </c>
    </row>
    <row r="100" spans="1:9" ht="20.399999999999999">
      <c r="A100" s="317" t="s">
        <v>240</v>
      </c>
      <c r="C100" t="s">
        <v>3511</v>
      </c>
      <c r="D100" s="332" t="s">
        <v>3503</v>
      </c>
      <c r="E100" s="319">
        <v>0.23</v>
      </c>
      <c r="F100" t="s">
        <v>3386</v>
      </c>
      <c r="G100" t="s">
        <v>3387</v>
      </c>
      <c r="H100" t="s">
        <v>3411</v>
      </c>
      <c r="I100" s="55">
        <v>5902811500975</v>
      </c>
    </row>
    <row r="101" spans="1:9" ht="20.399999999999999">
      <c r="A101" s="317" t="s">
        <v>243</v>
      </c>
      <c r="C101" t="s">
        <v>3512</v>
      </c>
      <c r="D101" s="332" t="s">
        <v>3513</v>
      </c>
      <c r="E101" s="319">
        <v>0.23</v>
      </c>
      <c r="F101" t="s">
        <v>3386</v>
      </c>
      <c r="G101" t="s">
        <v>3411</v>
      </c>
      <c r="H101" t="s">
        <v>3411</v>
      </c>
      <c r="I101" s="55">
        <v>5902811500982</v>
      </c>
    </row>
    <row r="102" spans="1:9" ht="20.399999999999999">
      <c r="A102" s="328" t="s">
        <v>241</v>
      </c>
      <c r="C102" t="s">
        <v>3514</v>
      </c>
      <c r="D102" s="332" t="s">
        <v>3513</v>
      </c>
      <c r="E102" s="319">
        <v>0.23</v>
      </c>
      <c r="F102" t="s">
        <v>3386</v>
      </c>
      <c r="G102" t="s">
        <v>3387</v>
      </c>
      <c r="H102" t="s">
        <v>3411</v>
      </c>
      <c r="I102" s="55">
        <v>5902811500999</v>
      </c>
    </row>
    <row r="103" spans="1:9" ht="20.399999999999999">
      <c r="A103" s="317" t="s">
        <v>247</v>
      </c>
      <c r="C103" t="s">
        <v>3514</v>
      </c>
      <c r="D103" s="318" t="s">
        <v>3515</v>
      </c>
      <c r="E103" s="319">
        <v>0.23</v>
      </c>
      <c r="F103" t="s">
        <v>3386</v>
      </c>
      <c r="G103" t="s">
        <v>3387</v>
      </c>
      <c r="H103" t="s">
        <v>3411</v>
      </c>
      <c r="I103" s="55">
        <v>5902811501002</v>
      </c>
    </row>
    <row r="104" spans="1:9" ht="20.399999999999999">
      <c r="A104" s="317" t="s">
        <v>246</v>
      </c>
      <c r="C104" t="s">
        <v>3516</v>
      </c>
      <c r="D104" s="318" t="s">
        <v>3515</v>
      </c>
      <c r="E104" s="319">
        <v>0.23</v>
      </c>
      <c r="F104" t="s">
        <v>3386</v>
      </c>
      <c r="G104" t="s">
        <v>3387</v>
      </c>
      <c r="H104" t="s">
        <v>3411</v>
      </c>
      <c r="I104" s="55">
        <v>5902811501019</v>
      </c>
    </row>
    <row r="105" spans="1:9" ht="20.399999999999999">
      <c r="A105" s="317" t="s">
        <v>245</v>
      </c>
      <c r="C105" t="s">
        <v>3516</v>
      </c>
      <c r="D105" s="318" t="s">
        <v>3515</v>
      </c>
      <c r="E105" s="319">
        <v>0.23</v>
      </c>
      <c r="F105" t="s">
        <v>3386</v>
      </c>
      <c r="G105" t="s">
        <v>3387</v>
      </c>
      <c r="H105" t="s">
        <v>3411</v>
      </c>
      <c r="I105" s="55">
        <v>5902811501026</v>
      </c>
    </row>
    <row r="106" spans="1:9" ht="20.399999999999999">
      <c r="A106" s="317" t="s">
        <v>244</v>
      </c>
      <c r="C106" t="s">
        <v>3517</v>
      </c>
      <c r="D106" s="318" t="s">
        <v>3515</v>
      </c>
      <c r="E106" s="319">
        <v>0.23</v>
      </c>
      <c r="F106" t="s">
        <v>3386</v>
      </c>
      <c r="G106" t="s">
        <v>3387</v>
      </c>
      <c r="H106" t="s">
        <v>3411</v>
      </c>
      <c r="I106" s="55">
        <v>5902811501033</v>
      </c>
    </row>
    <row r="107" spans="1:9" ht="30.6">
      <c r="A107" s="317" t="s">
        <v>248</v>
      </c>
      <c r="C107" t="s">
        <v>3517</v>
      </c>
      <c r="D107" s="326" t="s">
        <v>3518</v>
      </c>
      <c r="E107" s="319">
        <v>0.23</v>
      </c>
      <c r="F107" t="s">
        <v>3386</v>
      </c>
      <c r="G107" t="s">
        <v>3387</v>
      </c>
      <c r="H107" t="s">
        <v>3411</v>
      </c>
      <c r="I107" s="55">
        <v>5902811501040</v>
      </c>
    </row>
    <row r="108" spans="1:9" ht="30.6">
      <c r="A108" s="317" t="s">
        <v>249</v>
      </c>
      <c r="C108" t="s">
        <v>3519</v>
      </c>
      <c r="D108" s="326" t="s">
        <v>3518</v>
      </c>
      <c r="E108" s="319">
        <v>0.23</v>
      </c>
      <c r="F108" t="s">
        <v>3386</v>
      </c>
      <c r="G108" t="s">
        <v>3387</v>
      </c>
      <c r="H108" t="s">
        <v>3387</v>
      </c>
      <c r="I108" s="55">
        <v>5902811501057</v>
      </c>
    </row>
    <row r="109" spans="1:9" ht="30.6">
      <c r="A109" s="317" t="s">
        <v>250</v>
      </c>
      <c r="C109" t="s">
        <v>3520</v>
      </c>
      <c r="D109" s="326" t="s">
        <v>3518</v>
      </c>
      <c r="E109" s="319">
        <v>0.23</v>
      </c>
      <c r="F109" t="s">
        <v>3386</v>
      </c>
      <c r="G109" t="s">
        <v>3387</v>
      </c>
      <c r="H109" t="s">
        <v>3387</v>
      </c>
      <c r="I109" s="55">
        <v>5902811501064</v>
      </c>
    </row>
    <row r="110" spans="1:9" ht="20.399999999999999">
      <c r="A110" s="317" t="s">
        <v>291</v>
      </c>
      <c r="C110" t="s">
        <v>3521</v>
      </c>
      <c r="D110" s="332" t="s">
        <v>3522</v>
      </c>
      <c r="E110" s="319">
        <v>0.23</v>
      </c>
      <c r="F110" t="s">
        <v>3386</v>
      </c>
      <c r="G110" t="s">
        <v>3387</v>
      </c>
      <c r="H110" t="s">
        <v>3387</v>
      </c>
      <c r="I110" s="55">
        <v>5902811501071</v>
      </c>
    </row>
    <row r="111" spans="1:9" ht="20.399999999999999">
      <c r="A111" s="317" t="s">
        <v>289</v>
      </c>
      <c r="C111" t="s">
        <v>3523</v>
      </c>
      <c r="D111" s="332" t="s">
        <v>3522</v>
      </c>
      <c r="E111" s="319">
        <v>0.23</v>
      </c>
      <c r="F111" t="s">
        <v>3386</v>
      </c>
      <c r="G111" t="s">
        <v>3387</v>
      </c>
      <c r="H111" t="s">
        <v>3387</v>
      </c>
      <c r="I111" s="55">
        <v>5902811501088</v>
      </c>
    </row>
    <row r="112" spans="1:9" ht="20.399999999999999">
      <c r="A112" s="317" t="s">
        <v>288</v>
      </c>
      <c r="C112" t="s">
        <v>3524</v>
      </c>
      <c r="D112" s="332" t="s">
        <v>3522</v>
      </c>
      <c r="E112" s="319">
        <v>0.23</v>
      </c>
      <c r="F112" t="s">
        <v>3386</v>
      </c>
      <c r="G112" t="s">
        <v>3387</v>
      </c>
      <c r="H112" t="s">
        <v>3387</v>
      </c>
      <c r="I112" s="55">
        <v>5902811501095</v>
      </c>
    </row>
    <row r="113" spans="1:9" ht="20.399999999999999">
      <c r="A113" s="317" t="s">
        <v>280</v>
      </c>
      <c r="C113" t="s">
        <v>3525</v>
      </c>
      <c r="D113" s="332" t="s">
        <v>3522</v>
      </c>
      <c r="E113" s="319">
        <v>0.23</v>
      </c>
      <c r="F113" t="s">
        <v>3386</v>
      </c>
      <c r="G113" t="s">
        <v>3387</v>
      </c>
      <c r="H113" t="s">
        <v>3387</v>
      </c>
      <c r="I113" s="55">
        <v>5902811501101</v>
      </c>
    </row>
    <row r="114" spans="1:9" ht="20.399999999999999">
      <c r="A114" s="317" t="s">
        <v>278</v>
      </c>
      <c r="C114" t="s">
        <v>3526</v>
      </c>
      <c r="D114" s="332" t="s">
        <v>3522</v>
      </c>
      <c r="E114" s="319">
        <v>0.23</v>
      </c>
      <c r="F114" t="s">
        <v>3386</v>
      </c>
      <c r="G114" t="s">
        <v>3387</v>
      </c>
      <c r="H114" t="s">
        <v>3387</v>
      </c>
      <c r="I114" s="55">
        <v>5902811501118</v>
      </c>
    </row>
    <row r="115" spans="1:9" ht="20.399999999999999">
      <c r="A115" s="317" t="s">
        <v>269</v>
      </c>
      <c r="C115" t="s">
        <v>3527</v>
      </c>
      <c r="D115" s="332" t="s">
        <v>3522</v>
      </c>
      <c r="E115" s="319">
        <v>0.23</v>
      </c>
      <c r="F115" t="s">
        <v>3386</v>
      </c>
      <c r="G115" t="s">
        <v>3387</v>
      </c>
      <c r="H115" t="s">
        <v>3387</v>
      </c>
      <c r="I115" s="55">
        <v>5902811501125</v>
      </c>
    </row>
    <row r="116" spans="1:9" ht="20.399999999999999">
      <c r="A116" s="317" t="s">
        <v>267</v>
      </c>
      <c r="C116" t="s">
        <v>3528</v>
      </c>
      <c r="D116" s="332" t="s">
        <v>3522</v>
      </c>
      <c r="E116" s="319">
        <v>0.23</v>
      </c>
      <c r="F116" t="s">
        <v>3386</v>
      </c>
      <c r="G116" t="s">
        <v>3387</v>
      </c>
      <c r="H116" t="s">
        <v>3387</v>
      </c>
      <c r="I116" s="55">
        <v>5902811501132</v>
      </c>
    </row>
    <row r="117" spans="1:9" ht="20.399999999999999">
      <c r="A117" s="317" t="s">
        <v>275</v>
      </c>
      <c r="C117" t="s">
        <v>3529</v>
      </c>
      <c r="D117" s="332" t="s">
        <v>3522</v>
      </c>
      <c r="E117" s="319">
        <v>0.23</v>
      </c>
      <c r="F117" t="s">
        <v>3386</v>
      </c>
      <c r="G117" t="s">
        <v>3387</v>
      </c>
      <c r="H117" t="s">
        <v>3387</v>
      </c>
      <c r="I117" s="55">
        <v>5902811501149</v>
      </c>
    </row>
    <row r="118" spans="1:9" ht="20.399999999999999">
      <c r="A118" s="317" t="s">
        <v>272</v>
      </c>
      <c r="C118" t="s">
        <v>3530</v>
      </c>
      <c r="D118" s="332" t="s">
        <v>3522</v>
      </c>
      <c r="E118" s="319">
        <v>0.23</v>
      </c>
      <c r="F118" t="s">
        <v>3386</v>
      </c>
      <c r="G118" t="s">
        <v>3387</v>
      </c>
      <c r="H118" t="s">
        <v>3411</v>
      </c>
      <c r="I118" s="55">
        <v>5902811501156</v>
      </c>
    </row>
    <row r="119" spans="1:9" ht="20.399999999999999">
      <c r="A119" s="317" t="s">
        <v>255</v>
      </c>
      <c r="C119" t="s">
        <v>3531</v>
      </c>
      <c r="D119" s="332" t="s">
        <v>3522</v>
      </c>
      <c r="E119" s="319">
        <v>0.23</v>
      </c>
      <c r="F119" t="s">
        <v>3386</v>
      </c>
      <c r="G119" t="s">
        <v>3387</v>
      </c>
      <c r="H119" t="s">
        <v>3411</v>
      </c>
      <c r="I119" s="55">
        <v>5902811501163</v>
      </c>
    </row>
    <row r="120" spans="1:9" ht="20.399999999999999">
      <c r="A120" s="317" t="s">
        <v>251</v>
      </c>
      <c r="C120" t="s">
        <v>3532</v>
      </c>
      <c r="D120" s="332" t="s">
        <v>3522</v>
      </c>
      <c r="E120" s="319">
        <v>0.23</v>
      </c>
      <c r="F120" t="s">
        <v>3386</v>
      </c>
      <c r="G120" t="s">
        <v>3387</v>
      </c>
      <c r="H120" t="s">
        <v>3411</v>
      </c>
      <c r="I120" s="55">
        <v>5902811501170</v>
      </c>
    </row>
    <row r="121" spans="1:9" ht="20.399999999999999">
      <c r="A121" s="317" t="s">
        <v>297</v>
      </c>
      <c r="C121" t="s">
        <v>3533</v>
      </c>
      <c r="D121" s="332" t="s">
        <v>3522</v>
      </c>
      <c r="E121" s="319">
        <v>0.23</v>
      </c>
      <c r="F121" t="s">
        <v>3386</v>
      </c>
      <c r="G121" t="s">
        <v>3387</v>
      </c>
      <c r="H121" t="s">
        <v>3411</v>
      </c>
      <c r="I121" s="55">
        <v>5902811501187</v>
      </c>
    </row>
    <row r="122" spans="1:9" ht="20.399999999999999">
      <c r="A122" s="317" t="s">
        <v>295</v>
      </c>
      <c r="C122" t="s">
        <v>3534</v>
      </c>
      <c r="D122" s="332" t="s">
        <v>3522</v>
      </c>
      <c r="E122" s="319">
        <v>0.23</v>
      </c>
      <c r="F122" t="s">
        <v>3386</v>
      </c>
      <c r="G122" t="s">
        <v>3387</v>
      </c>
      <c r="H122" t="s">
        <v>3411</v>
      </c>
      <c r="I122" s="55">
        <v>5902811501194</v>
      </c>
    </row>
    <row r="123" spans="1:9" ht="20.399999999999999">
      <c r="A123" s="317" t="s">
        <v>262</v>
      </c>
      <c r="C123" t="s">
        <v>3532</v>
      </c>
      <c r="D123" s="332" t="s">
        <v>3522</v>
      </c>
      <c r="E123" s="319">
        <v>0.23</v>
      </c>
      <c r="F123" t="s">
        <v>3386</v>
      </c>
      <c r="G123" t="s">
        <v>3387</v>
      </c>
      <c r="H123" t="s">
        <v>3411</v>
      </c>
      <c r="I123" s="55">
        <v>5902811501200</v>
      </c>
    </row>
    <row r="124" spans="1:9" ht="20.399999999999999">
      <c r="A124" s="317" t="s">
        <v>264</v>
      </c>
      <c r="C124" t="s">
        <v>3535</v>
      </c>
      <c r="D124" s="332" t="s">
        <v>3522</v>
      </c>
      <c r="E124" s="319">
        <v>0.23</v>
      </c>
      <c r="F124" t="s">
        <v>3386</v>
      </c>
      <c r="G124" t="s">
        <v>3411</v>
      </c>
      <c r="H124" t="s">
        <v>3411</v>
      </c>
      <c r="I124" s="55">
        <v>5902811501217</v>
      </c>
    </row>
    <row r="125" spans="1:9" ht="20.399999999999999">
      <c r="A125" s="317" t="s">
        <v>294</v>
      </c>
      <c r="C125" t="s">
        <v>3536</v>
      </c>
      <c r="D125" s="332" t="s">
        <v>3522</v>
      </c>
      <c r="E125" s="319">
        <v>0.23</v>
      </c>
      <c r="F125" t="s">
        <v>3386</v>
      </c>
      <c r="G125" t="s">
        <v>3411</v>
      </c>
      <c r="H125" t="s">
        <v>3411</v>
      </c>
      <c r="I125" s="55">
        <v>5902811501224</v>
      </c>
    </row>
    <row r="126" spans="1:9" ht="20.399999999999999">
      <c r="A126" s="317" t="s">
        <v>304</v>
      </c>
      <c r="C126" t="s">
        <v>3537</v>
      </c>
      <c r="D126" s="332" t="s">
        <v>3522</v>
      </c>
      <c r="E126" s="319">
        <v>0.23</v>
      </c>
      <c r="F126" t="s">
        <v>3386</v>
      </c>
      <c r="G126" t="s">
        <v>3411</v>
      </c>
      <c r="H126" t="s">
        <v>3411</v>
      </c>
      <c r="I126" s="55">
        <v>5902811501231</v>
      </c>
    </row>
    <row r="127" spans="1:9" ht="20.399999999999999">
      <c r="A127" s="317" t="s">
        <v>308</v>
      </c>
      <c r="C127" t="s">
        <v>3538</v>
      </c>
      <c r="D127" s="332" t="s">
        <v>3539</v>
      </c>
      <c r="E127" s="319">
        <v>0.23</v>
      </c>
      <c r="F127" t="s">
        <v>3386</v>
      </c>
      <c r="G127" t="s">
        <v>3411</v>
      </c>
      <c r="H127" t="s">
        <v>3411</v>
      </c>
      <c r="I127" s="55">
        <v>5902811501248</v>
      </c>
    </row>
    <row r="128" spans="1:9" ht="20.399999999999999">
      <c r="A128" s="317" t="s">
        <v>305</v>
      </c>
      <c r="C128" t="s">
        <v>3540</v>
      </c>
      <c r="D128" s="332" t="s">
        <v>3539</v>
      </c>
      <c r="E128" s="319">
        <v>0.23</v>
      </c>
      <c r="F128" t="s">
        <v>3386</v>
      </c>
      <c r="G128" t="s">
        <v>3411</v>
      </c>
      <c r="H128" t="s">
        <v>3411</v>
      </c>
      <c r="I128" s="55">
        <v>5902811501255</v>
      </c>
    </row>
    <row r="129" spans="1:9" ht="20.399999999999999">
      <c r="A129" s="317" t="s">
        <v>329</v>
      </c>
      <c r="C129" t="s">
        <v>3541</v>
      </c>
      <c r="D129" s="332" t="s">
        <v>3539</v>
      </c>
      <c r="E129" s="319">
        <v>0.23</v>
      </c>
      <c r="F129" t="s">
        <v>3386</v>
      </c>
      <c r="G129" t="s">
        <v>3411</v>
      </c>
      <c r="H129" t="s">
        <v>3411</v>
      </c>
      <c r="I129" s="55">
        <v>5902811501262</v>
      </c>
    </row>
    <row r="130" spans="1:9" ht="20.399999999999999">
      <c r="A130" s="317" t="s">
        <v>327</v>
      </c>
      <c r="C130" t="s">
        <v>3542</v>
      </c>
      <c r="D130" s="332" t="s">
        <v>3539</v>
      </c>
      <c r="E130" s="319">
        <v>0.23</v>
      </c>
      <c r="F130" t="s">
        <v>3386</v>
      </c>
      <c r="G130" t="s">
        <v>3387</v>
      </c>
      <c r="H130" t="s">
        <v>3411</v>
      </c>
      <c r="I130" s="55">
        <v>5902811501279</v>
      </c>
    </row>
    <row r="131" spans="1:9" ht="20.399999999999999">
      <c r="A131" s="317" t="s">
        <v>326</v>
      </c>
      <c r="C131" t="s">
        <v>3543</v>
      </c>
      <c r="D131" s="332" t="s">
        <v>3539</v>
      </c>
      <c r="E131" s="319">
        <v>0.23</v>
      </c>
      <c r="F131" t="s">
        <v>3386</v>
      </c>
      <c r="G131" t="s">
        <v>3387</v>
      </c>
      <c r="H131" t="s">
        <v>3387</v>
      </c>
      <c r="I131" s="55">
        <v>5902811501286</v>
      </c>
    </row>
    <row r="132" spans="1:9" ht="20.399999999999999">
      <c r="A132" s="317" t="s">
        <v>314</v>
      </c>
      <c r="C132" t="s">
        <v>3544</v>
      </c>
      <c r="D132" s="318" t="s">
        <v>3545</v>
      </c>
      <c r="E132" s="319">
        <v>0.23</v>
      </c>
      <c r="F132" t="s">
        <v>3386</v>
      </c>
      <c r="G132" t="s">
        <v>3411</v>
      </c>
      <c r="H132" t="s">
        <v>3411</v>
      </c>
      <c r="I132" s="55">
        <v>5902811501293</v>
      </c>
    </row>
    <row r="133" spans="1:9" ht="20.399999999999999">
      <c r="A133" s="317" t="s">
        <v>310</v>
      </c>
      <c r="C133" t="s">
        <v>3546</v>
      </c>
      <c r="D133" s="318" t="s">
        <v>3545</v>
      </c>
      <c r="E133" s="319">
        <v>0.23</v>
      </c>
      <c r="F133" t="s">
        <v>3386</v>
      </c>
      <c r="G133" t="s">
        <v>3387</v>
      </c>
      <c r="H133" t="s">
        <v>3411</v>
      </c>
      <c r="I133" s="55">
        <v>5902811501309</v>
      </c>
    </row>
    <row r="134" spans="1:9" ht="20.399999999999999">
      <c r="A134" s="317" t="s">
        <v>325</v>
      </c>
      <c r="C134" t="s">
        <v>3547</v>
      </c>
      <c r="D134" s="318" t="s">
        <v>3548</v>
      </c>
      <c r="E134" s="319">
        <v>0.23</v>
      </c>
      <c r="F134" t="s">
        <v>3386</v>
      </c>
      <c r="G134" t="s">
        <v>3387</v>
      </c>
      <c r="H134" t="s">
        <v>3411</v>
      </c>
      <c r="I134" s="55">
        <v>5902811501316</v>
      </c>
    </row>
    <row r="135" spans="1:9" ht="20.399999999999999">
      <c r="A135" s="317" t="s">
        <v>324</v>
      </c>
      <c r="C135" t="s">
        <v>3549</v>
      </c>
      <c r="D135" s="318" t="s">
        <v>3548</v>
      </c>
      <c r="E135" s="319">
        <v>0.23</v>
      </c>
      <c r="F135" t="s">
        <v>3386</v>
      </c>
      <c r="G135" t="s">
        <v>3411</v>
      </c>
      <c r="H135" t="s">
        <v>3387</v>
      </c>
      <c r="I135" s="55">
        <v>5902811501323</v>
      </c>
    </row>
    <row r="136" spans="1:9" ht="20.399999999999999">
      <c r="A136" s="317" t="s">
        <v>321</v>
      </c>
      <c r="C136" t="s">
        <v>3550</v>
      </c>
      <c r="D136" s="318" t="s">
        <v>3551</v>
      </c>
      <c r="E136" s="319">
        <v>0.23</v>
      </c>
      <c r="F136" t="s">
        <v>3386</v>
      </c>
      <c r="G136" t="s">
        <v>3411</v>
      </c>
      <c r="H136" t="s">
        <v>3411</v>
      </c>
      <c r="I136" s="55">
        <v>5902811501330</v>
      </c>
    </row>
    <row r="137" spans="1:9" ht="20.399999999999999">
      <c r="A137" s="317" t="s">
        <v>319</v>
      </c>
      <c r="C137" t="s">
        <v>3552</v>
      </c>
      <c r="D137" s="318" t="s">
        <v>3551</v>
      </c>
      <c r="E137" s="319">
        <v>0.23</v>
      </c>
      <c r="F137" t="s">
        <v>3386</v>
      </c>
      <c r="G137" t="s">
        <v>3411</v>
      </c>
      <c r="H137" t="s">
        <v>3411</v>
      </c>
      <c r="I137" s="55">
        <v>5902811501347</v>
      </c>
    </row>
    <row r="138" spans="1:9" ht="20.399999999999999">
      <c r="A138" s="317" t="s">
        <v>331</v>
      </c>
      <c r="C138" t="s">
        <v>3553</v>
      </c>
      <c r="D138" s="318" t="s">
        <v>3554</v>
      </c>
      <c r="E138" s="319">
        <v>0.23</v>
      </c>
      <c r="F138" t="s">
        <v>3386</v>
      </c>
      <c r="G138" t="s">
        <v>3387</v>
      </c>
      <c r="H138" t="s">
        <v>3387</v>
      </c>
      <c r="I138" s="55">
        <v>5902811501354</v>
      </c>
    </row>
    <row r="139" spans="1:9" ht="20.399999999999999">
      <c r="A139" s="317" t="s">
        <v>317</v>
      </c>
      <c r="C139" t="s">
        <v>3555</v>
      </c>
      <c r="D139" s="326" t="s">
        <v>3556</v>
      </c>
      <c r="E139" s="319">
        <v>0.23</v>
      </c>
      <c r="F139" t="s">
        <v>3386</v>
      </c>
      <c r="G139" t="s">
        <v>3411</v>
      </c>
      <c r="H139" t="s">
        <v>3411</v>
      </c>
      <c r="I139" s="55">
        <v>5902811501361</v>
      </c>
    </row>
    <row r="140" spans="1:9" ht="20.399999999999999">
      <c r="A140" s="317" t="s">
        <v>315</v>
      </c>
      <c r="C140" t="s">
        <v>3557</v>
      </c>
      <c r="D140" s="326" t="s">
        <v>3556</v>
      </c>
      <c r="E140" s="319">
        <v>0.23</v>
      </c>
      <c r="F140" t="s">
        <v>3386</v>
      </c>
      <c r="G140" t="s">
        <v>3411</v>
      </c>
      <c r="H140" t="s">
        <v>3411</v>
      </c>
      <c r="I140" s="55">
        <v>5902811501378</v>
      </c>
    </row>
    <row r="141" spans="1:9" ht="20.399999999999999">
      <c r="A141" s="317" t="s">
        <v>333</v>
      </c>
      <c r="C141" t="s">
        <v>3558</v>
      </c>
      <c r="D141" s="332" t="s">
        <v>3559</v>
      </c>
      <c r="E141" s="319">
        <v>0.23</v>
      </c>
      <c r="F141" t="s">
        <v>3386</v>
      </c>
      <c r="G141" t="s">
        <v>3387</v>
      </c>
      <c r="H141" t="s">
        <v>3411</v>
      </c>
      <c r="I141" s="55">
        <v>5902811501385</v>
      </c>
    </row>
    <row r="142" spans="1:9" ht="20.399999999999999">
      <c r="A142" s="317" t="s">
        <v>332</v>
      </c>
      <c r="C142" t="s">
        <v>3560</v>
      </c>
      <c r="D142" s="332" t="s">
        <v>3559</v>
      </c>
      <c r="E142" s="319">
        <v>0.23</v>
      </c>
      <c r="F142" t="s">
        <v>3386</v>
      </c>
      <c r="G142" t="s">
        <v>3411</v>
      </c>
      <c r="H142" t="s">
        <v>3411</v>
      </c>
      <c r="I142" s="55">
        <v>5902811501392</v>
      </c>
    </row>
    <row r="143" spans="1:9" ht="20.399999999999999">
      <c r="A143" s="317" t="s">
        <v>347</v>
      </c>
      <c r="C143" t="s">
        <v>3561</v>
      </c>
      <c r="D143" s="318" t="s">
        <v>3562</v>
      </c>
      <c r="E143" s="319">
        <v>0.23</v>
      </c>
      <c r="F143" t="s">
        <v>3386</v>
      </c>
      <c r="G143" t="s">
        <v>3411</v>
      </c>
      <c r="H143" t="s">
        <v>3411</v>
      </c>
      <c r="I143" s="55">
        <v>5902811501408</v>
      </c>
    </row>
    <row r="144" spans="1:9" ht="20.399999999999999">
      <c r="A144" s="317" t="s">
        <v>346</v>
      </c>
      <c r="C144" t="s">
        <v>3563</v>
      </c>
      <c r="D144" s="318" t="s">
        <v>3562</v>
      </c>
      <c r="E144" s="319">
        <v>0.23</v>
      </c>
      <c r="F144" t="s">
        <v>3386</v>
      </c>
      <c r="G144" t="s">
        <v>3411</v>
      </c>
      <c r="H144" t="s">
        <v>3411</v>
      </c>
      <c r="I144" s="55">
        <v>5902811501415</v>
      </c>
    </row>
    <row r="145" spans="1:9" ht="20.399999999999999">
      <c r="A145" s="317" t="s">
        <v>350</v>
      </c>
      <c r="C145" t="s">
        <v>3564</v>
      </c>
      <c r="D145" s="318" t="s">
        <v>3562</v>
      </c>
      <c r="E145" s="319">
        <v>0.23</v>
      </c>
      <c r="F145" t="s">
        <v>3386</v>
      </c>
      <c r="G145" t="s">
        <v>3411</v>
      </c>
      <c r="H145" t="s">
        <v>3411</v>
      </c>
      <c r="I145" s="55">
        <v>5902811501422</v>
      </c>
    </row>
    <row r="146" spans="1:9" ht="20.399999999999999">
      <c r="A146" s="317" t="s">
        <v>349</v>
      </c>
      <c r="C146" t="s">
        <v>3565</v>
      </c>
      <c r="D146" s="318" t="s">
        <v>3562</v>
      </c>
      <c r="E146" s="319">
        <v>0.23</v>
      </c>
      <c r="F146" t="s">
        <v>3386</v>
      </c>
      <c r="G146" t="s">
        <v>3387</v>
      </c>
      <c r="H146" t="s">
        <v>3387</v>
      </c>
      <c r="I146" s="55">
        <v>5902811501439</v>
      </c>
    </row>
    <row r="147" spans="1:9" ht="20.399999999999999">
      <c r="A147" s="317" t="s">
        <v>209</v>
      </c>
      <c r="C147" t="s">
        <v>3566</v>
      </c>
      <c r="D147" s="318" t="s">
        <v>3567</v>
      </c>
      <c r="E147" s="319">
        <v>0.23</v>
      </c>
      <c r="F147" t="s">
        <v>3386</v>
      </c>
      <c r="G147" t="s">
        <v>3387</v>
      </c>
      <c r="H147" t="s">
        <v>3387</v>
      </c>
      <c r="I147" s="55">
        <v>5902811501446</v>
      </c>
    </row>
    <row r="148" spans="1:9" ht="20.399999999999999">
      <c r="A148" s="317" t="s">
        <v>363</v>
      </c>
      <c r="C148" t="s">
        <v>3568</v>
      </c>
      <c r="D148" s="332" t="s">
        <v>3569</v>
      </c>
      <c r="E148" s="319">
        <v>0.23</v>
      </c>
      <c r="F148" t="s">
        <v>3386</v>
      </c>
      <c r="G148" t="s">
        <v>3411</v>
      </c>
      <c r="H148" t="s">
        <v>3411</v>
      </c>
      <c r="I148" s="55">
        <v>5902811501453</v>
      </c>
    </row>
    <row r="149" spans="1:9" ht="20.399999999999999">
      <c r="A149" s="317" t="s">
        <v>362</v>
      </c>
      <c r="C149" t="s">
        <v>3570</v>
      </c>
      <c r="D149" s="332" t="s">
        <v>3569</v>
      </c>
      <c r="E149" s="319">
        <v>0.23</v>
      </c>
      <c r="F149" t="s">
        <v>3386</v>
      </c>
      <c r="G149" t="s">
        <v>3387</v>
      </c>
      <c r="H149" t="s">
        <v>3411</v>
      </c>
      <c r="I149" s="55">
        <v>5902811501460</v>
      </c>
    </row>
    <row r="150" spans="1:9" ht="20.399999999999999">
      <c r="A150" s="317" t="s">
        <v>370</v>
      </c>
      <c r="C150" t="s">
        <v>3571</v>
      </c>
      <c r="D150" s="332" t="s">
        <v>3569</v>
      </c>
      <c r="E150" s="319">
        <v>0.23</v>
      </c>
      <c r="F150" t="s">
        <v>3386</v>
      </c>
      <c r="G150" t="s">
        <v>3387</v>
      </c>
      <c r="H150" t="s">
        <v>3411</v>
      </c>
      <c r="I150" s="55">
        <v>5902811501477</v>
      </c>
    </row>
    <row r="151" spans="1:9" ht="20.399999999999999">
      <c r="A151" s="317" t="s">
        <v>368</v>
      </c>
      <c r="C151" t="s">
        <v>3572</v>
      </c>
      <c r="D151" s="332" t="s">
        <v>3569</v>
      </c>
      <c r="E151" s="319">
        <v>0.23</v>
      </c>
      <c r="F151" t="s">
        <v>3386</v>
      </c>
      <c r="G151" t="s">
        <v>3387</v>
      </c>
      <c r="H151" t="s">
        <v>3411</v>
      </c>
      <c r="I151" s="55">
        <v>5902811501484</v>
      </c>
    </row>
    <row r="152" spans="1:9" ht="20.399999999999999">
      <c r="A152" s="317" t="s">
        <v>357</v>
      </c>
      <c r="C152" t="s">
        <v>3573</v>
      </c>
      <c r="D152" s="332" t="s">
        <v>3569</v>
      </c>
      <c r="E152" s="319">
        <v>0.23</v>
      </c>
      <c r="F152" t="s">
        <v>3386</v>
      </c>
      <c r="G152" t="s">
        <v>3411</v>
      </c>
      <c r="H152" t="s">
        <v>3411</v>
      </c>
      <c r="I152" s="55">
        <v>5902811501491</v>
      </c>
    </row>
    <row r="153" spans="1:9" ht="20.399999999999999">
      <c r="A153" s="317" t="s">
        <v>355</v>
      </c>
      <c r="C153" t="s">
        <v>3574</v>
      </c>
      <c r="D153" s="332" t="s">
        <v>3569</v>
      </c>
      <c r="E153" s="319">
        <v>0.23</v>
      </c>
      <c r="F153" t="s">
        <v>3386</v>
      </c>
      <c r="G153" t="s">
        <v>3411</v>
      </c>
      <c r="H153" t="s">
        <v>3411</v>
      </c>
      <c r="I153" s="55">
        <v>5902811501507</v>
      </c>
    </row>
    <row r="154" spans="1:9" ht="20.399999999999999">
      <c r="A154" s="317" t="s">
        <v>371</v>
      </c>
      <c r="C154" t="s">
        <v>3575</v>
      </c>
      <c r="D154" s="332" t="s">
        <v>3569</v>
      </c>
      <c r="E154" s="319">
        <v>0.23</v>
      </c>
      <c r="F154" t="s">
        <v>3386</v>
      </c>
      <c r="G154" t="s">
        <v>3411</v>
      </c>
      <c r="H154" t="s">
        <v>3411</v>
      </c>
      <c r="I154" s="55">
        <v>5902811501514</v>
      </c>
    </row>
    <row r="155" spans="1:9" ht="20.399999999999999">
      <c r="A155" s="317" t="s">
        <v>361</v>
      </c>
      <c r="C155" t="s">
        <v>3576</v>
      </c>
      <c r="D155" s="332" t="s">
        <v>3569</v>
      </c>
      <c r="E155" s="319">
        <v>0.23</v>
      </c>
      <c r="F155" t="s">
        <v>3386</v>
      </c>
      <c r="G155" t="s">
        <v>3411</v>
      </c>
      <c r="H155" t="s">
        <v>3411</v>
      </c>
      <c r="I155" s="55">
        <v>5902811501521</v>
      </c>
    </row>
    <row r="156" spans="1:9" ht="20.399999999999999">
      <c r="A156" s="317" t="s">
        <v>360</v>
      </c>
      <c r="C156" t="s">
        <v>3577</v>
      </c>
      <c r="D156" s="332" t="s">
        <v>3569</v>
      </c>
      <c r="E156" s="319">
        <v>0.23</v>
      </c>
      <c r="F156" t="s">
        <v>3386</v>
      </c>
      <c r="G156" t="s">
        <v>3411</v>
      </c>
      <c r="H156" t="s">
        <v>3411</v>
      </c>
      <c r="I156" s="55">
        <v>5902811501538</v>
      </c>
    </row>
    <row r="157" spans="1:9" ht="20.399999999999999">
      <c r="A157" s="317" t="s">
        <v>374</v>
      </c>
      <c r="C157" t="s">
        <v>3578</v>
      </c>
      <c r="D157" s="332" t="s">
        <v>3569</v>
      </c>
      <c r="E157" s="319">
        <v>0.23</v>
      </c>
      <c r="F157" t="s">
        <v>3386</v>
      </c>
      <c r="G157" t="s">
        <v>3411</v>
      </c>
      <c r="H157" t="s">
        <v>3411</v>
      </c>
      <c r="I157" s="55">
        <v>5902811501545</v>
      </c>
    </row>
    <row r="158" spans="1:9" ht="20.399999999999999">
      <c r="A158" s="317" t="s">
        <v>373</v>
      </c>
      <c r="C158" t="s">
        <v>3579</v>
      </c>
      <c r="D158" s="332" t="s">
        <v>3569</v>
      </c>
      <c r="E158" s="319">
        <v>0.23</v>
      </c>
      <c r="F158" t="s">
        <v>3386</v>
      </c>
      <c r="G158" t="s">
        <v>3411</v>
      </c>
      <c r="H158" t="s">
        <v>3411</v>
      </c>
      <c r="I158" s="55">
        <v>5902811501552</v>
      </c>
    </row>
    <row r="159" spans="1:9" ht="20.399999999999999">
      <c r="A159" s="317" t="s">
        <v>364</v>
      </c>
      <c r="C159" t="s">
        <v>3580</v>
      </c>
      <c r="D159" s="332" t="s">
        <v>3569</v>
      </c>
      <c r="E159" s="319">
        <v>0.23</v>
      </c>
      <c r="F159" t="s">
        <v>3386</v>
      </c>
      <c r="G159" t="s">
        <v>3411</v>
      </c>
      <c r="H159" t="s">
        <v>3411</v>
      </c>
      <c r="I159" s="55">
        <v>5902811501569</v>
      </c>
    </row>
    <row r="160" spans="1:9" ht="20.399999999999999">
      <c r="A160" s="317" t="s">
        <v>367</v>
      </c>
      <c r="C160" t="s">
        <v>3581</v>
      </c>
      <c r="D160" s="332" t="s">
        <v>3569</v>
      </c>
      <c r="E160" s="319">
        <v>0.23</v>
      </c>
      <c r="F160" t="s">
        <v>3386</v>
      </c>
      <c r="G160" t="s">
        <v>3411</v>
      </c>
      <c r="H160" t="s">
        <v>3411</v>
      </c>
      <c r="I160" s="55">
        <v>5902811501576</v>
      </c>
    </row>
    <row r="161" spans="1:9" ht="20.399999999999999">
      <c r="A161" s="317" t="s">
        <v>376</v>
      </c>
      <c r="C161" t="s">
        <v>3582</v>
      </c>
      <c r="D161" s="332" t="s">
        <v>3583</v>
      </c>
      <c r="E161" s="319">
        <v>0.23</v>
      </c>
      <c r="F161" t="s">
        <v>3386</v>
      </c>
      <c r="G161" t="s">
        <v>3411</v>
      </c>
      <c r="H161" t="s">
        <v>3411</v>
      </c>
      <c r="I161" s="55">
        <v>5902811501583</v>
      </c>
    </row>
    <row r="162" spans="1:9" ht="20.399999999999999">
      <c r="A162" s="317" t="s">
        <v>378</v>
      </c>
      <c r="C162" t="s">
        <v>3584</v>
      </c>
      <c r="D162" s="332" t="s">
        <v>3585</v>
      </c>
      <c r="E162" s="319">
        <v>0.23</v>
      </c>
      <c r="F162" t="s">
        <v>3386</v>
      </c>
      <c r="G162" t="s">
        <v>3387</v>
      </c>
      <c r="H162" t="s">
        <v>3387</v>
      </c>
      <c r="I162" s="55">
        <v>5902811501590</v>
      </c>
    </row>
    <row r="163" spans="1:9" ht="20.399999999999999">
      <c r="A163" s="317" t="s">
        <v>380</v>
      </c>
      <c r="C163" t="s">
        <v>3586</v>
      </c>
      <c r="D163" s="332" t="s">
        <v>3587</v>
      </c>
      <c r="E163" s="319">
        <v>0.23</v>
      </c>
      <c r="F163" t="s">
        <v>3386</v>
      </c>
      <c r="G163" t="s">
        <v>3411</v>
      </c>
      <c r="H163" t="s">
        <v>3411</v>
      </c>
      <c r="I163" s="55">
        <v>5902811501606</v>
      </c>
    </row>
    <row r="164" spans="1:9" ht="20.399999999999999">
      <c r="A164" s="317" t="s">
        <v>375</v>
      </c>
      <c r="C164" t="s">
        <v>3588</v>
      </c>
      <c r="D164" s="332" t="s">
        <v>3589</v>
      </c>
      <c r="E164" s="319">
        <v>0.23</v>
      </c>
      <c r="F164" t="s">
        <v>3386</v>
      </c>
      <c r="G164" t="s">
        <v>3411</v>
      </c>
      <c r="H164" t="s">
        <v>3411</v>
      </c>
      <c r="I164" s="55">
        <v>5902811501613</v>
      </c>
    </row>
    <row r="165" spans="1:9" ht="20.399999999999999">
      <c r="A165" s="317" t="s">
        <v>377</v>
      </c>
      <c r="C165" t="s">
        <v>3590</v>
      </c>
      <c r="D165" s="332" t="s">
        <v>3585</v>
      </c>
      <c r="E165" s="319">
        <v>0.23</v>
      </c>
      <c r="F165" t="s">
        <v>3386</v>
      </c>
      <c r="G165" t="s">
        <v>3387</v>
      </c>
      <c r="H165" t="s">
        <v>3387</v>
      </c>
      <c r="I165" s="55">
        <v>5902811501620</v>
      </c>
    </row>
    <row r="166" spans="1:9" ht="20.399999999999999">
      <c r="A166" s="317" t="s">
        <v>379</v>
      </c>
      <c r="C166" t="s">
        <v>3591</v>
      </c>
      <c r="D166" s="332" t="s">
        <v>3587</v>
      </c>
      <c r="E166" s="319">
        <v>0.23</v>
      </c>
      <c r="F166" t="s">
        <v>3386</v>
      </c>
      <c r="G166" t="s">
        <v>3387</v>
      </c>
      <c r="H166" t="s">
        <v>3387</v>
      </c>
      <c r="I166" s="55">
        <v>5902811501637</v>
      </c>
    </row>
    <row r="167" spans="1:9" ht="20.399999999999999">
      <c r="A167" s="317" t="s">
        <v>382</v>
      </c>
      <c r="C167" t="s">
        <v>3592</v>
      </c>
      <c r="D167" s="332" t="s">
        <v>3593</v>
      </c>
      <c r="E167" s="319">
        <v>0.23</v>
      </c>
      <c r="F167" t="s">
        <v>3386</v>
      </c>
      <c r="G167" t="s">
        <v>3387</v>
      </c>
      <c r="H167" t="s">
        <v>3411</v>
      </c>
      <c r="I167" s="55">
        <v>5902811501644</v>
      </c>
    </row>
    <row r="168" spans="1:9" ht="20.399999999999999">
      <c r="A168" s="317" t="s">
        <v>381</v>
      </c>
      <c r="C168" t="s">
        <v>3594</v>
      </c>
      <c r="D168" s="332" t="s">
        <v>3593</v>
      </c>
      <c r="E168" s="319">
        <v>0.23</v>
      </c>
      <c r="F168" t="s">
        <v>3386</v>
      </c>
      <c r="G168" t="s">
        <v>3411</v>
      </c>
      <c r="H168" t="s">
        <v>3411</v>
      </c>
      <c r="I168" s="55">
        <v>5902811501651</v>
      </c>
    </row>
    <row r="169" spans="1:9" ht="20.399999999999999">
      <c r="A169" s="317" t="s">
        <v>384</v>
      </c>
      <c r="C169" t="s">
        <v>3595</v>
      </c>
      <c r="D169" s="332" t="s">
        <v>3593</v>
      </c>
      <c r="E169" s="319">
        <v>0.23</v>
      </c>
      <c r="F169" t="s">
        <v>3386</v>
      </c>
      <c r="G169" t="s">
        <v>3387</v>
      </c>
      <c r="H169" t="s">
        <v>3387</v>
      </c>
      <c r="I169" s="55">
        <v>5902811501668</v>
      </c>
    </row>
    <row r="170" spans="1:9" ht="20.399999999999999">
      <c r="A170" s="317" t="s">
        <v>383</v>
      </c>
      <c r="C170" t="s">
        <v>3596</v>
      </c>
      <c r="D170" s="332" t="s">
        <v>3593</v>
      </c>
      <c r="E170" s="319">
        <v>0.23</v>
      </c>
      <c r="F170" t="s">
        <v>3386</v>
      </c>
      <c r="G170" t="s">
        <v>3411</v>
      </c>
      <c r="H170" t="s">
        <v>3411</v>
      </c>
      <c r="I170" s="55">
        <v>5902811501675</v>
      </c>
    </row>
    <row r="171" spans="1:9" ht="20.399999999999999">
      <c r="A171" s="317" t="s">
        <v>396</v>
      </c>
      <c r="C171" t="s">
        <v>3597</v>
      </c>
      <c r="D171" s="332" t="s">
        <v>3593</v>
      </c>
      <c r="E171" s="319">
        <v>0.23</v>
      </c>
      <c r="F171" t="s">
        <v>3386</v>
      </c>
      <c r="G171" t="s">
        <v>3411</v>
      </c>
      <c r="H171" t="s">
        <v>3411</v>
      </c>
      <c r="I171" s="55">
        <v>5902811501682</v>
      </c>
    </row>
    <row r="172" spans="1:9" ht="20.399999999999999">
      <c r="A172" s="317" t="s">
        <v>395</v>
      </c>
      <c r="C172" t="s">
        <v>3598</v>
      </c>
      <c r="D172" s="332" t="s">
        <v>3593</v>
      </c>
      <c r="E172" s="319">
        <v>0.23</v>
      </c>
      <c r="F172" t="s">
        <v>3386</v>
      </c>
      <c r="G172" t="s">
        <v>3411</v>
      </c>
      <c r="H172" t="s">
        <v>3411</v>
      </c>
      <c r="I172" s="55">
        <v>5902811501699</v>
      </c>
    </row>
    <row r="173" spans="1:9" ht="20.399999999999999">
      <c r="A173" s="317" t="s">
        <v>392</v>
      </c>
      <c r="C173" t="s">
        <v>3599</v>
      </c>
      <c r="D173" s="332" t="s">
        <v>3593</v>
      </c>
      <c r="E173" s="319">
        <v>0.23</v>
      </c>
      <c r="F173" t="s">
        <v>3386</v>
      </c>
      <c r="G173" t="s">
        <v>3411</v>
      </c>
      <c r="H173" t="s">
        <v>3411</v>
      </c>
      <c r="I173" s="55">
        <v>5902811501705</v>
      </c>
    </row>
    <row r="174" spans="1:9" ht="20.399999999999999">
      <c r="A174" s="317" t="s">
        <v>391</v>
      </c>
      <c r="C174" t="s">
        <v>3600</v>
      </c>
      <c r="D174" s="332" t="s">
        <v>3593</v>
      </c>
      <c r="E174" s="319">
        <v>0.23</v>
      </c>
      <c r="F174" t="s">
        <v>3386</v>
      </c>
      <c r="G174" t="s">
        <v>3411</v>
      </c>
      <c r="H174" t="s">
        <v>3411</v>
      </c>
      <c r="I174" s="55">
        <v>5902811501712</v>
      </c>
    </row>
    <row r="175" spans="1:9" ht="20.399999999999999">
      <c r="A175" s="317" t="s">
        <v>394</v>
      </c>
      <c r="C175" t="s">
        <v>3601</v>
      </c>
      <c r="D175" s="332" t="s">
        <v>3593</v>
      </c>
      <c r="E175" s="319">
        <v>0.23</v>
      </c>
      <c r="F175" t="s">
        <v>3386</v>
      </c>
      <c r="G175" t="s">
        <v>3387</v>
      </c>
      <c r="H175" t="s">
        <v>3411</v>
      </c>
      <c r="I175" s="55">
        <v>5902811501729</v>
      </c>
    </row>
    <row r="176" spans="1:9" ht="20.399999999999999">
      <c r="A176" s="317" t="s">
        <v>393</v>
      </c>
      <c r="C176" t="s">
        <v>3602</v>
      </c>
      <c r="D176" s="332" t="s">
        <v>3593</v>
      </c>
      <c r="E176" s="319">
        <v>0.23</v>
      </c>
      <c r="F176" t="s">
        <v>3386</v>
      </c>
      <c r="G176" t="s">
        <v>3411</v>
      </c>
      <c r="H176" t="s">
        <v>3387</v>
      </c>
      <c r="I176" s="55">
        <v>5902811501736</v>
      </c>
    </row>
    <row r="177" spans="1:9" ht="20.399999999999999">
      <c r="A177" s="317" t="s">
        <v>389</v>
      </c>
      <c r="C177" t="s">
        <v>3603</v>
      </c>
      <c r="D177" s="332" t="s">
        <v>3593</v>
      </c>
      <c r="E177" s="319">
        <v>0.23</v>
      </c>
      <c r="F177" t="s">
        <v>3386</v>
      </c>
      <c r="G177" t="s">
        <v>3387</v>
      </c>
      <c r="H177" t="s">
        <v>3387</v>
      </c>
      <c r="I177" s="55">
        <v>5902811501743</v>
      </c>
    </row>
    <row r="178" spans="1:9" ht="20.399999999999999">
      <c r="A178" s="317" t="s">
        <v>387</v>
      </c>
      <c r="C178" t="s">
        <v>3604</v>
      </c>
      <c r="D178" s="332" t="s">
        <v>3593</v>
      </c>
      <c r="E178" s="319">
        <v>0.23</v>
      </c>
      <c r="F178" t="s">
        <v>3386</v>
      </c>
      <c r="G178" t="s">
        <v>3411</v>
      </c>
      <c r="H178" t="s">
        <v>3387</v>
      </c>
      <c r="I178" s="55">
        <v>5902811501750</v>
      </c>
    </row>
    <row r="179" spans="1:9" ht="20.399999999999999">
      <c r="A179" s="317" t="s">
        <v>398</v>
      </c>
      <c r="C179" t="s">
        <v>3604</v>
      </c>
      <c r="D179" s="332" t="s">
        <v>3605</v>
      </c>
      <c r="E179" s="319">
        <v>0.23</v>
      </c>
      <c r="F179" t="s">
        <v>3386</v>
      </c>
      <c r="G179" t="s">
        <v>3411</v>
      </c>
      <c r="H179" t="s">
        <v>3387</v>
      </c>
      <c r="I179" s="55">
        <v>5902811501767</v>
      </c>
    </row>
    <row r="180" spans="1:9" ht="20.399999999999999">
      <c r="A180" s="317" t="s">
        <v>400</v>
      </c>
      <c r="C180" t="s">
        <v>3606</v>
      </c>
      <c r="D180" s="332" t="s">
        <v>3607</v>
      </c>
      <c r="E180" s="319">
        <v>0.23</v>
      </c>
      <c r="F180" t="s">
        <v>3386</v>
      </c>
      <c r="G180" t="s">
        <v>3411</v>
      </c>
      <c r="H180" t="s">
        <v>3387</v>
      </c>
      <c r="I180" s="55">
        <v>5902811501774</v>
      </c>
    </row>
    <row r="181" spans="1:9" ht="20.399999999999999">
      <c r="A181" s="317" t="s">
        <v>402</v>
      </c>
      <c r="C181" t="s">
        <v>3608</v>
      </c>
      <c r="D181" s="332" t="s">
        <v>3609</v>
      </c>
      <c r="E181" s="319">
        <v>0.23</v>
      </c>
      <c r="F181" t="s">
        <v>3386</v>
      </c>
      <c r="G181" t="s">
        <v>3411</v>
      </c>
      <c r="H181" t="s">
        <v>3411</v>
      </c>
      <c r="I181" s="55">
        <v>5902811501781</v>
      </c>
    </row>
    <row r="182" spans="1:9" ht="20.399999999999999">
      <c r="A182" s="317" t="s">
        <v>397</v>
      </c>
      <c r="C182" t="s">
        <v>3610</v>
      </c>
      <c r="D182" s="332" t="s">
        <v>3605</v>
      </c>
      <c r="E182" s="319">
        <v>0.23</v>
      </c>
      <c r="F182" t="s">
        <v>3386</v>
      </c>
      <c r="G182" t="s">
        <v>3411</v>
      </c>
      <c r="H182" t="s">
        <v>3387</v>
      </c>
      <c r="I182" s="55">
        <v>5902811501798</v>
      </c>
    </row>
    <row r="183" spans="1:9" ht="20.399999999999999">
      <c r="A183" s="317" t="s">
        <v>399</v>
      </c>
      <c r="C183" t="s">
        <v>3611</v>
      </c>
      <c r="D183" s="332" t="s">
        <v>3607</v>
      </c>
      <c r="E183" s="319">
        <v>0.23</v>
      </c>
      <c r="F183" t="s">
        <v>3386</v>
      </c>
      <c r="G183" t="s">
        <v>3387</v>
      </c>
      <c r="H183" t="s">
        <v>3387</v>
      </c>
      <c r="I183" s="55">
        <v>5902811501804</v>
      </c>
    </row>
    <row r="184" spans="1:9" ht="20.399999999999999">
      <c r="A184" s="317" t="s">
        <v>401</v>
      </c>
      <c r="C184" t="s">
        <v>3612</v>
      </c>
      <c r="D184" s="332" t="s">
        <v>3609</v>
      </c>
      <c r="E184" s="319">
        <v>0.23</v>
      </c>
      <c r="F184" t="s">
        <v>3386</v>
      </c>
      <c r="G184" t="s">
        <v>3411</v>
      </c>
      <c r="H184" t="s">
        <v>3387</v>
      </c>
      <c r="I184" s="55">
        <v>5902811501811</v>
      </c>
    </row>
    <row r="185" spans="1:9" ht="30.6">
      <c r="A185" s="317" t="s">
        <v>404</v>
      </c>
      <c r="C185" t="s">
        <v>3613</v>
      </c>
      <c r="D185" s="326" t="s">
        <v>3614</v>
      </c>
      <c r="E185" s="319">
        <v>0.23</v>
      </c>
      <c r="F185" t="s">
        <v>3386</v>
      </c>
      <c r="G185" t="s">
        <v>3387</v>
      </c>
      <c r="H185" t="s">
        <v>3411</v>
      </c>
      <c r="I185" s="55">
        <v>5902811501828</v>
      </c>
    </row>
    <row r="186" spans="1:9" ht="30.6">
      <c r="A186" s="317" t="s">
        <v>406</v>
      </c>
      <c r="C186" t="s">
        <v>3615</v>
      </c>
      <c r="D186" s="326" t="s">
        <v>3614</v>
      </c>
      <c r="E186" s="319">
        <v>0.23</v>
      </c>
      <c r="F186" t="s">
        <v>3386</v>
      </c>
      <c r="G186" t="s">
        <v>3387</v>
      </c>
      <c r="H186" t="s">
        <v>3411</v>
      </c>
      <c r="I186" s="55">
        <v>5902811501835</v>
      </c>
    </row>
    <row r="187" spans="1:9" ht="30.6">
      <c r="A187" s="317" t="s">
        <v>412</v>
      </c>
      <c r="C187" t="s">
        <v>3616</v>
      </c>
      <c r="D187" s="326" t="s">
        <v>3617</v>
      </c>
      <c r="E187" s="319">
        <v>0.23</v>
      </c>
      <c r="F187" t="s">
        <v>3386</v>
      </c>
      <c r="G187" t="s">
        <v>3411</v>
      </c>
      <c r="H187" t="s">
        <v>3411</v>
      </c>
      <c r="I187" s="55">
        <v>5902811501842</v>
      </c>
    </row>
    <row r="188" spans="1:9" ht="30.6">
      <c r="A188" s="317" t="s">
        <v>414</v>
      </c>
      <c r="C188" t="s">
        <v>3618</v>
      </c>
      <c r="D188" s="326" t="s">
        <v>3619</v>
      </c>
      <c r="E188" s="319">
        <v>0.23</v>
      </c>
      <c r="F188" t="s">
        <v>3386</v>
      </c>
      <c r="G188" t="s">
        <v>3387</v>
      </c>
      <c r="H188" t="s">
        <v>3387</v>
      </c>
      <c r="I188" s="55">
        <v>5902811501859</v>
      </c>
    </row>
    <row r="189" spans="1:9" ht="30.6">
      <c r="A189" s="317" t="s">
        <v>411</v>
      </c>
      <c r="C189" t="s">
        <v>3620</v>
      </c>
      <c r="D189" s="326" t="s">
        <v>3621</v>
      </c>
      <c r="E189" s="319">
        <v>0.23</v>
      </c>
      <c r="F189" t="s">
        <v>3386</v>
      </c>
      <c r="G189" t="s">
        <v>3411</v>
      </c>
      <c r="H189" t="s">
        <v>3387</v>
      </c>
      <c r="I189" s="55">
        <v>5902811501866</v>
      </c>
    </row>
    <row r="190" spans="1:9" ht="30.6">
      <c r="A190" s="317" t="s">
        <v>413</v>
      </c>
      <c r="C190" t="s">
        <v>3622</v>
      </c>
      <c r="D190" s="326" t="s">
        <v>3623</v>
      </c>
      <c r="E190" s="319">
        <v>0.23</v>
      </c>
      <c r="F190" t="s">
        <v>3386</v>
      </c>
      <c r="G190" t="s">
        <v>3411</v>
      </c>
      <c r="H190" t="s">
        <v>3387</v>
      </c>
      <c r="I190" s="55">
        <v>5902811501873</v>
      </c>
    </row>
    <row r="191" spans="1:9" ht="20.399999999999999">
      <c r="A191" s="317" t="s">
        <v>416</v>
      </c>
      <c r="C191" t="s">
        <v>3624</v>
      </c>
      <c r="D191" s="332" t="s">
        <v>3625</v>
      </c>
      <c r="E191" s="319">
        <v>0.23</v>
      </c>
      <c r="F191" t="s">
        <v>3386</v>
      </c>
      <c r="G191" t="s">
        <v>3411</v>
      </c>
      <c r="H191" t="s">
        <v>3387</v>
      </c>
      <c r="I191" s="55">
        <v>5902811501880</v>
      </c>
    </row>
    <row r="192" spans="1:9" ht="20.399999999999999">
      <c r="A192" s="317" t="s">
        <v>417</v>
      </c>
      <c r="C192" t="s">
        <v>3626</v>
      </c>
      <c r="D192" s="332" t="s">
        <v>3627</v>
      </c>
      <c r="E192" s="319">
        <v>0.23</v>
      </c>
      <c r="F192" t="s">
        <v>3386</v>
      </c>
      <c r="G192" t="s">
        <v>3411</v>
      </c>
      <c r="H192" t="s">
        <v>3411</v>
      </c>
      <c r="I192" s="55">
        <v>5902811501897</v>
      </c>
    </row>
    <row r="193" spans="1:9" ht="20.399999999999999">
      <c r="A193" s="317" t="s">
        <v>418</v>
      </c>
      <c r="C193" t="s">
        <v>3628</v>
      </c>
      <c r="D193" s="332" t="s">
        <v>3629</v>
      </c>
      <c r="E193" s="319">
        <v>0.23</v>
      </c>
      <c r="F193" t="s">
        <v>3386</v>
      </c>
      <c r="G193" t="s">
        <v>3411</v>
      </c>
      <c r="H193" t="s">
        <v>3411</v>
      </c>
      <c r="I193" s="55">
        <v>5902811501903</v>
      </c>
    </row>
    <row r="194" spans="1:9" ht="20.399999999999999">
      <c r="A194" s="317" t="s">
        <v>419</v>
      </c>
      <c r="C194" t="s">
        <v>3630</v>
      </c>
      <c r="D194" s="332" t="s">
        <v>3631</v>
      </c>
      <c r="E194" s="319">
        <v>0.23</v>
      </c>
      <c r="F194" t="s">
        <v>3386</v>
      </c>
      <c r="G194" t="s">
        <v>3387</v>
      </c>
      <c r="H194" t="s">
        <v>3411</v>
      </c>
      <c r="I194" s="55">
        <v>5902811501910</v>
      </c>
    </row>
    <row r="195" spans="1:9" ht="20.399999999999999">
      <c r="A195" s="317" t="s">
        <v>420</v>
      </c>
      <c r="C195" t="s">
        <v>3632</v>
      </c>
      <c r="D195" s="332" t="s">
        <v>3633</v>
      </c>
      <c r="E195" s="319">
        <v>0.23</v>
      </c>
      <c r="F195" t="s">
        <v>3386</v>
      </c>
      <c r="G195" t="s">
        <v>3387</v>
      </c>
      <c r="H195" t="s">
        <v>3411</v>
      </c>
      <c r="I195" s="55">
        <v>5902811501927</v>
      </c>
    </row>
    <row r="196" spans="1:9" ht="20.399999999999999">
      <c r="A196" s="317" t="s">
        <v>421</v>
      </c>
      <c r="C196" t="s">
        <v>3634</v>
      </c>
      <c r="D196" s="332" t="s">
        <v>3635</v>
      </c>
      <c r="E196" s="319">
        <v>0.23</v>
      </c>
      <c r="F196" t="s">
        <v>3386</v>
      </c>
      <c r="G196" t="s">
        <v>3387</v>
      </c>
      <c r="H196" t="s">
        <v>3411</v>
      </c>
      <c r="I196" s="55">
        <v>5902811501934</v>
      </c>
    </row>
    <row r="197" spans="1:9" ht="20.399999999999999">
      <c r="A197" s="317" t="s">
        <v>422</v>
      </c>
      <c r="C197" t="s">
        <v>3636</v>
      </c>
      <c r="D197" s="332" t="s">
        <v>3637</v>
      </c>
      <c r="E197" s="319">
        <v>0.23</v>
      </c>
      <c r="F197" t="s">
        <v>3386</v>
      </c>
      <c r="G197" t="s">
        <v>3387</v>
      </c>
      <c r="H197" t="s">
        <v>3411</v>
      </c>
      <c r="I197" s="55">
        <v>5902811501941</v>
      </c>
    </row>
    <row r="198" spans="1:9" ht="20.399999999999999">
      <c r="A198" s="317" t="s">
        <v>423</v>
      </c>
      <c r="C198" t="s">
        <v>3638</v>
      </c>
      <c r="D198" s="332" t="s">
        <v>3639</v>
      </c>
      <c r="E198" s="319">
        <v>0.23</v>
      </c>
      <c r="F198" t="s">
        <v>3386</v>
      </c>
      <c r="G198" t="s">
        <v>3387</v>
      </c>
      <c r="H198" t="s">
        <v>3411</v>
      </c>
      <c r="I198" s="55">
        <v>5902811501958</v>
      </c>
    </row>
    <row r="199" spans="1:9" ht="20.399999999999999">
      <c r="A199" s="317" t="s">
        <v>424</v>
      </c>
      <c r="C199" t="s">
        <v>3640</v>
      </c>
      <c r="D199" s="332" t="s">
        <v>3641</v>
      </c>
      <c r="E199" s="319">
        <v>0.23</v>
      </c>
      <c r="F199" t="s">
        <v>3386</v>
      </c>
      <c r="G199" t="s">
        <v>3387</v>
      </c>
      <c r="H199" t="s">
        <v>3411</v>
      </c>
      <c r="I199" s="55">
        <v>5902811501965</v>
      </c>
    </row>
    <row r="200" spans="1:9" ht="20.399999999999999">
      <c r="A200" s="317" t="s">
        <v>425</v>
      </c>
      <c r="C200" t="s">
        <v>3642</v>
      </c>
      <c r="D200" s="332" t="s">
        <v>3643</v>
      </c>
      <c r="E200" s="319">
        <v>0.23</v>
      </c>
      <c r="F200" t="s">
        <v>3386</v>
      </c>
      <c r="G200" t="s">
        <v>3387</v>
      </c>
      <c r="H200" t="s">
        <v>3411</v>
      </c>
      <c r="I200" s="55">
        <v>5902811501972</v>
      </c>
    </row>
    <row r="201" spans="1:9" ht="20.399999999999999">
      <c r="A201" s="317" t="s">
        <v>426</v>
      </c>
      <c r="C201" t="s">
        <v>3644</v>
      </c>
      <c r="D201" s="332" t="s">
        <v>3645</v>
      </c>
      <c r="E201" s="319">
        <v>0.23</v>
      </c>
      <c r="F201" t="s">
        <v>3386</v>
      </c>
      <c r="G201" t="s">
        <v>3387</v>
      </c>
      <c r="H201" t="s">
        <v>3411</v>
      </c>
      <c r="I201" s="55">
        <v>5902811501989</v>
      </c>
    </row>
    <row r="202" spans="1:9" ht="20.399999999999999">
      <c r="A202" s="317" t="s">
        <v>427</v>
      </c>
      <c r="C202" t="s">
        <v>3646</v>
      </c>
      <c r="D202" s="332" t="s">
        <v>3647</v>
      </c>
      <c r="E202" s="319">
        <v>0.23</v>
      </c>
      <c r="F202" t="s">
        <v>3386</v>
      </c>
      <c r="G202" t="s">
        <v>3387</v>
      </c>
      <c r="H202" t="s">
        <v>3411</v>
      </c>
      <c r="I202" s="55">
        <v>5902811501996</v>
      </c>
    </row>
    <row r="203" spans="1:9" ht="20.399999999999999">
      <c r="A203" s="317" t="s">
        <v>428</v>
      </c>
      <c r="C203" t="s">
        <v>3648</v>
      </c>
      <c r="D203" s="332" t="s">
        <v>3649</v>
      </c>
      <c r="E203" s="319">
        <v>0.23</v>
      </c>
      <c r="F203" t="s">
        <v>3386</v>
      </c>
      <c r="G203" t="s">
        <v>3387</v>
      </c>
      <c r="H203" t="s">
        <v>3411</v>
      </c>
      <c r="I203" s="55">
        <v>5902811502009</v>
      </c>
    </row>
    <row r="204" spans="1:9" ht="20.399999999999999">
      <c r="A204" s="317" t="s">
        <v>429</v>
      </c>
      <c r="C204" t="s">
        <v>3650</v>
      </c>
      <c r="D204" s="332" t="s">
        <v>3651</v>
      </c>
      <c r="E204" s="319">
        <v>0.23</v>
      </c>
      <c r="F204" t="s">
        <v>3386</v>
      </c>
      <c r="G204" t="s">
        <v>3387</v>
      </c>
      <c r="H204" t="s">
        <v>3411</v>
      </c>
      <c r="I204" s="55">
        <v>5902811502016</v>
      </c>
    </row>
    <row r="205" spans="1:9" ht="20.399999999999999">
      <c r="A205" s="317" t="s">
        <v>430</v>
      </c>
      <c r="C205" t="s">
        <v>3652</v>
      </c>
      <c r="D205" s="332" t="s">
        <v>3653</v>
      </c>
      <c r="E205" s="319">
        <v>0.23</v>
      </c>
      <c r="F205" t="s">
        <v>3386</v>
      </c>
      <c r="G205" t="s">
        <v>3411</v>
      </c>
      <c r="H205" t="s">
        <v>3387</v>
      </c>
      <c r="I205" s="55">
        <v>5902811502023</v>
      </c>
    </row>
    <row r="206" spans="1:9" ht="20.399999999999999">
      <c r="A206" s="317" t="s">
        <v>431</v>
      </c>
      <c r="C206" t="s">
        <v>3654</v>
      </c>
      <c r="D206" s="332" t="s">
        <v>3655</v>
      </c>
      <c r="E206" s="319">
        <v>0.23</v>
      </c>
      <c r="F206" t="s">
        <v>3386</v>
      </c>
      <c r="G206" t="s">
        <v>3411</v>
      </c>
      <c r="H206" t="s">
        <v>3387</v>
      </c>
      <c r="I206" s="55">
        <v>5902811502030</v>
      </c>
    </row>
    <row r="207" spans="1:9" ht="20.399999999999999">
      <c r="A207" s="317" t="s">
        <v>432</v>
      </c>
      <c r="C207" t="s">
        <v>3656</v>
      </c>
      <c r="D207" s="332" t="s">
        <v>3657</v>
      </c>
      <c r="E207" s="319">
        <v>0.23</v>
      </c>
      <c r="F207" t="s">
        <v>3386</v>
      </c>
      <c r="G207" t="s">
        <v>3411</v>
      </c>
      <c r="H207" t="s">
        <v>3387</v>
      </c>
      <c r="I207" s="55">
        <v>5902811502047</v>
      </c>
    </row>
    <row r="208" spans="1:9" ht="20.399999999999999">
      <c r="A208" s="317" t="s">
        <v>433</v>
      </c>
      <c r="C208" t="s">
        <v>3658</v>
      </c>
      <c r="D208" s="332" t="s">
        <v>3659</v>
      </c>
      <c r="E208" s="319">
        <v>0.23</v>
      </c>
      <c r="F208" t="s">
        <v>3386</v>
      </c>
      <c r="G208" t="s">
        <v>3387</v>
      </c>
      <c r="H208" t="s">
        <v>3411</v>
      </c>
      <c r="I208" s="55">
        <v>5902811502054</v>
      </c>
    </row>
    <row r="209" spans="1:9" ht="20.399999999999999">
      <c r="A209" s="317" t="s">
        <v>434</v>
      </c>
      <c r="C209" t="s">
        <v>3660</v>
      </c>
      <c r="D209" s="332" t="s">
        <v>3661</v>
      </c>
      <c r="E209" s="319">
        <v>0.23</v>
      </c>
      <c r="F209" t="s">
        <v>3386</v>
      </c>
      <c r="G209" t="s">
        <v>3411</v>
      </c>
      <c r="H209" t="s">
        <v>3387</v>
      </c>
      <c r="I209" s="55">
        <v>5902811502061</v>
      </c>
    </row>
    <row r="210" spans="1:9" ht="20.399999999999999">
      <c r="A210" s="317" t="s">
        <v>435</v>
      </c>
      <c r="C210" t="s">
        <v>3662</v>
      </c>
      <c r="D210" s="332" t="s">
        <v>3663</v>
      </c>
      <c r="E210" s="319">
        <v>0.23</v>
      </c>
      <c r="F210" t="s">
        <v>3386</v>
      </c>
      <c r="G210" t="s">
        <v>3411</v>
      </c>
      <c r="H210" t="s">
        <v>3387</v>
      </c>
      <c r="I210" s="55">
        <v>5902811502078</v>
      </c>
    </row>
    <row r="211" spans="1:9" ht="20.399999999999999">
      <c r="A211" s="317" t="s">
        <v>436</v>
      </c>
      <c r="C211" t="s">
        <v>3664</v>
      </c>
      <c r="D211" s="332" t="s">
        <v>3665</v>
      </c>
      <c r="E211" s="319">
        <v>0.23</v>
      </c>
      <c r="F211" t="s">
        <v>3386</v>
      </c>
      <c r="G211" t="s">
        <v>3411</v>
      </c>
      <c r="H211" t="s">
        <v>3411</v>
      </c>
      <c r="I211" s="55">
        <v>5902811502085</v>
      </c>
    </row>
    <row r="212" spans="1:9" ht="20.399999999999999">
      <c r="A212" s="317" t="s">
        <v>437</v>
      </c>
      <c r="C212" t="s">
        <v>3666</v>
      </c>
      <c r="D212" s="332" t="s">
        <v>3667</v>
      </c>
      <c r="E212" s="319">
        <v>0.23</v>
      </c>
      <c r="F212" t="s">
        <v>3386</v>
      </c>
      <c r="G212" t="s">
        <v>3411</v>
      </c>
      <c r="H212" t="s">
        <v>3387</v>
      </c>
      <c r="I212" s="55">
        <v>5902811502092</v>
      </c>
    </row>
    <row r="213" spans="1:9" ht="20.399999999999999">
      <c r="A213" s="317" t="s">
        <v>438</v>
      </c>
      <c r="C213" t="s">
        <v>3668</v>
      </c>
      <c r="D213" s="332" t="s">
        <v>3669</v>
      </c>
      <c r="E213" s="319">
        <v>0.23</v>
      </c>
      <c r="F213" t="s">
        <v>3386</v>
      </c>
      <c r="G213" t="s">
        <v>3387</v>
      </c>
      <c r="H213" t="s">
        <v>3387</v>
      </c>
      <c r="I213" s="55">
        <v>5902811502108</v>
      </c>
    </row>
    <row r="214" spans="1:9" ht="20.399999999999999">
      <c r="A214" s="317" t="s">
        <v>439</v>
      </c>
      <c r="C214" t="s">
        <v>3670</v>
      </c>
      <c r="D214" s="332" t="s">
        <v>3671</v>
      </c>
      <c r="E214" s="319">
        <v>0.23</v>
      </c>
      <c r="F214" t="s">
        <v>3386</v>
      </c>
      <c r="G214" t="s">
        <v>3411</v>
      </c>
      <c r="H214" t="s">
        <v>3387</v>
      </c>
      <c r="I214" s="55">
        <v>5902811502115</v>
      </c>
    </row>
    <row r="215" spans="1:9" ht="20.399999999999999">
      <c r="A215" s="317" t="s">
        <v>440</v>
      </c>
      <c r="C215" t="s">
        <v>3672</v>
      </c>
      <c r="D215" s="332" t="s">
        <v>3673</v>
      </c>
      <c r="E215" s="319">
        <v>0.23</v>
      </c>
      <c r="F215" t="s">
        <v>3386</v>
      </c>
      <c r="G215" t="s">
        <v>3387</v>
      </c>
      <c r="H215" t="s">
        <v>3411</v>
      </c>
      <c r="I215" s="55">
        <v>5902811502122</v>
      </c>
    </row>
    <row r="216" spans="1:9" ht="20.399999999999999">
      <c r="A216" s="317" t="s">
        <v>442</v>
      </c>
      <c r="C216" t="s">
        <v>3672</v>
      </c>
      <c r="D216" s="332" t="s">
        <v>3674</v>
      </c>
      <c r="E216" s="319">
        <v>0.23</v>
      </c>
      <c r="F216" t="s">
        <v>3386</v>
      </c>
      <c r="G216" t="s">
        <v>3387</v>
      </c>
      <c r="H216" t="s">
        <v>3411</v>
      </c>
      <c r="I216" s="55">
        <v>5902811502139</v>
      </c>
    </row>
    <row r="217" spans="1:9" ht="20.399999999999999">
      <c r="A217" s="317" t="s">
        <v>441</v>
      </c>
      <c r="C217" t="s">
        <v>3675</v>
      </c>
      <c r="D217" s="332" t="s">
        <v>3673</v>
      </c>
      <c r="E217" s="319">
        <v>0.23</v>
      </c>
      <c r="F217" t="s">
        <v>3386</v>
      </c>
      <c r="G217" t="s">
        <v>3411</v>
      </c>
      <c r="H217" t="s">
        <v>3387</v>
      </c>
      <c r="I217" s="55">
        <v>5902811502146</v>
      </c>
    </row>
    <row r="218" spans="1:9" ht="20.399999999999999">
      <c r="A218" s="317" t="s">
        <v>443</v>
      </c>
      <c r="C218" t="s">
        <v>3676</v>
      </c>
      <c r="D218" s="332" t="s">
        <v>3674</v>
      </c>
      <c r="E218" s="319">
        <v>0.23</v>
      </c>
      <c r="F218" t="s">
        <v>3386</v>
      </c>
      <c r="G218" t="s">
        <v>3411</v>
      </c>
      <c r="H218" t="s">
        <v>3387</v>
      </c>
      <c r="I218" s="55">
        <v>5902811502153</v>
      </c>
    </row>
    <row r="219" spans="1:9" ht="20.399999999999999">
      <c r="A219" s="317" t="s">
        <v>445</v>
      </c>
      <c r="C219" t="s">
        <v>3677</v>
      </c>
      <c r="D219" s="332" t="s">
        <v>3678</v>
      </c>
      <c r="E219" s="319">
        <v>0.23</v>
      </c>
      <c r="F219" t="s">
        <v>3386</v>
      </c>
      <c r="G219" t="s">
        <v>3411</v>
      </c>
      <c r="H219" t="s">
        <v>3387</v>
      </c>
      <c r="I219" s="55">
        <v>5902811502160</v>
      </c>
    </row>
    <row r="220" spans="1:9" ht="20.399999999999999">
      <c r="A220" s="317" t="s">
        <v>444</v>
      </c>
      <c r="C220" t="s">
        <v>3679</v>
      </c>
      <c r="D220" s="332" t="s">
        <v>3678</v>
      </c>
      <c r="E220" s="319">
        <v>0.23</v>
      </c>
      <c r="F220" t="s">
        <v>3386</v>
      </c>
      <c r="G220" t="s">
        <v>3411</v>
      </c>
      <c r="H220" t="s">
        <v>3387</v>
      </c>
      <c r="I220" s="55">
        <v>5902811502177</v>
      </c>
    </row>
    <row r="221" spans="1:9" ht="20.399999999999999">
      <c r="A221" s="317" t="s">
        <v>446</v>
      </c>
      <c r="C221" t="s">
        <v>3680</v>
      </c>
      <c r="D221" s="332" t="s">
        <v>3678</v>
      </c>
      <c r="E221" s="319">
        <v>0.23</v>
      </c>
      <c r="F221" t="s">
        <v>3386</v>
      </c>
      <c r="G221" t="s">
        <v>3387</v>
      </c>
      <c r="H221" t="s">
        <v>3411</v>
      </c>
      <c r="I221" s="55">
        <v>5902811502184</v>
      </c>
    </row>
    <row r="222" spans="1:9" ht="20.399999999999999">
      <c r="A222" s="317" t="s">
        <v>447</v>
      </c>
      <c r="C222" t="s">
        <v>3681</v>
      </c>
      <c r="D222" s="332" t="s">
        <v>3678</v>
      </c>
      <c r="E222" s="319">
        <v>0.23</v>
      </c>
      <c r="F222" t="s">
        <v>3386</v>
      </c>
      <c r="G222" t="s">
        <v>3387</v>
      </c>
      <c r="H222" t="s">
        <v>3387</v>
      </c>
      <c r="I222" s="55">
        <v>5902811502191</v>
      </c>
    </row>
    <row r="223" spans="1:9" ht="20.399999999999999">
      <c r="A223" s="317" t="s">
        <v>449</v>
      </c>
      <c r="C223" t="s">
        <v>3682</v>
      </c>
      <c r="D223" s="332" t="s">
        <v>3683</v>
      </c>
      <c r="E223" s="319">
        <v>0.23</v>
      </c>
      <c r="F223" t="s">
        <v>3386</v>
      </c>
      <c r="G223" t="s">
        <v>3387</v>
      </c>
      <c r="H223" t="s">
        <v>3411</v>
      </c>
      <c r="I223" s="55">
        <v>5902811502207</v>
      </c>
    </row>
    <row r="224" spans="1:9" ht="20.399999999999999">
      <c r="A224" s="317" t="s">
        <v>448</v>
      </c>
      <c r="C224" t="s">
        <v>3684</v>
      </c>
      <c r="D224" s="332" t="s">
        <v>3683</v>
      </c>
      <c r="E224" s="319">
        <v>0.23</v>
      </c>
      <c r="F224" t="s">
        <v>3386</v>
      </c>
      <c r="G224" t="s">
        <v>3387</v>
      </c>
      <c r="H224" t="s">
        <v>3411</v>
      </c>
      <c r="I224" s="55">
        <v>5902811502214</v>
      </c>
    </row>
    <row r="225" spans="1:9" ht="20.399999999999999">
      <c r="A225" s="317" t="s">
        <v>451</v>
      </c>
      <c r="C225" t="s">
        <v>3685</v>
      </c>
      <c r="D225" s="332" t="s">
        <v>3683</v>
      </c>
      <c r="E225" s="319">
        <v>0.23</v>
      </c>
      <c r="F225" t="s">
        <v>3386</v>
      </c>
      <c r="G225" t="s">
        <v>3387</v>
      </c>
      <c r="H225" t="s">
        <v>3411</v>
      </c>
      <c r="I225" s="55">
        <v>5902811502221</v>
      </c>
    </row>
    <row r="226" spans="1:9" ht="20.399999999999999">
      <c r="A226" s="317" t="s">
        <v>450</v>
      </c>
      <c r="C226" t="s">
        <v>3686</v>
      </c>
      <c r="D226" s="332" t="s">
        <v>3683</v>
      </c>
      <c r="E226" s="319">
        <v>0.23</v>
      </c>
      <c r="F226" t="s">
        <v>3386</v>
      </c>
      <c r="G226" t="s">
        <v>3387</v>
      </c>
      <c r="H226" t="s">
        <v>3411</v>
      </c>
      <c r="I226" s="55">
        <v>5902811502238</v>
      </c>
    </row>
    <row r="227" spans="1:9" ht="20.399999999999999">
      <c r="A227" s="317" t="s">
        <v>453</v>
      </c>
      <c r="C227" t="s">
        <v>3687</v>
      </c>
      <c r="D227" s="332" t="s">
        <v>3683</v>
      </c>
      <c r="E227" s="319">
        <v>0.23</v>
      </c>
      <c r="F227" t="s">
        <v>3386</v>
      </c>
      <c r="G227" t="s">
        <v>3387</v>
      </c>
      <c r="H227" t="s">
        <v>3411</v>
      </c>
      <c r="I227" s="55">
        <v>5902811502245</v>
      </c>
    </row>
    <row r="228" spans="1:9" ht="20.399999999999999">
      <c r="A228" s="317" t="s">
        <v>452</v>
      </c>
      <c r="C228" t="s">
        <v>3688</v>
      </c>
      <c r="D228" s="332" t="s">
        <v>3683</v>
      </c>
      <c r="E228" s="319">
        <v>0.23</v>
      </c>
      <c r="F228" t="s">
        <v>3386</v>
      </c>
      <c r="G228" t="s">
        <v>3387</v>
      </c>
      <c r="H228" t="s">
        <v>3411</v>
      </c>
      <c r="I228" s="55">
        <v>5902811502252</v>
      </c>
    </row>
    <row r="229" spans="1:9" ht="20.399999999999999">
      <c r="A229" s="317" t="s">
        <v>458</v>
      </c>
      <c r="C229" t="s">
        <v>3689</v>
      </c>
      <c r="D229" s="332" t="s">
        <v>3690</v>
      </c>
      <c r="E229" s="319">
        <v>0.23</v>
      </c>
      <c r="F229" t="s">
        <v>3386</v>
      </c>
      <c r="G229" t="s">
        <v>3387</v>
      </c>
      <c r="H229" t="s">
        <v>3411</v>
      </c>
      <c r="I229" s="55">
        <v>5902811502269</v>
      </c>
    </row>
    <row r="230" spans="1:9" ht="20.399999999999999">
      <c r="A230" s="317" t="s">
        <v>457</v>
      </c>
      <c r="C230" t="s">
        <v>3691</v>
      </c>
      <c r="D230" s="332" t="s">
        <v>3690</v>
      </c>
      <c r="E230" s="319">
        <v>0.23</v>
      </c>
      <c r="F230" t="s">
        <v>3386</v>
      </c>
      <c r="G230" t="s">
        <v>3387</v>
      </c>
      <c r="H230" t="s">
        <v>3411</v>
      </c>
      <c r="I230" s="55">
        <v>5902811502276</v>
      </c>
    </row>
    <row r="231" spans="1:9" ht="20.399999999999999">
      <c r="A231" s="317" t="s">
        <v>460</v>
      </c>
      <c r="C231" t="s">
        <v>3692</v>
      </c>
      <c r="D231" s="332" t="s">
        <v>3690</v>
      </c>
      <c r="E231" s="319">
        <v>0.23</v>
      </c>
      <c r="F231" t="s">
        <v>3386</v>
      </c>
      <c r="G231" t="s">
        <v>3387</v>
      </c>
      <c r="H231" t="s">
        <v>3387</v>
      </c>
      <c r="I231" s="55">
        <v>5902811502283</v>
      </c>
    </row>
    <row r="232" spans="1:9" ht="20.399999999999999">
      <c r="A232" s="317" t="s">
        <v>459</v>
      </c>
      <c r="C232" t="s">
        <v>3693</v>
      </c>
      <c r="D232" s="332" t="s">
        <v>3690</v>
      </c>
      <c r="E232" s="319">
        <v>0.23</v>
      </c>
      <c r="F232" t="s">
        <v>3386</v>
      </c>
      <c r="G232" t="s">
        <v>3387</v>
      </c>
      <c r="H232" t="s">
        <v>3411</v>
      </c>
      <c r="I232" s="55">
        <v>5902811502290</v>
      </c>
    </row>
    <row r="233" spans="1:9" ht="20.399999999999999">
      <c r="A233" s="317" t="s">
        <v>462</v>
      </c>
      <c r="C233" t="s">
        <v>3694</v>
      </c>
      <c r="D233" s="332" t="s">
        <v>3690</v>
      </c>
      <c r="E233" s="319">
        <v>0.23</v>
      </c>
      <c r="F233" t="s">
        <v>3386</v>
      </c>
      <c r="G233" t="s">
        <v>3387</v>
      </c>
      <c r="H233" t="s">
        <v>3411</v>
      </c>
      <c r="I233" s="55">
        <v>5902811502306</v>
      </c>
    </row>
    <row r="234" spans="1:9" ht="20.399999999999999">
      <c r="A234" s="317" t="s">
        <v>461</v>
      </c>
      <c r="C234" t="s">
        <v>3695</v>
      </c>
      <c r="D234" s="332" t="s">
        <v>3690</v>
      </c>
      <c r="E234" s="319">
        <v>0.23</v>
      </c>
      <c r="F234" t="s">
        <v>3386</v>
      </c>
      <c r="G234" t="s">
        <v>3387</v>
      </c>
      <c r="H234" t="s">
        <v>3411</v>
      </c>
      <c r="I234" s="55">
        <v>5902811502313</v>
      </c>
    </row>
    <row r="235" spans="1:9" ht="20.399999999999999">
      <c r="A235" s="317" t="s">
        <v>464</v>
      </c>
      <c r="C235" t="s">
        <v>3696</v>
      </c>
      <c r="D235" s="332" t="s">
        <v>3697</v>
      </c>
      <c r="E235" s="319">
        <v>0.23</v>
      </c>
      <c r="F235" t="s">
        <v>3386</v>
      </c>
      <c r="G235" t="s">
        <v>3387</v>
      </c>
      <c r="H235" t="s">
        <v>3411</v>
      </c>
      <c r="I235" s="55">
        <v>5902811502320</v>
      </c>
    </row>
    <row r="236" spans="1:9" ht="20.399999999999999">
      <c r="A236" s="317" t="s">
        <v>463</v>
      </c>
      <c r="C236" t="s">
        <v>3698</v>
      </c>
      <c r="D236" s="332" t="s">
        <v>3697</v>
      </c>
      <c r="E236" s="319">
        <v>0.23</v>
      </c>
      <c r="F236" t="s">
        <v>3386</v>
      </c>
      <c r="G236" t="s">
        <v>3387</v>
      </c>
      <c r="H236" t="s">
        <v>3411</v>
      </c>
      <c r="I236" s="55">
        <v>5902811502337</v>
      </c>
    </row>
    <row r="237" spans="1:9" ht="20.399999999999999">
      <c r="A237" s="317" t="s">
        <v>466</v>
      </c>
      <c r="C237" t="s">
        <v>3699</v>
      </c>
      <c r="D237" s="332" t="s">
        <v>3697</v>
      </c>
      <c r="E237" s="319">
        <v>0.23</v>
      </c>
      <c r="F237" t="s">
        <v>3386</v>
      </c>
      <c r="G237" t="s">
        <v>3387</v>
      </c>
      <c r="H237" t="s">
        <v>3411</v>
      </c>
      <c r="I237" s="55">
        <v>5902811502344</v>
      </c>
    </row>
    <row r="238" spans="1:9" ht="20.399999999999999">
      <c r="A238" s="317" t="s">
        <v>465</v>
      </c>
      <c r="C238" t="s">
        <v>3700</v>
      </c>
      <c r="D238" s="332" t="s">
        <v>3697</v>
      </c>
      <c r="E238" s="319">
        <v>0.23</v>
      </c>
      <c r="F238" t="s">
        <v>3386</v>
      </c>
      <c r="G238" t="s">
        <v>3387</v>
      </c>
      <c r="H238" t="s">
        <v>3411</v>
      </c>
      <c r="I238" s="55">
        <v>5902811502351</v>
      </c>
    </row>
    <row r="239" spans="1:9" ht="20.399999999999999">
      <c r="A239" s="317" t="s">
        <v>468</v>
      </c>
      <c r="C239" t="s">
        <v>3701</v>
      </c>
      <c r="D239" s="332" t="s">
        <v>3697</v>
      </c>
      <c r="E239" s="319">
        <v>0.23</v>
      </c>
      <c r="F239" t="s">
        <v>3386</v>
      </c>
      <c r="G239" t="s">
        <v>3387</v>
      </c>
      <c r="H239" t="s">
        <v>3387</v>
      </c>
      <c r="I239" s="55">
        <v>5902811502368</v>
      </c>
    </row>
    <row r="240" spans="1:9" ht="20.399999999999999">
      <c r="A240" s="317" t="s">
        <v>467</v>
      </c>
      <c r="C240" t="s">
        <v>3702</v>
      </c>
      <c r="D240" s="332" t="s">
        <v>3697</v>
      </c>
      <c r="E240" s="319">
        <v>0.23</v>
      </c>
      <c r="F240" t="s">
        <v>3386</v>
      </c>
      <c r="G240" t="s">
        <v>3387</v>
      </c>
      <c r="H240" t="s">
        <v>3411</v>
      </c>
      <c r="I240" s="55">
        <v>5902811502375</v>
      </c>
    </row>
    <row r="241" spans="1:9" ht="20.399999999999999">
      <c r="A241" s="317" t="s">
        <v>470</v>
      </c>
      <c r="C241" t="s">
        <v>3703</v>
      </c>
      <c r="D241" s="332" t="s">
        <v>3704</v>
      </c>
      <c r="E241" s="319">
        <v>0.23</v>
      </c>
      <c r="F241" t="s">
        <v>3386</v>
      </c>
      <c r="G241" t="s">
        <v>3387</v>
      </c>
      <c r="H241" t="s">
        <v>3411</v>
      </c>
      <c r="I241" s="55">
        <v>5902811502382</v>
      </c>
    </row>
    <row r="242" spans="1:9" ht="20.399999999999999">
      <c r="A242" s="317" t="s">
        <v>469</v>
      </c>
      <c r="C242" t="s">
        <v>3705</v>
      </c>
      <c r="D242" s="332" t="s">
        <v>3704</v>
      </c>
      <c r="E242" s="319">
        <v>0.23</v>
      </c>
      <c r="F242" t="s">
        <v>3386</v>
      </c>
      <c r="G242" t="s">
        <v>3387</v>
      </c>
      <c r="H242" t="s">
        <v>3411</v>
      </c>
      <c r="I242" s="55">
        <v>5902811502399</v>
      </c>
    </row>
    <row r="243" spans="1:9" ht="20.399999999999999">
      <c r="A243" s="317" t="s">
        <v>472</v>
      </c>
      <c r="C243" t="s">
        <v>3706</v>
      </c>
      <c r="D243" s="332" t="s">
        <v>3704</v>
      </c>
      <c r="E243" s="319">
        <v>0.23</v>
      </c>
      <c r="F243" t="s">
        <v>3386</v>
      </c>
      <c r="G243" t="s">
        <v>3387</v>
      </c>
      <c r="H243" t="s">
        <v>3387</v>
      </c>
      <c r="I243" s="55">
        <v>5902811502405</v>
      </c>
    </row>
    <row r="244" spans="1:9" ht="20.399999999999999">
      <c r="A244" s="317" t="s">
        <v>471</v>
      </c>
      <c r="C244" t="s">
        <v>3707</v>
      </c>
      <c r="D244" s="332" t="s">
        <v>3704</v>
      </c>
      <c r="E244" s="319">
        <v>0.23</v>
      </c>
      <c r="F244" t="s">
        <v>3386</v>
      </c>
      <c r="G244" t="s">
        <v>3387</v>
      </c>
      <c r="H244" t="s">
        <v>3411</v>
      </c>
      <c r="I244" s="55">
        <v>5902811502412</v>
      </c>
    </row>
    <row r="245" spans="1:9" ht="20.399999999999999">
      <c r="A245" s="317" t="s">
        <v>474</v>
      </c>
      <c r="C245" t="s">
        <v>3708</v>
      </c>
      <c r="D245" s="332" t="s">
        <v>3704</v>
      </c>
      <c r="E245" s="319">
        <v>0.23</v>
      </c>
      <c r="F245" t="s">
        <v>3386</v>
      </c>
      <c r="G245" t="s">
        <v>3387</v>
      </c>
      <c r="H245" t="s">
        <v>3411</v>
      </c>
      <c r="I245" s="55">
        <v>5902811502429</v>
      </c>
    </row>
    <row r="246" spans="1:9" ht="20.399999999999999">
      <c r="A246" s="317" t="s">
        <v>473</v>
      </c>
      <c r="C246" t="s">
        <v>3709</v>
      </c>
      <c r="D246" s="332" t="s">
        <v>3704</v>
      </c>
      <c r="E246" s="319">
        <v>0.23</v>
      </c>
      <c r="F246" t="s">
        <v>3386</v>
      </c>
      <c r="G246" t="s">
        <v>3387</v>
      </c>
      <c r="H246" t="s">
        <v>3411</v>
      </c>
      <c r="I246" s="55">
        <v>5902811502436</v>
      </c>
    </row>
    <row r="247" spans="1:9" ht="20.399999999999999">
      <c r="A247" s="317" t="s">
        <v>476</v>
      </c>
      <c r="C247" t="s">
        <v>3710</v>
      </c>
      <c r="D247" s="332" t="s">
        <v>3711</v>
      </c>
      <c r="E247" s="319">
        <v>0.23</v>
      </c>
      <c r="F247" t="s">
        <v>3386</v>
      </c>
      <c r="G247" t="s">
        <v>3387</v>
      </c>
      <c r="H247" t="s">
        <v>3387</v>
      </c>
      <c r="I247" s="55">
        <v>5902811502443</v>
      </c>
    </row>
    <row r="248" spans="1:9" ht="20.399999999999999">
      <c r="A248" s="317" t="s">
        <v>475</v>
      </c>
      <c r="C248" t="s">
        <v>3712</v>
      </c>
      <c r="D248" s="332" t="s">
        <v>3713</v>
      </c>
      <c r="E248" s="319">
        <v>0.23</v>
      </c>
      <c r="F248" t="s">
        <v>3386</v>
      </c>
      <c r="G248" t="s">
        <v>3387</v>
      </c>
      <c r="H248" t="s">
        <v>3387</v>
      </c>
      <c r="I248" s="55">
        <v>5902811502450</v>
      </c>
    </row>
    <row r="249" spans="1:9" ht="20.399999999999999">
      <c r="A249" s="317" t="s">
        <v>478</v>
      </c>
      <c r="C249" t="s">
        <v>3714</v>
      </c>
      <c r="D249" s="332" t="s">
        <v>3715</v>
      </c>
      <c r="E249" s="319">
        <v>0.23</v>
      </c>
      <c r="F249" t="s">
        <v>3386</v>
      </c>
      <c r="G249" t="s">
        <v>3387</v>
      </c>
      <c r="H249" t="s">
        <v>3387</v>
      </c>
      <c r="I249" s="55">
        <v>5902811502467</v>
      </c>
    </row>
    <row r="250" spans="1:9" ht="20.399999999999999">
      <c r="A250" s="317" t="s">
        <v>477</v>
      </c>
      <c r="C250" t="s">
        <v>3716</v>
      </c>
      <c r="D250" s="332" t="s">
        <v>3717</v>
      </c>
      <c r="E250" s="319">
        <v>0.23</v>
      </c>
      <c r="F250" t="s">
        <v>3386</v>
      </c>
      <c r="G250" t="s">
        <v>3387</v>
      </c>
      <c r="H250" t="s">
        <v>3387</v>
      </c>
      <c r="I250" s="55">
        <v>5902811502474</v>
      </c>
    </row>
    <row r="251" spans="1:9" ht="20.399999999999999">
      <c r="A251" s="317" t="s">
        <v>480</v>
      </c>
      <c r="C251" t="s">
        <v>3718</v>
      </c>
      <c r="D251" s="332" t="s">
        <v>3719</v>
      </c>
      <c r="E251" s="319">
        <v>0.23</v>
      </c>
      <c r="F251" t="s">
        <v>3386</v>
      </c>
      <c r="G251" t="s">
        <v>3387</v>
      </c>
      <c r="H251" t="s">
        <v>3387</v>
      </c>
      <c r="I251" s="55">
        <v>5902811502481</v>
      </c>
    </row>
    <row r="252" spans="1:9" ht="20.399999999999999">
      <c r="A252" s="317" t="s">
        <v>479</v>
      </c>
      <c r="C252" t="s">
        <v>3720</v>
      </c>
      <c r="D252" s="332" t="s">
        <v>3719</v>
      </c>
      <c r="E252" s="319">
        <v>0.23</v>
      </c>
      <c r="F252" t="s">
        <v>3386</v>
      </c>
      <c r="G252" t="s">
        <v>3387</v>
      </c>
      <c r="H252" t="s">
        <v>3387</v>
      </c>
      <c r="I252" s="55">
        <v>5902811502498</v>
      </c>
    </row>
    <row r="253" spans="1:9" ht="20.399999999999999">
      <c r="A253" s="317" t="s">
        <v>481</v>
      </c>
      <c r="C253" t="s">
        <v>3721</v>
      </c>
      <c r="D253" s="332" t="s">
        <v>3722</v>
      </c>
      <c r="E253" s="319">
        <v>0.23</v>
      </c>
      <c r="F253" t="s">
        <v>3386</v>
      </c>
      <c r="G253" t="s">
        <v>3387</v>
      </c>
      <c r="H253" t="s">
        <v>3387</v>
      </c>
      <c r="I253" s="55">
        <v>5902811502504</v>
      </c>
    </row>
    <row r="254" spans="1:9" ht="20.399999999999999">
      <c r="A254" s="317" t="s">
        <v>482</v>
      </c>
      <c r="C254" t="s">
        <v>3723</v>
      </c>
      <c r="D254" s="332" t="s">
        <v>3722</v>
      </c>
      <c r="E254" s="319">
        <v>0.23</v>
      </c>
      <c r="F254" t="s">
        <v>3386</v>
      </c>
      <c r="G254" t="s">
        <v>3387</v>
      </c>
      <c r="H254" t="s">
        <v>3387</v>
      </c>
      <c r="I254" s="55">
        <v>5902811502511</v>
      </c>
    </row>
    <row r="255" spans="1:9" ht="20.399999999999999">
      <c r="A255" s="317" t="s">
        <v>484</v>
      </c>
      <c r="C255" t="s">
        <v>3724</v>
      </c>
      <c r="D255" s="332" t="s">
        <v>3725</v>
      </c>
      <c r="E255" s="319">
        <v>0.23</v>
      </c>
      <c r="F255" t="s">
        <v>3386</v>
      </c>
      <c r="G255" t="s">
        <v>3387</v>
      </c>
      <c r="H255" t="s">
        <v>3387</v>
      </c>
      <c r="I255" s="55">
        <v>5902811502528</v>
      </c>
    </row>
    <row r="256" spans="1:9" ht="20.399999999999999">
      <c r="A256" s="317" t="s">
        <v>483</v>
      </c>
      <c r="C256" t="s">
        <v>3726</v>
      </c>
      <c r="D256" s="332" t="s">
        <v>3727</v>
      </c>
      <c r="E256" s="319">
        <v>0.23</v>
      </c>
      <c r="F256" t="s">
        <v>3386</v>
      </c>
      <c r="G256" t="s">
        <v>3387</v>
      </c>
      <c r="H256" t="s">
        <v>3387</v>
      </c>
      <c r="I256" s="55">
        <v>5902811502535</v>
      </c>
    </row>
    <row r="257" spans="1:9" ht="20.399999999999999">
      <c r="A257" s="317" t="s">
        <v>486</v>
      </c>
      <c r="C257" t="s">
        <v>3728</v>
      </c>
      <c r="D257" s="332" t="s">
        <v>3729</v>
      </c>
      <c r="E257" s="319">
        <v>0.23</v>
      </c>
      <c r="F257" t="s">
        <v>3386</v>
      </c>
      <c r="G257" t="s">
        <v>3387</v>
      </c>
      <c r="H257" t="s">
        <v>3387</v>
      </c>
      <c r="I257" s="55">
        <v>5902811502542</v>
      </c>
    </row>
    <row r="258" spans="1:9" ht="20.399999999999999">
      <c r="A258" s="317" t="s">
        <v>485</v>
      </c>
      <c r="C258" t="s">
        <v>3730</v>
      </c>
      <c r="D258" s="332" t="s">
        <v>3729</v>
      </c>
      <c r="E258" s="319">
        <v>0.23</v>
      </c>
      <c r="F258" t="s">
        <v>3386</v>
      </c>
      <c r="G258" t="s">
        <v>3387</v>
      </c>
      <c r="H258" t="s">
        <v>3387</v>
      </c>
      <c r="I258" s="55">
        <v>5902811502559</v>
      </c>
    </row>
    <row r="259" spans="1:9" ht="20.399999999999999">
      <c r="A259" s="317" t="s">
        <v>490</v>
      </c>
      <c r="C259" t="s">
        <v>3731</v>
      </c>
      <c r="D259" s="332" t="s">
        <v>3732</v>
      </c>
      <c r="E259" s="319">
        <v>0.23</v>
      </c>
      <c r="F259" t="s">
        <v>3386</v>
      </c>
      <c r="G259" t="s">
        <v>3387</v>
      </c>
      <c r="H259" t="s">
        <v>3387</v>
      </c>
      <c r="I259" s="55">
        <v>5902811502566</v>
      </c>
    </row>
    <row r="260" spans="1:9" ht="20.399999999999999">
      <c r="A260" s="317" t="s">
        <v>489</v>
      </c>
      <c r="C260" t="s">
        <v>3733</v>
      </c>
      <c r="D260" s="332" t="s">
        <v>3732</v>
      </c>
      <c r="E260" s="319">
        <v>0.23</v>
      </c>
      <c r="F260" t="s">
        <v>3386</v>
      </c>
      <c r="G260" t="s">
        <v>3387</v>
      </c>
      <c r="H260" t="s">
        <v>3387</v>
      </c>
      <c r="I260" s="55">
        <v>5902811502573</v>
      </c>
    </row>
    <row r="261" spans="1:9" ht="20.399999999999999">
      <c r="A261" s="317" t="s">
        <v>492</v>
      </c>
      <c r="C261" t="s">
        <v>3734</v>
      </c>
      <c r="D261" s="332" t="s">
        <v>3735</v>
      </c>
      <c r="E261" s="319">
        <v>0.23</v>
      </c>
      <c r="F261" t="s">
        <v>3386</v>
      </c>
      <c r="G261" t="s">
        <v>3387</v>
      </c>
      <c r="H261" t="s">
        <v>3387</v>
      </c>
      <c r="I261" s="55">
        <v>5902811502580</v>
      </c>
    </row>
    <row r="262" spans="1:9" ht="20.399999999999999">
      <c r="A262" s="317" t="s">
        <v>491</v>
      </c>
      <c r="C262" t="s">
        <v>3736</v>
      </c>
      <c r="D262" s="332" t="s">
        <v>3735</v>
      </c>
      <c r="E262" s="319">
        <v>0.23</v>
      </c>
      <c r="F262" t="s">
        <v>3386</v>
      </c>
      <c r="G262" t="s">
        <v>3387</v>
      </c>
      <c r="H262" t="s">
        <v>3387</v>
      </c>
      <c r="I262" s="55">
        <v>5902811502597</v>
      </c>
    </row>
    <row r="263" spans="1:9" ht="20.399999999999999">
      <c r="A263" s="317" t="s">
        <v>494</v>
      </c>
      <c r="C263" t="s">
        <v>3737</v>
      </c>
      <c r="D263" s="332" t="s">
        <v>3738</v>
      </c>
      <c r="E263" s="319">
        <v>0.23</v>
      </c>
      <c r="F263" t="s">
        <v>3386</v>
      </c>
      <c r="G263" t="s">
        <v>3387</v>
      </c>
      <c r="H263" t="s">
        <v>3387</v>
      </c>
      <c r="I263" s="55">
        <v>5902811502603</v>
      </c>
    </row>
    <row r="264" spans="1:9" ht="20.399999999999999">
      <c r="A264" s="317" t="s">
        <v>493</v>
      </c>
      <c r="C264" t="s">
        <v>3739</v>
      </c>
      <c r="D264" s="332" t="s">
        <v>3738</v>
      </c>
      <c r="E264" s="319">
        <v>0.23</v>
      </c>
      <c r="F264" t="s">
        <v>3386</v>
      </c>
      <c r="G264" t="s">
        <v>3387</v>
      </c>
      <c r="H264" t="s">
        <v>3387</v>
      </c>
      <c r="I264" s="55">
        <v>5902811502610</v>
      </c>
    </row>
    <row r="265" spans="1:9" ht="20.399999999999999">
      <c r="A265" s="317" t="s">
        <v>496</v>
      </c>
      <c r="C265" t="s">
        <v>3740</v>
      </c>
      <c r="D265" s="332" t="s">
        <v>3741</v>
      </c>
      <c r="E265" s="319">
        <v>0.23</v>
      </c>
      <c r="F265" t="s">
        <v>3386</v>
      </c>
      <c r="G265" t="s">
        <v>3387</v>
      </c>
      <c r="H265" t="s">
        <v>3387</v>
      </c>
      <c r="I265" s="55">
        <v>5902811502627</v>
      </c>
    </row>
    <row r="266" spans="1:9" ht="20.399999999999999">
      <c r="A266" s="317" t="s">
        <v>495</v>
      </c>
      <c r="C266" t="s">
        <v>3742</v>
      </c>
      <c r="D266" s="332" t="s">
        <v>3741</v>
      </c>
      <c r="E266" s="319">
        <v>0.23</v>
      </c>
      <c r="F266" t="s">
        <v>3386</v>
      </c>
      <c r="G266" t="s">
        <v>3387</v>
      </c>
      <c r="H266" t="s">
        <v>3387</v>
      </c>
      <c r="I266" s="55">
        <v>5902811502634</v>
      </c>
    </row>
    <row r="267" spans="1:9" ht="20.399999999999999">
      <c r="A267" s="317" t="s">
        <v>498</v>
      </c>
      <c r="C267" t="s">
        <v>3743</v>
      </c>
      <c r="D267" s="332" t="s">
        <v>3744</v>
      </c>
      <c r="E267" s="319">
        <v>0.23</v>
      </c>
      <c r="F267" t="s">
        <v>3386</v>
      </c>
      <c r="G267" t="s">
        <v>3387</v>
      </c>
      <c r="H267" t="s">
        <v>3387</v>
      </c>
      <c r="I267" s="55">
        <v>5902811502641</v>
      </c>
    </row>
    <row r="268" spans="1:9" ht="20.399999999999999">
      <c r="A268" s="317" t="s">
        <v>497</v>
      </c>
      <c r="C268" t="s">
        <v>3745</v>
      </c>
      <c r="D268" s="332" t="s">
        <v>3746</v>
      </c>
      <c r="E268" s="319">
        <v>0.23</v>
      </c>
      <c r="F268" t="s">
        <v>3386</v>
      </c>
      <c r="G268" t="s">
        <v>3387</v>
      </c>
      <c r="H268" t="s">
        <v>3387</v>
      </c>
      <c r="I268" s="55">
        <v>5902811502658</v>
      </c>
    </row>
    <row r="269" spans="1:9" ht="20.399999999999999">
      <c r="A269" s="317" t="s">
        <v>500</v>
      </c>
      <c r="C269" t="s">
        <v>3747</v>
      </c>
      <c r="D269" s="332" t="s">
        <v>3748</v>
      </c>
      <c r="E269" s="319">
        <v>0.23</v>
      </c>
      <c r="F269" t="s">
        <v>3386</v>
      </c>
      <c r="G269" t="s">
        <v>3387</v>
      </c>
      <c r="H269" t="s">
        <v>3387</v>
      </c>
      <c r="I269" s="55">
        <v>5902811502665</v>
      </c>
    </row>
    <row r="270" spans="1:9" ht="20.399999999999999">
      <c r="A270" s="317" t="s">
        <v>499</v>
      </c>
      <c r="C270" t="s">
        <v>3749</v>
      </c>
      <c r="D270" s="332" t="s">
        <v>3748</v>
      </c>
      <c r="E270" s="319">
        <v>0.23</v>
      </c>
      <c r="F270" t="s">
        <v>3386</v>
      </c>
      <c r="G270" t="s">
        <v>3387</v>
      </c>
      <c r="H270" t="s">
        <v>3387</v>
      </c>
      <c r="I270" s="55">
        <v>5902811502672</v>
      </c>
    </row>
    <row r="271" spans="1:9" ht="20.399999999999999">
      <c r="A271" s="317" t="s">
        <v>501</v>
      </c>
      <c r="C271" t="s">
        <v>3750</v>
      </c>
      <c r="D271" s="332" t="s">
        <v>3751</v>
      </c>
      <c r="E271" s="319">
        <v>0.23</v>
      </c>
      <c r="F271" t="s">
        <v>3386</v>
      </c>
      <c r="G271" t="s">
        <v>3387</v>
      </c>
      <c r="H271" t="s">
        <v>3387</v>
      </c>
      <c r="I271" s="55">
        <v>5902811502689</v>
      </c>
    </row>
    <row r="272" spans="1:9" ht="20.399999999999999">
      <c r="A272" s="317" t="s">
        <v>502</v>
      </c>
      <c r="C272" t="s">
        <v>3752</v>
      </c>
      <c r="D272" s="332" t="s">
        <v>3751</v>
      </c>
      <c r="E272" s="319">
        <v>0.23</v>
      </c>
      <c r="F272" t="s">
        <v>3386</v>
      </c>
      <c r="G272" t="s">
        <v>3387</v>
      </c>
      <c r="H272" t="s">
        <v>3387</v>
      </c>
      <c r="I272" s="55">
        <v>5902811502696</v>
      </c>
    </row>
    <row r="273" spans="1:9" ht="20.399999999999999">
      <c r="A273" s="317" t="s">
        <v>503</v>
      </c>
      <c r="C273" t="s">
        <v>3753</v>
      </c>
      <c r="D273" s="332" t="s">
        <v>3754</v>
      </c>
      <c r="E273" s="319">
        <v>0.23</v>
      </c>
      <c r="F273" t="s">
        <v>3386</v>
      </c>
      <c r="G273" t="s">
        <v>3387</v>
      </c>
      <c r="H273" t="s">
        <v>3387</v>
      </c>
      <c r="I273" s="55">
        <v>5902811502702</v>
      </c>
    </row>
    <row r="274" spans="1:9" ht="20.399999999999999">
      <c r="A274" s="317" t="s">
        <v>504</v>
      </c>
      <c r="C274" t="s">
        <v>3755</v>
      </c>
      <c r="D274" s="332" t="s">
        <v>3756</v>
      </c>
      <c r="E274" s="319">
        <v>0.23</v>
      </c>
      <c r="F274" t="s">
        <v>3386</v>
      </c>
      <c r="G274" t="s">
        <v>3387</v>
      </c>
      <c r="H274" t="s">
        <v>3387</v>
      </c>
      <c r="I274" s="55">
        <v>5902811502719</v>
      </c>
    </row>
    <row r="275" spans="1:9" ht="20.399999999999999">
      <c r="A275" s="317" t="s">
        <v>505</v>
      </c>
      <c r="C275" t="s">
        <v>3757</v>
      </c>
      <c r="D275" s="332" t="s">
        <v>3758</v>
      </c>
      <c r="E275" s="319">
        <v>0.23</v>
      </c>
      <c r="F275" t="s">
        <v>3386</v>
      </c>
      <c r="G275" t="s">
        <v>3387</v>
      </c>
      <c r="H275" t="s">
        <v>3387</v>
      </c>
      <c r="I275" s="55">
        <v>5902811502726</v>
      </c>
    </row>
    <row r="276" spans="1:9" ht="20.399999999999999">
      <c r="A276" s="317" t="s">
        <v>506</v>
      </c>
      <c r="C276" t="s">
        <v>3759</v>
      </c>
      <c r="D276" s="332" t="s">
        <v>3758</v>
      </c>
      <c r="E276" s="319">
        <v>0.23</v>
      </c>
      <c r="F276" t="s">
        <v>3386</v>
      </c>
      <c r="G276" t="s">
        <v>3387</v>
      </c>
      <c r="H276" t="s">
        <v>3387</v>
      </c>
      <c r="I276" s="55">
        <v>5902811502733</v>
      </c>
    </row>
    <row r="277" spans="1:9" ht="20.399999999999999">
      <c r="A277" s="317" t="s">
        <v>507</v>
      </c>
      <c r="C277" t="s">
        <v>3760</v>
      </c>
      <c r="D277" s="332" t="s">
        <v>3761</v>
      </c>
      <c r="E277" s="319">
        <v>0.23</v>
      </c>
      <c r="F277" t="s">
        <v>3386</v>
      </c>
      <c r="G277" t="s">
        <v>3387</v>
      </c>
      <c r="H277" t="s">
        <v>3411</v>
      </c>
      <c r="I277" s="55">
        <v>5902811502740</v>
      </c>
    </row>
    <row r="278" spans="1:9" ht="20.399999999999999">
      <c r="A278" s="317" t="s">
        <v>508</v>
      </c>
      <c r="C278" t="s">
        <v>3762</v>
      </c>
      <c r="D278" s="332" t="s">
        <v>3763</v>
      </c>
      <c r="E278" s="319">
        <v>0.23</v>
      </c>
      <c r="F278" t="s">
        <v>3386</v>
      </c>
      <c r="G278" t="s">
        <v>3387</v>
      </c>
      <c r="H278" t="s">
        <v>3411</v>
      </c>
      <c r="I278" s="55">
        <v>5902811502757</v>
      </c>
    </row>
    <row r="279" spans="1:9" ht="20.399999999999999">
      <c r="A279" s="317" t="s">
        <v>3764</v>
      </c>
      <c r="C279" t="s">
        <v>3765</v>
      </c>
      <c r="D279" s="332" t="s">
        <v>3766</v>
      </c>
      <c r="E279" s="319">
        <v>0.23</v>
      </c>
      <c r="F279" t="s">
        <v>3386</v>
      </c>
      <c r="G279" t="s">
        <v>3387</v>
      </c>
      <c r="H279" t="s">
        <v>3411</v>
      </c>
      <c r="I279" s="55">
        <v>5902811502764</v>
      </c>
    </row>
    <row r="280" spans="1:9" ht="20.399999999999999">
      <c r="A280" s="317" t="s">
        <v>3767</v>
      </c>
      <c r="C280" t="s">
        <v>3768</v>
      </c>
      <c r="D280" s="332" t="s">
        <v>3769</v>
      </c>
      <c r="E280" s="319">
        <v>0.23</v>
      </c>
      <c r="F280" t="s">
        <v>3386</v>
      </c>
      <c r="G280" t="s">
        <v>3387</v>
      </c>
      <c r="H280" t="s">
        <v>3411</v>
      </c>
      <c r="I280" s="55">
        <v>5902811502771</v>
      </c>
    </row>
    <row r="281" spans="1:9" ht="20.399999999999999">
      <c r="A281" s="317" t="s">
        <v>3770</v>
      </c>
      <c r="C281" t="s">
        <v>3771</v>
      </c>
      <c r="D281" s="332" t="s">
        <v>3772</v>
      </c>
      <c r="E281" s="319">
        <v>0.23</v>
      </c>
      <c r="F281" t="s">
        <v>3386</v>
      </c>
      <c r="G281" t="s">
        <v>3387</v>
      </c>
      <c r="H281" t="s">
        <v>3411</v>
      </c>
      <c r="I281" s="55">
        <v>5902811502788</v>
      </c>
    </row>
    <row r="282" spans="1:9" ht="20.399999999999999">
      <c r="A282" s="317" t="s">
        <v>3773</v>
      </c>
      <c r="C282" t="s">
        <v>3774</v>
      </c>
      <c r="D282" s="332" t="s">
        <v>3775</v>
      </c>
      <c r="E282" s="319">
        <v>0.23</v>
      </c>
      <c r="F282" t="s">
        <v>3386</v>
      </c>
      <c r="G282" t="s">
        <v>3387</v>
      </c>
      <c r="H282" t="s">
        <v>3411</v>
      </c>
      <c r="I282" s="55">
        <v>5902811502795</v>
      </c>
    </row>
    <row r="283" spans="1:9" ht="20.399999999999999">
      <c r="A283" s="327" t="s">
        <v>518</v>
      </c>
      <c r="C283" t="s">
        <v>3776</v>
      </c>
      <c r="D283" s="318" t="s">
        <v>3777</v>
      </c>
      <c r="E283" s="319">
        <v>0.23</v>
      </c>
      <c r="F283" t="s">
        <v>3386</v>
      </c>
      <c r="G283" t="s">
        <v>3387</v>
      </c>
      <c r="H283" t="s">
        <v>3411</v>
      </c>
      <c r="I283" s="189">
        <v>5902811502801</v>
      </c>
    </row>
    <row r="284" spans="1:9" ht="20.399999999999999">
      <c r="A284" s="327" t="s">
        <v>520</v>
      </c>
      <c r="C284" t="s">
        <v>3778</v>
      </c>
      <c r="D284" s="318" t="s">
        <v>3779</v>
      </c>
      <c r="E284" s="319">
        <v>0.23</v>
      </c>
      <c r="F284" t="s">
        <v>3386</v>
      </c>
      <c r="G284" t="s">
        <v>3387</v>
      </c>
      <c r="H284" t="s">
        <v>3411</v>
      </c>
      <c r="I284" s="189">
        <v>5902811502818</v>
      </c>
    </row>
    <row r="285" spans="1:9" ht="20.399999999999999">
      <c r="A285" s="327" t="s">
        <v>521</v>
      </c>
      <c r="C285" t="s">
        <v>3780</v>
      </c>
      <c r="D285" s="318" t="s">
        <v>3779</v>
      </c>
      <c r="E285" s="319">
        <v>0.23</v>
      </c>
      <c r="F285" t="s">
        <v>3386</v>
      </c>
      <c r="G285" t="s">
        <v>3387</v>
      </c>
      <c r="H285" t="s">
        <v>3411</v>
      </c>
      <c r="I285" s="189">
        <v>5902811502825</v>
      </c>
    </row>
    <row r="286" spans="1:9" ht="20.399999999999999">
      <c r="A286" s="327" t="s">
        <v>522</v>
      </c>
      <c r="C286" t="s">
        <v>3781</v>
      </c>
      <c r="D286" s="318" t="s">
        <v>3782</v>
      </c>
      <c r="E286" s="319">
        <v>0.23</v>
      </c>
      <c r="F286" t="s">
        <v>3386</v>
      </c>
      <c r="G286" t="s">
        <v>3387</v>
      </c>
      <c r="H286" t="s">
        <v>3411</v>
      </c>
      <c r="I286" s="189">
        <v>5902811502832</v>
      </c>
    </row>
    <row r="287" spans="1:9" ht="20.399999999999999">
      <c r="A287" s="317" t="s">
        <v>523</v>
      </c>
      <c r="C287" t="s">
        <v>3783</v>
      </c>
      <c r="D287" s="318" t="s">
        <v>3784</v>
      </c>
      <c r="E287" s="319">
        <v>0.23</v>
      </c>
      <c r="F287" t="s">
        <v>3386</v>
      </c>
      <c r="G287" t="s">
        <v>3387</v>
      </c>
      <c r="H287" t="s">
        <v>3411</v>
      </c>
      <c r="I287" s="55">
        <v>5902811502849</v>
      </c>
    </row>
    <row r="288" spans="1:9" ht="20.399999999999999">
      <c r="A288" s="326" t="s">
        <v>530</v>
      </c>
      <c r="C288" t="s">
        <v>3785</v>
      </c>
      <c r="D288" s="326" t="s">
        <v>3786</v>
      </c>
      <c r="E288" s="319">
        <v>0.23</v>
      </c>
      <c r="F288" t="s">
        <v>3386</v>
      </c>
      <c r="G288" t="s">
        <v>3387</v>
      </c>
      <c r="H288" t="s">
        <v>3411</v>
      </c>
      <c r="I288" s="333">
        <v>5902811502856</v>
      </c>
    </row>
    <row r="289" spans="1:9" ht="20.399999999999999">
      <c r="A289" s="326" t="s">
        <v>527</v>
      </c>
      <c r="C289" t="s">
        <v>3787</v>
      </c>
      <c r="D289" s="326" t="s">
        <v>3786</v>
      </c>
      <c r="E289" s="319">
        <v>0.23</v>
      </c>
      <c r="F289" t="s">
        <v>3386</v>
      </c>
      <c r="G289" t="s">
        <v>3387</v>
      </c>
      <c r="H289" t="s">
        <v>3411</v>
      </c>
      <c r="I289" s="333">
        <v>5902811502863</v>
      </c>
    </row>
    <row r="290" spans="1:9" ht="20.399999999999999">
      <c r="A290" s="326" t="s">
        <v>532</v>
      </c>
      <c r="C290" t="s">
        <v>3788</v>
      </c>
      <c r="D290" s="326" t="s">
        <v>3786</v>
      </c>
      <c r="E290" s="319">
        <v>0.23</v>
      </c>
      <c r="F290" t="s">
        <v>3386</v>
      </c>
      <c r="G290" t="s">
        <v>3387</v>
      </c>
      <c r="H290" t="s">
        <v>3411</v>
      </c>
      <c r="I290" s="333">
        <v>5902811502870</v>
      </c>
    </row>
    <row r="291" spans="1:9" ht="20.399999999999999">
      <c r="A291" s="326" t="s">
        <v>531</v>
      </c>
      <c r="C291" t="s">
        <v>3789</v>
      </c>
      <c r="D291" s="326" t="s">
        <v>3786</v>
      </c>
      <c r="E291" s="319">
        <v>0.23</v>
      </c>
      <c r="F291" t="s">
        <v>3386</v>
      </c>
      <c r="G291" t="s">
        <v>3387</v>
      </c>
      <c r="H291" t="s">
        <v>3411</v>
      </c>
      <c r="I291" s="333">
        <v>5902811502887</v>
      </c>
    </row>
    <row r="292" spans="1:9" ht="20.399999999999999">
      <c r="A292" s="326" t="s">
        <v>529</v>
      </c>
      <c r="C292" t="s">
        <v>3790</v>
      </c>
      <c r="D292" s="326" t="s">
        <v>3786</v>
      </c>
      <c r="E292" s="319">
        <v>0.23</v>
      </c>
      <c r="F292" t="s">
        <v>3386</v>
      </c>
      <c r="G292" t="s">
        <v>3387</v>
      </c>
      <c r="H292" t="s">
        <v>3411</v>
      </c>
      <c r="I292" s="333">
        <v>5902811502894</v>
      </c>
    </row>
    <row r="293" spans="1:9">
      <c r="A293" s="326" t="s">
        <v>546</v>
      </c>
      <c r="C293" t="s">
        <v>3791</v>
      </c>
      <c r="D293" s="332" t="s">
        <v>3792</v>
      </c>
      <c r="E293" s="319">
        <v>0.23</v>
      </c>
      <c r="F293" t="s">
        <v>3386</v>
      </c>
      <c r="G293" t="s">
        <v>3387</v>
      </c>
      <c r="H293" t="s">
        <v>3411</v>
      </c>
      <c r="I293" s="333">
        <v>5902811502900</v>
      </c>
    </row>
    <row r="294" spans="1:9">
      <c r="A294" s="326" t="s">
        <v>536</v>
      </c>
      <c r="C294" t="s">
        <v>3793</v>
      </c>
      <c r="D294" s="332" t="s">
        <v>3792</v>
      </c>
      <c r="E294" s="319">
        <v>0.23</v>
      </c>
      <c r="F294" t="s">
        <v>3386</v>
      </c>
      <c r="G294" t="s">
        <v>3387</v>
      </c>
      <c r="H294" t="s">
        <v>3411</v>
      </c>
      <c r="I294" s="333">
        <v>5902811502917</v>
      </c>
    </row>
    <row r="295" spans="1:9">
      <c r="A295" s="326" t="s">
        <v>542</v>
      </c>
      <c r="C295" t="s">
        <v>3794</v>
      </c>
      <c r="D295" s="332" t="s">
        <v>3792</v>
      </c>
      <c r="E295" s="319">
        <v>0.23</v>
      </c>
      <c r="F295" t="s">
        <v>3386</v>
      </c>
      <c r="G295" t="s">
        <v>3387</v>
      </c>
      <c r="H295" t="s">
        <v>3411</v>
      </c>
      <c r="I295" s="333">
        <v>5902811502924</v>
      </c>
    </row>
    <row r="296" spans="1:9">
      <c r="A296" s="326" t="s">
        <v>541</v>
      </c>
      <c r="C296" t="s">
        <v>3795</v>
      </c>
      <c r="D296" s="332" t="s">
        <v>3792</v>
      </c>
      <c r="E296" s="319">
        <v>0.23</v>
      </c>
      <c r="F296" t="s">
        <v>3386</v>
      </c>
      <c r="G296" t="s">
        <v>3387</v>
      </c>
      <c r="H296" t="s">
        <v>3411</v>
      </c>
      <c r="I296" s="333">
        <v>5902811502931</v>
      </c>
    </row>
    <row r="297" spans="1:9">
      <c r="A297" s="326" t="s">
        <v>540</v>
      </c>
      <c r="C297" t="s">
        <v>3796</v>
      </c>
      <c r="D297" s="332" t="s">
        <v>3792</v>
      </c>
      <c r="E297" s="319">
        <v>0.23</v>
      </c>
      <c r="F297" t="s">
        <v>3386</v>
      </c>
      <c r="G297" t="s">
        <v>3387</v>
      </c>
      <c r="H297" t="s">
        <v>3411</v>
      </c>
      <c r="I297" s="333">
        <v>5902811502948</v>
      </c>
    </row>
    <row r="298" spans="1:9">
      <c r="A298" s="326" t="s">
        <v>537</v>
      </c>
      <c r="C298" t="s">
        <v>3797</v>
      </c>
      <c r="D298" s="332" t="s">
        <v>3792</v>
      </c>
      <c r="E298" s="319">
        <v>0.23</v>
      </c>
      <c r="F298" t="s">
        <v>3386</v>
      </c>
      <c r="G298" t="s">
        <v>3387</v>
      </c>
      <c r="H298" t="s">
        <v>3411</v>
      </c>
      <c r="I298" s="333">
        <v>5902811502955</v>
      </c>
    </row>
    <row r="299" spans="1:9">
      <c r="A299" s="326" t="s">
        <v>544</v>
      </c>
      <c r="C299" t="s">
        <v>3798</v>
      </c>
      <c r="D299" s="332" t="s">
        <v>3792</v>
      </c>
      <c r="E299" s="319">
        <v>0.23</v>
      </c>
      <c r="F299" t="s">
        <v>3386</v>
      </c>
      <c r="G299" t="s">
        <v>3387</v>
      </c>
      <c r="H299" t="s">
        <v>3411</v>
      </c>
      <c r="I299" s="333">
        <v>5902811502962</v>
      </c>
    </row>
    <row r="300" spans="1:9">
      <c r="A300" s="326" t="s">
        <v>533</v>
      </c>
      <c r="C300" t="s">
        <v>3799</v>
      </c>
      <c r="D300" s="332" t="s">
        <v>3792</v>
      </c>
      <c r="E300" s="319">
        <v>0.23</v>
      </c>
      <c r="F300" t="s">
        <v>3386</v>
      </c>
      <c r="G300" t="s">
        <v>3387</v>
      </c>
      <c r="H300" t="s">
        <v>3411</v>
      </c>
      <c r="I300" s="333">
        <v>5902811502979</v>
      </c>
    </row>
    <row r="301" spans="1:9">
      <c r="A301" s="326" t="s">
        <v>545</v>
      </c>
      <c r="C301" t="s">
        <v>3800</v>
      </c>
      <c r="D301" s="332" t="s">
        <v>3792</v>
      </c>
      <c r="E301" s="319">
        <v>0.23</v>
      </c>
      <c r="F301" t="s">
        <v>3386</v>
      </c>
      <c r="G301" t="s">
        <v>3411</v>
      </c>
      <c r="H301" t="s">
        <v>3387</v>
      </c>
      <c r="I301" s="333">
        <v>5902811502986</v>
      </c>
    </row>
    <row r="302" spans="1:9">
      <c r="A302" s="326" t="s">
        <v>535</v>
      </c>
      <c r="C302" t="s">
        <v>3801</v>
      </c>
      <c r="D302" s="332" t="s">
        <v>3792</v>
      </c>
      <c r="E302" s="319">
        <v>0.23</v>
      </c>
      <c r="F302" t="s">
        <v>3386</v>
      </c>
      <c r="G302" t="s">
        <v>3411</v>
      </c>
      <c r="H302" t="s">
        <v>3387</v>
      </c>
      <c r="I302" s="333">
        <v>5902811502993</v>
      </c>
    </row>
    <row r="303" spans="1:9">
      <c r="A303" s="326" t="s">
        <v>558</v>
      </c>
      <c r="C303" t="s">
        <v>3802</v>
      </c>
      <c r="D303" s="332" t="s">
        <v>3803</v>
      </c>
      <c r="E303" s="319">
        <v>0.23</v>
      </c>
      <c r="F303" t="s">
        <v>3386</v>
      </c>
      <c r="G303" t="s">
        <v>3411</v>
      </c>
      <c r="H303" t="s">
        <v>3387</v>
      </c>
      <c r="I303" s="333">
        <v>5902811503006</v>
      </c>
    </row>
    <row r="304" spans="1:9">
      <c r="A304" s="326" t="s">
        <v>551</v>
      </c>
      <c r="C304" t="s">
        <v>3804</v>
      </c>
      <c r="D304" s="332" t="s">
        <v>3803</v>
      </c>
      <c r="E304" s="319">
        <v>0.23</v>
      </c>
      <c r="F304" t="s">
        <v>3386</v>
      </c>
      <c r="G304" t="s">
        <v>3387</v>
      </c>
      <c r="H304" t="s">
        <v>3387</v>
      </c>
      <c r="I304" s="333">
        <v>5902811503013</v>
      </c>
    </row>
    <row r="305" spans="1:9">
      <c r="A305" s="326" t="s">
        <v>553</v>
      </c>
      <c r="C305" t="s">
        <v>3805</v>
      </c>
      <c r="D305" s="332" t="s">
        <v>3803</v>
      </c>
      <c r="E305" s="319">
        <v>0.23</v>
      </c>
      <c r="F305" t="s">
        <v>3386</v>
      </c>
      <c r="G305" t="s">
        <v>3387</v>
      </c>
      <c r="H305" t="s">
        <v>3411</v>
      </c>
      <c r="I305" s="333">
        <v>5902811503020</v>
      </c>
    </row>
    <row r="306" spans="1:9">
      <c r="A306" s="326" t="s">
        <v>556</v>
      </c>
      <c r="C306" t="s">
        <v>3806</v>
      </c>
      <c r="D306" s="332" t="s">
        <v>3803</v>
      </c>
      <c r="E306" s="319">
        <v>0.23</v>
      </c>
      <c r="F306" t="s">
        <v>3386</v>
      </c>
      <c r="G306" t="s">
        <v>3411</v>
      </c>
      <c r="H306" t="s">
        <v>3411</v>
      </c>
      <c r="I306" s="333">
        <v>5902811503037</v>
      </c>
    </row>
    <row r="307" spans="1:9">
      <c r="A307" s="326" t="s">
        <v>547</v>
      </c>
      <c r="C307" t="s">
        <v>3807</v>
      </c>
      <c r="D307" s="332" t="s">
        <v>3803</v>
      </c>
      <c r="E307" s="319">
        <v>0.23</v>
      </c>
      <c r="F307" t="s">
        <v>3386</v>
      </c>
      <c r="G307" t="s">
        <v>3411</v>
      </c>
      <c r="H307" t="s">
        <v>3411</v>
      </c>
      <c r="I307" s="333">
        <v>5902811503044</v>
      </c>
    </row>
    <row r="308" spans="1:9">
      <c r="A308" s="326" t="s">
        <v>557</v>
      </c>
      <c r="C308" t="s">
        <v>3808</v>
      </c>
      <c r="D308" s="332" t="s">
        <v>3803</v>
      </c>
      <c r="E308" s="319">
        <v>0.23</v>
      </c>
      <c r="F308" t="s">
        <v>3386</v>
      </c>
      <c r="G308" t="s">
        <v>3387</v>
      </c>
      <c r="H308" t="s">
        <v>3411</v>
      </c>
      <c r="I308" s="333">
        <v>5902811503051</v>
      </c>
    </row>
    <row r="309" spans="1:9">
      <c r="A309" s="326" t="s">
        <v>549</v>
      </c>
      <c r="C309" t="s">
        <v>3808</v>
      </c>
      <c r="D309" s="332" t="s">
        <v>3803</v>
      </c>
      <c r="E309" s="319">
        <v>0.23</v>
      </c>
      <c r="F309" t="s">
        <v>3386</v>
      </c>
      <c r="G309" t="s">
        <v>3387</v>
      </c>
      <c r="H309" t="s">
        <v>3411</v>
      </c>
      <c r="I309" s="333">
        <v>5902811503068</v>
      </c>
    </row>
    <row r="310" spans="1:9" ht="20.399999999999999">
      <c r="A310" s="326" t="s">
        <v>563</v>
      </c>
      <c r="C310" t="s">
        <v>3809</v>
      </c>
      <c r="D310" s="332" t="s">
        <v>3810</v>
      </c>
      <c r="E310" s="319">
        <v>0.23</v>
      </c>
      <c r="F310" t="s">
        <v>3386</v>
      </c>
      <c r="G310" t="s">
        <v>3387</v>
      </c>
      <c r="H310" t="s">
        <v>3411</v>
      </c>
      <c r="I310" s="333">
        <v>5902811503075</v>
      </c>
    </row>
    <row r="311" spans="1:9" ht="20.399999999999999">
      <c r="A311" s="326" t="s">
        <v>565</v>
      </c>
      <c r="C311" t="s">
        <v>3809</v>
      </c>
      <c r="D311" s="332" t="s">
        <v>3810</v>
      </c>
      <c r="E311" s="319">
        <v>0.23</v>
      </c>
      <c r="F311" t="s">
        <v>3386</v>
      </c>
      <c r="G311" t="s">
        <v>3387</v>
      </c>
      <c r="H311" t="s">
        <v>3411</v>
      </c>
      <c r="I311" s="333">
        <v>5902811503082</v>
      </c>
    </row>
    <row r="312" spans="1:9" ht="20.399999999999999">
      <c r="A312" s="326" t="s">
        <v>567</v>
      </c>
      <c r="C312" t="s">
        <v>3811</v>
      </c>
      <c r="D312" s="332" t="s">
        <v>3810</v>
      </c>
      <c r="E312" s="319">
        <v>0.23</v>
      </c>
      <c r="F312" t="s">
        <v>3386</v>
      </c>
      <c r="G312" t="s">
        <v>3411</v>
      </c>
      <c r="H312" t="s">
        <v>3411</v>
      </c>
      <c r="I312" s="333">
        <v>5902811503099</v>
      </c>
    </row>
    <row r="313" spans="1:9" ht="20.399999999999999">
      <c r="A313" s="326" t="s">
        <v>559</v>
      </c>
      <c r="C313" t="s">
        <v>3812</v>
      </c>
      <c r="D313" s="332" t="s">
        <v>3810</v>
      </c>
      <c r="E313" s="319">
        <v>0.23</v>
      </c>
      <c r="F313" t="s">
        <v>3386</v>
      </c>
      <c r="G313" t="s">
        <v>3411</v>
      </c>
      <c r="H313" t="s">
        <v>3411</v>
      </c>
      <c r="I313" s="333">
        <v>5902811503105</v>
      </c>
    </row>
    <row r="314" spans="1:9" ht="20.399999999999999">
      <c r="A314" s="326" t="s">
        <v>569</v>
      </c>
      <c r="C314" t="s">
        <v>3813</v>
      </c>
      <c r="D314" s="332" t="s">
        <v>3810</v>
      </c>
      <c r="E314" s="319">
        <v>0.23</v>
      </c>
      <c r="F314" t="s">
        <v>3386</v>
      </c>
      <c r="G314" t="s">
        <v>3387</v>
      </c>
      <c r="H314" t="s">
        <v>3411</v>
      </c>
      <c r="I314" s="333">
        <v>5902811503112</v>
      </c>
    </row>
    <row r="315" spans="1:9" ht="20.399999999999999">
      <c r="A315" s="326" t="s">
        <v>561</v>
      </c>
      <c r="C315" t="s">
        <v>3813</v>
      </c>
      <c r="D315" s="332" t="s">
        <v>3810</v>
      </c>
      <c r="E315" s="319">
        <v>0.23</v>
      </c>
      <c r="F315" t="s">
        <v>3386</v>
      </c>
      <c r="G315" t="s">
        <v>3387</v>
      </c>
      <c r="H315" t="s">
        <v>3411</v>
      </c>
      <c r="I315" s="333">
        <v>5902811503129</v>
      </c>
    </row>
    <row r="316" spans="1:9" ht="20.399999999999999">
      <c r="A316" s="317" t="s">
        <v>579</v>
      </c>
      <c r="C316" t="s">
        <v>3814</v>
      </c>
      <c r="D316" s="332" t="s">
        <v>3815</v>
      </c>
      <c r="E316" s="319">
        <v>0.23</v>
      </c>
      <c r="F316" t="s">
        <v>3386</v>
      </c>
      <c r="G316" t="s">
        <v>3387</v>
      </c>
      <c r="H316" t="s">
        <v>3411</v>
      </c>
      <c r="I316" s="55">
        <v>5902811503136</v>
      </c>
    </row>
    <row r="317" spans="1:9" ht="20.399999999999999">
      <c r="A317" s="317" t="s">
        <v>583</v>
      </c>
      <c r="C317" t="s">
        <v>3816</v>
      </c>
      <c r="D317" s="332" t="s">
        <v>3815</v>
      </c>
      <c r="E317" s="319">
        <v>0.23</v>
      </c>
      <c r="F317" t="s">
        <v>3386</v>
      </c>
      <c r="G317" t="s">
        <v>3387</v>
      </c>
      <c r="H317" t="s">
        <v>3411</v>
      </c>
      <c r="I317" s="55">
        <v>5902811503143</v>
      </c>
    </row>
    <row r="318" spans="1:9" ht="20.399999999999999">
      <c r="A318" s="317" t="s">
        <v>582</v>
      </c>
      <c r="C318" t="s">
        <v>3817</v>
      </c>
      <c r="D318" s="332" t="s">
        <v>3815</v>
      </c>
      <c r="E318" s="319">
        <v>0.23</v>
      </c>
      <c r="F318" t="s">
        <v>3386</v>
      </c>
      <c r="G318" t="s">
        <v>3387</v>
      </c>
      <c r="H318" t="s">
        <v>3411</v>
      </c>
      <c r="I318" s="55">
        <v>5902811503150</v>
      </c>
    </row>
    <row r="319" spans="1:9" ht="20.399999999999999">
      <c r="A319" s="317" t="s">
        <v>581</v>
      </c>
      <c r="C319" t="s">
        <v>3818</v>
      </c>
      <c r="D319" s="332" t="s">
        <v>3815</v>
      </c>
      <c r="E319" s="319">
        <v>0.23</v>
      </c>
      <c r="F319" t="s">
        <v>3386</v>
      </c>
      <c r="G319" t="s">
        <v>3387</v>
      </c>
      <c r="H319" t="s">
        <v>3411</v>
      </c>
      <c r="I319" s="55">
        <v>5902811503167</v>
      </c>
    </row>
    <row r="320" spans="1:9" ht="20.399999999999999">
      <c r="A320" s="317" t="s">
        <v>580</v>
      </c>
      <c r="C320" t="s">
        <v>3819</v>
      </c>
      <c r="D320" s="332" t="s">
        <v>3815</v>
      </c>
      <c r="E320" s="319">
        <v>0.23</v>
      </c>
      <c r="F320" t="s">
        <v>3386</v>
      </c>
      <c r="G320" t="s">
        <v>3387</v>
      </c>
      <c r="H320" t="s">
        <v>3411</v>
      </c>
      <c r="I320" s="55">
        <v>5902811503174</v>
      </c>
    </row>
    <row r="321" spans="1:9">
      <c r="A321" s="326" t="s">
        <v>590</v>
      </c>
      <c r="C321" t="s">
        <v>3819</v>
      </c>
      <c r="D321" s="332" t="s">
        <v>3820</v>
      </c>
      <c r="E321" s="319">
        <v>0.23</v>
      </c>
      <c r="F321" t="s">
        <v>3386</v>
      </c>
      <c r="G321" t="s">
        <v>3387</v>
      </c>
      <c r="H321" t="s">
        <v>3411</v>
      </c>
      <c r="I321" s="333">
        <v>5902811503181</v>
      </c>
    </row>
    <row r="322" spans="1:9">
      <c r="A322" s="326" t="s">
        <v>588</v>
      </c>
      <c r="C322" t="s">
        <v>3821</v>
      </c>
      <c r="D322" s="332" t="s">
        <v>3820</v>
      </c>
      <c r="E322" s="319">
        <v>0.23</v>
      </c>
      <c r="F322" t="s">
        <v>3386</v>
      </c>
      <c r="G322" t="s">
        <v>3387</v>
      </c>
      <c r="H322" t="s">
        <v>3411</v>
      </c>
      <c r="I322" s="333">
        <v>5902811503198</v>
      </c>
    </row>
    <row r="323" spans="1:9">
      <c r="A323" s="326" t="s">
        <v>589</v>
      </c>
      <c r="C323" t="s">
        <v>3822</v>
      </c>
      <c r="D323" s="332" t="s">
        <v>3820</v>
      </c>
      <c r="E323" s="319">
        <v>0.23</v>
      </c>
      <c r="F323" t="s">
        <v>3386</v>
      </c>
      <c r="G323" t="s">
        <v>3387</v>
      </c>
      <c r="H323" t="s">
        <v>3411</v>
      </c>
      <c r="I323" s="333">
        <v>5902811503204</v>
      </c>
    </row>
    <row r="324" spans="1:9">
      <c r="A324" s="326" t="s">
        <v>591</v>
      </c>
      <c r="C324" t="s">
        <v>3823</v>
      </c>
      <c r="D324" s="326" t="s">
        <v>592</v>
      </c>
      <c r="E324" s="319">
        <v>0.23</v>
      </c>
      <c r="F324" t="s">
        <v>3386</v>
      </c>
      <c r="G324" t="s">
        <v>3387</v>
      </c>
      <c r="H324" t="s">
        <v>3411</v>
      </c>
      <c r="I324" s="333">
        <v>5902811503211</v>
      </c>
    </row>
    <row r="325" spans="1:9" ht="20.399999999999999">
      <c r="A325" s="326" t="s">
        <v>598</v>
      </c>
      <c r="C325" t="s">
        <v>3824</v>
      </c>
      <c r="D325" s="332" t="s">
        <v>3825</v>
      </c>
      <c r="E325" s="319">
        <v>0.23</v>
      </c>
      <c r="F325" t="s">
        <v>3386</v>
      </c>
      <c r="G325" t="s">
        <v>3387</v>
      </c>
      <c r="H325" t="s">
        <v>3411</v>
      </c>
      <c r="I325" s="333">
        <v>5902811503228</v>
      </c>
    </row>
    <row r="326" spans="1:9" ht="20.399999999999999">
      <c r="A326" s="326" t="s">
        <v>599</v>
      </c>
      <c r="C326" t="s">
        <v>3826</v>
      </c>
      <c r="D326" s="332" t="s">
        <v>3825</v>
      </c>
      <c r="E326" s="319">
        <v>0.23</v>
      </c>
      <c r="F326" t="s">
        <v>3386</v>
      </c>
      <c r="G326" t="s">
        <v>3387</v>
      </c>
      <c r="H326" t="s">
        <v>3411</v>
      </c>
      <c r="I326" s="333">
        <v>5902811503235</v>
      </c>
    </row>
    <row r="327" spans="1:9" ht="20.399999999999999">
      <c r="A327" s="326" t="s">
        <v>600</v>
      </c>
      <c r="C327" t="s">
        <v>3826</v>
      </c>
      <c r="D327" s="332" t="s">
        <v>3825</v>
      </c>
      <c r="E327" s="319">
        <v>0.23</v>
      </c>
      <c r="F327" t="s">
        <v>3386</v>
      </c>
      <c r="G327" t="s">
        <v>3387</v>
      </c>
      <c r="H327" t="s">
        <v>3411</v>
      </c>
      <c r="I327" s="333">
        <v>5902811503242</v>
      </c>
    </row>
    <row r="328" spans="1:9" ht="20.399999999999999">
      <c r="A328" s="326" t="s">
        <v>596</v>
      </c>
      <c r="C328" t="s">
        <v>3827</v>
      </c>
      <c r="D328" s="332" t="s">
        <v>3825</v>
      </c>
      <c r="E328" s="319">
        <v>0.23</v>
      </c>
      <c r="F328" t="s">
        <v>3386</v>
      </c>
      <c r="G328" t="s">
        <v>3387</v>
      </c>
      <c r="H328" t="s">
        <v>3411</v>
      </c>
      <c r="I328" s="333">
        <v>5902811503259</v>
      </c>
    </row>
    <row r="329" spans="1:9" ht="20.399999999999999">
      <c r="A329" s="326" t="s">
        <v>601</v>
      </c>
      <c r="C329" t="s">
        <v>3827</v>
      </c>
      <c r="D329" s="332" t="s">
        <v>3825</v>
      </c>
      <c r="E329" s="319">
        <v>0.23</v>
      </c>
      <c r="F329" t="s">
        <v>3386</v>
      </c>
      <c r="G329" t="s">
        <v>3387</v>
      </c>
      <c r="H329" t="s">
        <v>3411</v>
      </c>
      <c r="I329" s="333">
        <v>5902811503266</v>
      </c>
    </row>
    <row r="330" spans="1:9" ht="20.399999999999999">
      <c r="A330" s="326" t="s">
        <v>597</v>
      </c>
      <c r="C330" t="s">
        <v>3828</v>
      </c>
      <c r="D330" s="332" t="s">
        <v>3825</v>
      </c>
      <c r="E330" s="319">
        <v>0.23</v>
      </c>
      <c r="F330" t="s">
        <v>3386</v>
      </c>
      <c r="G330" t="s">
        <v>3387</v>
      </c>
      <c r="H330" t="s">
        <v>3411</v>
      </c>
      <c r="I330" s="333">
        <v>5902811503273</v>
      </c>
    </row>
    <row r="331" spans="1:9" ht="20.399999999999999">
      <c r="A331" s="326" t="s">
        <v>740</v>
      </c>
      <c r="C331" t="s">
        <v>3829</v>
      </c>
      <c r="D331" s="332" t="s">
        <v>3830</v>
      </c>
      <c r="E331" s="319">
        <v>0.23</v>
      </c>
      <c r="F331" t="s">
        <v>3386</v>
      </c>
      <c r="G331" t="s">
        <v>3387</v>
      </c>
      <c r="H331" t="s">
        <v>3411</v>
      </c>
      <c r="I331" s="333">
        <v>5902811503280</v>
      </c>
    </row>
    <row r="332" spans="1:9">
      <c r="A332" s="326" t="s">
        <v>742</v>
      </c>
      <c r="C332" t="s">
        <v>3831</v>
      </c>
      <c r="D332" s="332" t="s">
        <v>3832</v>
      </c>
      <c r="E332" s="319">
        <v>0.23</v>
      </c>
      <c r="F332" t="s">
        <v>3386</v>
      </c>
      <c r="G332" t="s">
        <v>3387</v>
      </c>
      <c r="H332" t="s">
        <v>3411</v>
      </c>
      <c r="I332" s="333">
        <v>5902811503297</v>
      </c>
    </row>
    <row r="333" spans="1:9">
      <c r="A333" s="326" t="s">
        <v>744</v>
      </c>
      <c r="C333" t="s">
        <v>3831</v>
      </c>
      <c r="D333" s="332" t="s">
        <v>3833</v>
      </c>
      <c r="E333" s="319">
        <v>0.23</v>
      </c>
      <c r="F333" t="s">
        <v>3386</v>
      </c>
      <c r="G333" t="s">
        <v>3387</v>
      </c>
      <c r="H333" t="s">
        <v>3411</v>
      </c>
      <c r="I333" s="333">
        <v>5902811503303</v>
      </c>
    </row>
    <row r="334" spans="1:9">
      <c r="A334" s="326" t="s">
        <v>745</v>
      </c>
      <c r="C334" t="s">
        <v>3834</v>
      </c>
      <c r="D334" s="332" t="s">
        <v>3835</v>
      </c>
      <c r="E334" s="319">
        <v>0.23</v>
      </c>
      <c r="F334" t="s">
        <v>3386</v>
      </c>
      <c r="G334" t="s">
        <v>3387</v>
      </c>
      <c r="H334" t="s">
        <v>3411</v>
      </c>
      <c r="I334" s="333">
        <v>5902811503310</v>
      </c>
    </row>
    <row r="335" spans="1:9">
      <c r="A335" s="326" t="s">
        <v>746</v>
      </c>
      <c r="C335" t="s">
        <v>3834</v>
      </c>
      <c r="D335" s="332" t="s">
        <v>3836</v>
      </c>
      <c r="E335" s="319">
        <v>0.23</v>
      </c>
      <c r="F335" t="s">
        <v>3386</v>
      </c>
      <c r="G335" t="s">
        <v>3387</v>
      </c>
      <c r="H335" t="s">
        <v>3411</v>
      </c>
      <c r="I335" s="333">
        <v>5902811503327</v>
      </c>
    </row>
    <row r="336" spans="1:9">
      <c r="A336" s="326" t="s">
        <v>749</v>
      </c>
      <c r="C336" t="s">
        <v>3837</v>
      </c>
      <c r="D336" s="332" t="s">
        <v>3838</v>
      </c>
      <c r="E336" s="319">
        <v>0.23</v>
      </c>
      <c r="F336" t="s">
        <v>3386</v>
      </c>
      <c r="G336" t="s">
        <v>3387</v>
      </c>
      <c r="H336" t="s">
        <v>3411</v>
      </c>
      <c r="I336" s="333">
        <v>5902811503334</v>
      </c>
    </row>
    <row r="337" spans="1:9">
      <c r="A337" s="326" t="s">
        <v>752</v>
      </c>
      <c r="C337" t="s">
        <v>3839</v>
      </c>
      <c r="D337" s="332" t="s">
        <v>3840</v>
      </c>
      <c r="E337" s="319">
        <v>0.23</v>
      </c>
      <c r="F337" t="s">
        <v>3386</v>
      </c>
      <c r="G337" t="s">
        <v>3387</v>
      </c>
      <c r="H337" t="s">
        <v>3411</v>
      </c>
      <c r="I337" s="333">
        <v>5902811503341</v>
      </c>
    </row>
    <row r="338" spans="1:9">
      <c r="A338" s="334" t="s">
        <v>754</v>
      </c>
      <c r="C338" t="s">
        <v>3841</v>
      </c>
      <c r="D338" s="326" t="s">
        <v>3842</v>
      </c>
      <c r="E338" s="319">
        <v>0.23</v>
      </c>
      <c r="F338" t="s">
        <v>3386</v>
      </c>
      <c r="G338" t="s">
        <v>3387</v>
      </c>
      <c r="H338" t="s">
        <v>3387</v>
      </c>
      <c r="I338" s="335">
        <v>5902811503358</v>
      </c>
    </row>
    <row r="339" spans="1:9">
      <c r="A339" s="326" t="s">
        <v>755</v>
      </c>
      <c r="C339" t="s">
        <v>3843</v>
      </c>
      <c r="D339" s="326" t="s">
        <v>3844</v>
      </c>
      <c r="E339" s="319">
        <v>0.23</v>
      </c>
      <c r="F339" t="s">
        <v>3386</v>
      </c>
      <c r="G339" t="s">
        <v>3387</v>
      </c>
      <c r="H339" t="s">
        <v>3387</v>
      </c>
      <c r="I339" s="333">
        <v>5902811503365</v>
      </c>
    </row>
    <row r="340" spans="1:9">
      <c r="A340" s="326" t="s">
        <v>758</v>
      </c>
      <c r="C340" t="s">
        <v>3845</v>
      </c>
      <c r="D340" s="326" t="s">
        <v>3846</v>
      </c>
      <c r="E340" s="319">
        <v>0.23</v>
      </c>
      <c r="F340" t="s">
        <v>3386</v>
      </c>
      <c r="G340" t="s">
        <v>3387</v>
      </c>
      <c r="H340" t="s">
        <v>3411</v>
      </c>
      <c r="I340" s="333">
        <v>5902811503372</v>
      </c>
    </row>
    <row r="341" spans="1:9">
      <c r="A341" s="326" t="s">
        <v>759</v>
      </c>
      <c r="C341" t="s">
        <v>3847</v>
      </c>
      <c r="D341" s="326" t="s">
        <v>3848</v>
      </c>
      <c r="E341" s="319">
        <v>0.23</v>
      </c>
      <c r="F341" t="s">
        <v>3386</v>
      </c>
      <c r="G341" t="s">
        <v>3387</v>
      </c>
      <c r="H341" t="s">
        <v>3411</v>
      </c>
      <c r="I341" s="333">
        <v>5902811503389</v>
      </c>
    </row>
    <row r="342" spans="1:9">
      <c r="A342" s="52" t="s">
        <v>760</v>
      </c>
      <c r="C342" t="s">
        <v>3849</v>
      </c>
      <c r="D342" s="326" t="s">
        <v>3850</v>
      </c>
      <c r="E342" s="319">
        <v>0.23</v>
      </c>
      <c r="F342" t="s">
        <v>3386</v>
      </c>
      <c r="G342" t="s">
        <v>3411</v>
      </c>
      <c r="H342" t="s">
        <v>3411</v>
      </c>
      <c r="I342" s="333">
        <v>5902811503396</v>
      </c>
    </row>
    <row r="343" spans="1:9">
      <c r="A343" s="326" t="s">
        <v>824</v>
      </c>
      <c r="C343" t="s">
        <v>3849</v>
      </c>
      <c r="D343" s="326" t="s">
        <v>3851</v>
      </c>
      <c r="E343" s="319">
        <v>0.23</v>
      </c>
      <c r="F343" t="s">
        <v>3386</v>
      </c>
      <c r="G343" t="s">
        <v>3411</v>
      </c>
      <c r="H343" t="s">
        <v>3411</v>
      </c>
      <c r="I343" s="333">
        <v>5902811503402</v>
      </c>
    </row>
    <row r="344" spans="1:9">
      <c r="A344" s="326" t="s">
        <v>826</v>
      </c>
      <c r="C344" t="s">
        <v>3852</v>
      </c>
      <c r="D344" s="332" t="s">
        <v>3853</v>
      </c>
      <c r="E344" s="319">
        <v>0.23</v>
      </c>
      <c r="F344" t="s">
        <v>3386</v>
      </c>
      <c r="G344" t="s">
        <v>3387</v>
      </c>
      <c r="H344" t="s">
        <v>3411</v>
      </c>
      <c r="I344" s="333">
        <v>5902811503419</v>
      </c>
    </row>
    <row r="345" spans="1:9">
      <c r="A345" s="326" t="s">
        <v>761</v>
      </c>
      <c r="C345" t="s">
        <v>3852</v>
      </c>
      <c r="D345" s="326" t="s">
        <v>762</v>
      </c>
      <c r="E345" s="319">
        <v>0.23</v>
      </c>
      <c r="F345" t="s">
        <v>3386</v>
      </c>
      <c r="G345" t="s">
        <v>3387</v>
      </c>
      <c r="H345" t="s">
        <v>3411</v>
      </c>
      <c r="I345" s="333">
        <v>5902811503426</v>
      </c>
    </row>
    <row r="346" spans="1:9">
      <c r="A346" s="326" t="s">
        <v>3854</v>
      </c>
      <c r="C346" t="s">
        <v>3855</v>
      </c>
      <c r="D346" s="326" t="s">
        <v>3856</v>
      </c>
      <c r="E346" s="319">
        <v>0.23</v>
      </c>
      <c r="F346" t="s">
        <v>3386</v>
      </c>
      <c r="G346" t="s">
        <v>3387</v>
      </c>
      <c r="H346" t="s">
        <v>3411</v>
      </c>
      <c r="I346" s="333">
        <v>5902811503433</v>
      </c>
    </row>
    <row r="347" spans="1:9">
      <c r="A347" s="326" t="s">
        <v>764</v>
      </c>
      <c r="C347" t="s">
        <v>3855</v>
      </c>
      <c r="D347" s="326" t="s">
        <v>3857</v>
      </c>
      <c r="E347" s="319">
        <v>0.23</v>
      </c>
      <c r="F347" t="s">
        <v>3386</v>
      </c>
      <c r="G347" t="s">
        <v>3387</v>
      </c>
      <c r="H347" t="s">
        <v>3411</v>
      </c>
      <c r="I347" s="333">
        <v>5902811503440</v>
      </c>
    </row>
    <row r="348" spans="1:9">
      <c r="A348" s="326" t="s">
        <v>767</v>
      </c>
      <c r="C348" t="s">
        <v>3858</v>
      </c>
      <c r="D348" s="326" t="s">
        <v>3859</v>
      </c>
      <c r="E348" s="319">
        <v>0.23</v>
      </c>
      <c r="F348" t="s">
        <v>3386</v>
      </c>
      <c r="G348" t="s">
        <v>3387</v>
      </c>
      <c r="H348" t="s">
        <v>3411</v>
      </c>
      <c r="I348" s="333">
        <v>5902811503457</v>
      </c>
    </row>
    <row r="349" spans="1:9">
      <c r="A349" s="326" t="s">
        <v>3860</v>
      </c>
      <c r="C349" t="s">
        <v>3858</v>
      </c>
      <c r="D349" s="332" t="s">
        <v>3861</v>
      </c>
      <c r="E349" s="319">
        <v>0.23</v>
      </c>
      <c r="F349" t="s">
        <v>3386</v>
      </c>
      <c r="G349" t="s">
        <v>3411</v>
      </c>
      <c r="H349" t="s">
        <v>3411</v>
      </c>
      <c r="I349" s="333">
        <v>5902811503464</v>
      </c>
    </row>
    <row r="350" spans="1:9" ht="20.399999999999999">
      <c r="A350" s="326" t="s">
        <v>795</v>
      </c>
      <c r="C350" t="s">
        <v>3862</v>
      </c>
      <c r="D350" s="326" t="s">
        <v>3863</v>
      </c>
      <c r="E350" s="319">
        <v>0.23</v>
      </c>
      <c r="F350" t="s">
        <v>3386</v>
      </c>
      <c r="G350" t="s">
        <v>3387</v>
      </c>
      <c r="H350" t="s">
        <v>3411</v>
      </c>
      <c r="I350" s="333">
        <v>5902811503471</v>
      </c>
    </row>
    <row r="351" spans="1:9" ht="20.399999999999999">
      <c r="A351" s="336" t="s">
        <v>796</v>
      </c>
      <c r="C351" t="s">
        <v>3862</v>
      </c>
      <c r="D351" s="326" t="s">
        <v>3863</v>
      </c>
      <c r="E351" s="319">
        <v>0.23</v>
      </c>
      <c r="F351" t="s">
        <v>3386</v>
      </c>
      <c r="G351" t="s">
        <v>3387</v>
      </c>
      <c r="H351" t="s">
        <v>3411</v>
      </c>
      <c r="I351" s="333">
        <v>5902811503488</v>
      </c>
    </row>
    <row r="352" spans="1:9" ht="20.399999999999999">
      <c r="A352" s="326" t="s">
        <v>801</v>
      </c>
      <c r="C352" t="s">
        <v>3864</v>
      </c>
      <c r="D352" s="332" t="s">
        <v>3865</v>
      </c>
      <c r="E352" s="319">
        <v>0.23</v>
      </c>
      <c r="F352" t="s">
        <v>3386</v>
      </c>
      <c r="G352" t="s">
        <v>3387</v>
      </c>
      <c r="H352" t="s">
        <v>3411</v>
      </c>
      <c r="I352" s="333">
        <v>5902811503495</v>
      </c>
    </row>
    <row r="353" spans="1:9">
      <c r="A353" s="326" t="s">
        <v>3866</v>
      </c>
      <c r="C353" t="s">
        <v>3864</v>
      </c>
      <c r="D353" s="332" t="s">
        <v>3867</v>
      </c>
      <c r="E353" s="319">
        <v>0.23</v>
      </c>
      <c r="F353" t="s">
        <v>3386</v>
      </c>
      <c r="G353" t="s">
        <v>3387</v>
      </c>
      <c r="H353" t="s">
        <v>3411</v>
      </c>
      <c r="I353" s="333">
        <v>5902811503501</v>
      </c>
    </row>
    <row r="354" spans="1:9" ht="30.6">
      <c r="A354" s="326" t="s">
        <v>775</v>
      </c>
      <c r="C354" t="s">
        <v>3868</v>
      </c>
      <c r="D354" s="332" t="s">
        <v>3869</v>
      </c>
      <c r="E354" s="319">
        <v>0.23</v>
      </c>
      <c r="F354" t="s">
        <v>3386</v>
      </c>
      <c r="G354" t="s">
        <v>3387</v>
      </c>
      <c r="H354" t="s">
        <v>3411</v>
      </c>
      <c r="I354" s="333">
        <v>5902811503518</v>
      </c>
    </row>
    <row r="355" spans="1:9" ht="30.6">
      <c r="A355" s="326" t="s">
        <v>777</v>
      </c>
      <c r="C355" t="s">
        <v>3868</v>
      </c>
      <c r="D355" s="332" t="s">
        <v>3870</v>
      </c>
      <c r="E355" s="319">
        <v>0.23</v>
      </c>
      <c r="F355" t="s">
        <v>3386</v>
      </c>
      <c r="G355" t="s">
        <v>3387</v>
      </c>
      <c r="H355" t="s">
        <v>3411</v>
      </c>
      <c r="I355" s="333">
        <v>5902811503525</v>
      </c>
    </row>
    <row r="356" spans="1:9">
      <c r="A356" s="327" t="s">
        <v>778</v>
      </c>
      <c r="C356" t="s">
        <v>3871</v>
      </c>
      <c r="D356" s="318" t="s">
        <v>3872</v>
      </c>
      <c r="E356" s="319">
        <v>0.23</v>
      </c>
      <c r="F356" t="s">
        <v>3386</v>
      </c>
      <c r="G356" t="s">
        <v>3387</v>
      </c>
      <c r="H356" t="s">
        <v>3411</v>
      </c>
      <c r="I356" s="189">
        <v>5902811503532</v>
      </c>
    </row>
    <row r="357" spans="1:9">
      <c r="A357" s="327" t="s">
        <v>3873</v>
      </c>
      <c r="C357" t="s">
        <v>3871</v>
      </c>
      <c r="D357" s="318" t="s">
        <v>3874</v>
      </c>
      <c r="E357" s="319">
        <v>0.23</v>
      </c>
      <c r="F357" t="s">
        <v>3386</v>
      </c>
      <c r="G357" t="s">
        <v>3387</v>
      </c>
      <c r="H357" t="s">
        <v>3411</v>
      </c>
      <c r="I357" s="189">
        <v>5902811503549</v>
      </c>
    </row>
    <row r="358" spans="1:9">
      <c r="A358" s="327" t="s">
        <v>782</v>
      </c>
      <c r="C358" t="s">
        <v>3875</v>
      </c>
      <c r="D358" s="326" t="s">
        <v>3876</v>
      </c>
      <c r="E358" s="319">
        <v>0.23</v>
      </c>
      <c r="F358" t="s">
        <v>3386</v>
      </c>
      <c r="G358" t="s">
        <v>3387</v>
      </c>
      <c r="H358" t="s">
        <v>3411</v>
      </c>
      <c r="I358" s="189">
        <v>5902811503556</v>
      </c>
    </row>
    <row r="359" spans="1:9">
      <c r="A359" s="327" t="s">
        <v>784</v>
      </c>
      <c r="C359" t="s">
        <v>3875</v>
      </c>
      <c r="D359" s="326" t="s">
        <v>3877</v>
      </c>
      <c r="E359" s="319">
        <v>0.23</v>
      </c>
      <c r="F359" t="s">
        <v>3386</v>
      </c>
      <c r="G359" t="s">
        <v>3387</v>
      </c>
      <c r="H359" t="s">
        <v>3411</v>
      </c>
      <c r="I359" s="189">
        <v>5902811503563</v>
      </c>
    </row>
    <row r="360" spans="1:9">
      <c r="A360" s="327" t="s">
        <v>785</v>
      </c>
      <c r="C360" t="s">
        <v>3878</v>
      </c>
      <c r="D360" s="326" t="s">
        <v>3877</v>
      </c>
      <c r="E360" s="319">
        <v>0.23</v>
      </c>
      <c r="F360" t="s">
        <v>3386</v>
      </c>
      <c r="G360" t="s">
        <v>3387</v>
      </c>
      <c r="H360" t="s">
        <v>3411</v>
      </c>
      <c r="I360" s="189">
        <v>5902811503570</v>
      </c>
    </row>
    <row r="361" spans="1:9">
      <c r="A361" s="327" t="s">
        <v>786</v>
      </c>
      <c r="C361" t="s">
        <v>3878</v>
      </c>
      <c r="D361" s="326" t="s">
        <v>3879</v>
      </c>
      <c r="E361" s="319">
        <v>0.23</v>
      </c>
      <c r="F361" t="s">
        <v>3386</v>
      </c>
      <c r="G361" t="s">
        <v>3387</v>
      </c>
      <c r="H361" t="s">
        <v>3411</v>
      </c>
      <c r="I361" s="189">
        <v>5902811503587</v>
      </c>
    </row>
    <row r="362" spans="1:9">
      <c r="A362" s="327" t="s">
        <v>787</v>
      </c>
      <c r="C362" t="s">
        <v>3880</v>
      </c>
      <c r="D362" s="326" t="s">
        <v>3881</v>
      </c>
      <c r="E362" s="319">
        <v>0.23</v>
      </c>
      <c r="F362" t="s">
        <v>3386</v>
      </c>
      <c r="G362" t="s">
        <v>3387</v>
      </c>
      <c r="H362" t="s">
        <v>3411</v>
      </c>
      <c r="I362" s="189">
        <v>5902811503594</v>
      </c>
    </row>
    <row r="363" spans="1:9">
      <c r="A363" s="327" t="s">
        <v>780</v>
      </c>
      <c r="C363" t="s">
        <v>3880</v>
      </c>
      <c r="D363" s="318" t="s">
        <v>3882</v>
      </c>
      <c r="E363" s="319">
        <v>0.23</v>
      </c>
      <c r="F363" t="s">
        <v>3386</v>
      </c>
      <c r="G363" t="s">
        <v>3387</v>
      </c>
      <c r="H363" t="s">
        <v>3411</v>
      </c>
      <c r="I363" s="189">
        <v>5902811503600</v>
      </c>
    </row>
    <row r="364" spans="1:9">
      <c r="A364" s="327" t="s">
        <v>788</v>
      </c>
      <c r="C364" t="s">
        <v>3883</v>
      </c>
      <c r="D364" s="326" t="s">
        <v>3884</v>
      </c>
      <c r="E364" s="319">
        <v>0.23</v>
      </c>
      <c r="F364" t="s">
        <v>3386</v>
      </c>
      <c r="G364" t="s">
        <v>3387</v>
      </c>
      <c r="H364" t="s">
        <v>3387</v>
      </c>
      <c r="I364" s="189">
        <v>5902811503617</v>
      </c>
    </row>
    <row r="365" spans="1:9">
      <c r="A365" s="327" t="s">
        <v>790</v>
      </c>
      <c r="C365" t="s">
        <v>3885</v>
      </c>
      <c r="D365" s="326" t="s">
        <v>3886</v>
      </c>
      <c r="E365" s="319">
        <v>0.23</v>
      </c>
      <c r="F365" t="s">
        <v>3386</v>
      </c>
      <c r="G365" t="s">
        <v>3387</v>
      </c>
      <c r="H365" t="s">
        <v>3387</v>
      </c>
      <c r="I365" s="189">
        <v>5902811503624</v>
      </c>
    </row>
    <row r="366" spans="1:9">
      <c r="A366" s="327" t="s">
        <v>791</v>
      </c>
      <c r="C366" t="s">
        <v>3887</v>
      </c>
      <c r="D366" s="326" t="s">
        <v>3888</v>
      </c>
      <c r="E366" s="319">
        <v>0.23</v>
      </c>
      <c r="F366" t="s">
        <v>3386</v>
      </c>
      <c r="G366" t="s">
        <v>3387</v>
      </c>
      <c r="H366" t="s">
        <v>3411</v>
      </c>
      <c r="I366" s="189">
        <v>5902811503631</v>
      </c>
    </row>
    <row r="367" spans="1:9">
      <c r="A367" s="337" t="s">
        <v>792</v>
      </c>
      <c r="C367" t="s">
        <v>3847</v>
      </c>
      <c r="D367" s="326" t="s">
        <v>3889</v>
      </c>
      <c r="E367" s="319">
        <v>0.23</v>
      </c>
      <c r="F367" t="s">
        <v>3386</v>
      </c>
      <c r="G367" t="s">
        <v>3387</v>
      </c>
      <c r="H367" t="s">
        <v>3411</v>
      </c>
      <c r="I367" s="189">
        <v>5902811503648</v>
      </c>
    </row>
    <row r="368" spans="1:9" ht="20.399999999999999">
      <c r="A368" s="338" t="s">
        <v>674</v>
      </c>
      <c r="C368" t="s">
        <v>3849</v>
      </c>
      <c r="D368" s="325" t="s">
        <v>3890</v>
      </c>
      <c r="E368" s="319">
        <v>0.23</v>
      </c>
      <c r="F368" t="s">
        <v>3386</v>
      </c>
      <c r="G368" t="s">
        <v>3411</v>
      </c>
      <c r="H368" t="s">
        <v>3411</v>
      </c>
      <c r="I368" s="322">
        <v>5902811503655</v>
      </c>
    </row>
    <row r="369" spans="1:9">
      <c r="A369" s="327" t="s">
        <v>3891</v>
      </c>
      <c r="C369" t="s">
        <v>3849</v>
      </c>
      <c r="D369" s="326" t="s">
        <v>3892</v>
      </c>
      <c r="E369" s="319">
        <v>0.23</v>
      </c>
      <c r="F369" t="s">
        <v>3386</v>
      </c>
      <c r="G369" t="s">
        <v>3411</v>
      </c>
      <c r="H369" t="s">
        <v>3411</v>
      </c>
      <c r="I369" s="339">
        <v>5902811503662</v>
      </c>
    </row>
    <row r="370" spans="1:9">
      <c r="A370" s="327" t="s">
        <v>3893</v>
      </c>
      <c r="C370" t="s">
        <v>3894</v>
      </c>
      <c r="D370" s="326" t="s">
        <v>3895</v>
      </c>
      <c r="E370" s="319">
        <v>0.23</v>
      </c>
      <c r="F370" t="s">
        <v>3386</v>
      </c>
      <c r="G370" t="s">
        <v>3387</v>
      </c>
      <c r="H370" t="s">
        <v>3411</v>
      </c>
      <c r="I370" s="339">
        <v>5902811503679</v>
      </c>
    </row>
    <row r="371" spans="1:9">
      <c r="A371" s="327" t="s">
        <v>3896</v>
      </c>
      <c r="C371" t="s">
        <v>3894</v>
      </c>
      <c r="D371" s="326" t="s">
        <v>3897</v>
      </c>
      <c r="E371" s="319">
        <v>0.23</v>
      </c>
      <c r="F371" t="s">
        <v>3386</v>
      </c>
      <c r="G371" t="s">
        <v>3411</v>
      </c>
      <c r="H371" t="s">
        <v>3411</v>
      </c>
      <c r="I371" s="339">
        <v>5902811503686</v>
      </c>
    </row>
    <row r="372" spans="1:9">
      <c r="A372" s="327" t="s">
        <v>3898</v>
      </c>
      <c r="C372" t="s">
        <v>3899</v>
      </c>
      <c r="D372" s="326" t="s">
        <v>3900</v>
      </c>
      <c r="E372" s="319">
        <v>0.23</v>
      </c>
      <c r="F372" t="s">
        <v>3386</v>
      </c>
      <c r="G372" t="s">
        <v>3387</v>
      </c>
      <c r="H372" t="s">
        <v>3411</v>
      </c>
      <c r="I372" s="339">
        <v>5902811503693</v>
      </c>
    </row>
    <row r="373" spans="1:9">
      <c r="A373" s="327" t="s">
        <v>3901</v>
      </c>
      <c r="C373" t="s">
        <v>3899</v>
      </c>
      <c r="D373" s="326" t="s">
        <v>3902</v>
      </c>
      <c r="E373" s="319">
        <v>0.23</v>
      </c>
      <c r="F373" t="s">
        <v>3386</v>
      </c>
      <c r="G373" t="s">
        <v>3387</v>
      </c>
      <c r="H373" t="s">
        <v>3411</v>
      </c>
      <c r="I373" s="339">
        <v>5902811503709</v>
      </c>
    </row>
    <row r="374" spans="1:9">
      <c r="A374" s="327" t="s">
        <v>3903</v>
      </c>
      <c r="C374" t="s">
        <v>3904</v>
      </c>
      <c r="D374" s="326" t="s">
        <v>3905</v>
      </c>
      <c r="E374" s="319">
        <v>0.23</v>
      </c>
      <c r="F374" t="s">
        <v>3386</v>
      </c>
      <c r="G374" t="s">
        <v>3387</v>
      </c>
      <c r="H374" t="s">
        <v>3411</v>
      </c>
      <c r="I374" s="339">
        <v>5902811503716</v>
      </c>
    </row>
    <row r="375" spans="1:9">
      <c r="A375" s="327" t="s">
        <v>3906</v>
      </c>
      <c r="C375" t="s">
        <v>3907</v>
      </c>
      <c r="D375" s="326" t="s">
        <v>3908</v>
      </c>
      <c r="E375" s="319">
        <v>0.23</v>
      </c>
      <c r="F375" t="s">
        <v>3386</v>
      </c>
      <c r="G375" t="s">
        <v>3387</v>
      </c>
      <c r="H375" t="s">
        <v>3411</v>
      </c>
      <c r="I375" s="339">
        <v>5902811503723</v>
      </c>
    </row>
    <row r="376" spans="1:9">
      <c r="A376" s="340" t="s">
        <v>698</v>
      </c>
      <c r="C376" t="s">
        <v>3909</v>
      </c>
      <c r="D376" s="326" t="s">
        <v>3910</v>
      </c>
      <c r="E376" s="319">
        <v>0.23</v>
      </c>
      <c r="F376" t="s">
        <v>3386</v>
      </c>
      <c r="G376" t="s">
        <v>3387</v>
      </c>
      <c r="H376" t="s">
        <v>3411</v>
      </c>
      <c r="I376" s="339">
        <v>5902811503730</v>
      </c>
    </row>
    <row r="377" spans="1:9">
      <c r="A377" s="340" t="s">
        <v>693</v>
      </c>
      <c r="C377" t="s">
        <v>3911</v>
      </c>
      <c r="D377" s="326" t="s">
        <v>3912</v>
      </c>
      <c r="E377" s="319">
        <v>0.23</v>
      </c>
      <c r="F377" t="s">
        <v>3386</v>
      </c>
      <c r="G377" t="s">
        <v>3387</v>
      </c>
      <c r="H377" t="s">
        <v>3411</v>
      </c>
      <c r="I377" s="339">
        <v>5902811503747</v>
      </c>
    </row>
    <row r="378" spans="1:9">
      <c r="A378" s="340" t="s">
        <v>700</v>
      </c>
      <c r="C378" t="s">
        <v>3913</v>
      </c>
      <c r="D378" s="326" t="s">
        <v>3914</v>
      </c>
      <c r="E378" s="319">
        <v>0.23</v>
      </c>
      <c r="F378" t="s">
        <v>3386</v>
      </c>
      <c r="G378" t="s">
        <v>3411</v>
      </c>
      <c r="H378" t="s">
        <v>3387</v>
      </c>
      <c r="I378" s="339">
        <v>5902811503754</v>
      </c>
    </row>
    <row r="379" spans="1:9">
      <c r="A379" s="340" t="s">
        <v>687</v>
      </c>
      <c r="C379" t="s">
        <v>3915</v>
      </c>
      <c r="D379" s="326" t="s">
        <v>3916</v>
      </c>
      <c r="E379" s="319">
        <v>0.23</v>
      </c>
      <c r="F379" t="s">
        <v>3386</v>
      </c>
      <c r="G379" t="s">
        <v>3387</v>
      </c>
      <c r="H379" t="s">
        <v>3411</v>
      </c>
      <c r="I379" s="339">
        <v>5902811503761</v>
      </c>
    </row>
    <row r="380" spans="1:9">
      <c r="A380" s="340" t="s">
        <v>691</v>
      </c>
      <c r="C380" t="s">
        <v>3917</v>
      </c>
      <c r="D380" s="326" t="s">
        <v>3918</v>
      </c>
      <c r="E380" s="319">
        <v>0.23</v>
      </c>
      <c r="F380" t="s">
        <v>3386</v>
      </c>
      <c r="G380" t="s">
        <v>3411</v>
      </c>
      <c r="H380" t="s">
        <v>3387</v>
      </c>
      <c r="I380" s="339">
        <v>5902811503778</v>
      </c>
    </row>
    <row r="381" spans="1:9">
      <c r="A381" s="340" t="s">
        <v>704</v>
      </c>
      <c r="C381" t="s">
        <v>3919</v>
      </c>
      <c r="D381" s="326" t="s">
        <v>3920</v>
      </c>
      <c r="E381" s="319">
        <v>0.23</v>
      </c>
      <c r="F381" t="s">
        <v>3386</v>
      </c>
      <c r="G381" t="s">
        <v>3411</v>
      </c>
      <c r="H381" t="s">
        <v>3387</v>
      </c>
      <c r="I381" s="339">
        <v>5902811503785</v>
      </c>
    </row>
    <row r="382" spans="1:9">
      <c r="A382" s="52" t="s">
        <v>723</v>
      </c>
      <c r="C382" t="s">
        <v>3921</v>
      </c>
      <c r="D382" s="326" t="s">
        <v>3922</v>
      </c>
      <c r="E382" s="319">
        <v>0.23</v>
      </c>
      <c r="F382" t="s">
        <v>3386</v>
      </c>
      <c r="G382" t="s">
        <v>3411</v>
      </c>
      <c r="H382" t="s">
        <v>3387</v>
      </c>
      <c r="I382" s="341">
        <v>5902811503792</v>
      </c>
    </row>
    <row r="383" spans="1:9">
      <c r="A383" s="327" t="s">
        <v>3923</v>
      </c>
      <c r="C383" t="s">
        <v>3921</v>
      </c>
      <c r="D383" s="326" t="s">
        <v>3924</v>
      </c>
      <c r="E383" s="319">
        <v>0.23</v>
      </c>
      <c r="F383" t="s">
        <v>3386</v>
      </c>
      <c r="G383" t="s">
        <v>3387</v>
      </c>
      <c r="H383" t="s">
        <v>3411</v>
      </c>
      <c r="I383" s="341">
        <v>5902811503808</v>
      </c>
    </row>
    <row r="384" spans="1:9">
      <c r="A384" s="327" t="s">
        <v>3925</v>
      </c>
      <c r="C384" t="s">
        <v>3926</v>
      </c>
      <c r="D384" s="326" t="s">
        <v>3927</v>
      </c>
      <c r="E384" s="319">
        <v>0.23</v>
      </c>
      <c r="F384" t="s">
        <v>3386</v>
      </c>
      <c r="G384" t="s">
        <v>3411</v>
      </c>
      <c r="H384" t="s">
        <v>3387</v>
      </c>
      <c r="I384" s="341">
        <v>5902811503815</v>
      </c>
    </row>
    <row r="385" spans="1:9">
      <c r="A385" s="327" t="s">
        <v>3928</v>
      </c>
      <c r="C385" t="s">
        <v>3929</v>
      </c>
      <c r="D385" s="326" t="s">
        <v>3930</v>
      </c>
      <c r="E385" s="319">
        <v>0.23</v>
      </c>
      <c r="F385" t="s">
        <v>3386</v>
      </c>
      <c r="G385" t="s">
        <v>3411</v>
      </c>
      <c r="H385" t="s">
        <v>3387</v>
      </c>
      <c r="I385" s="341">
        <v>5902811503822</v>
      </c>
    </row>
    <row r="386" spans="1:9">
      <c r="A386" s="327" t="s">
        <v>3931</v>
      </c>
      <c r="C386" t="s">
        <v>3932</v>
      </c>
      <c r="D386" s="326" t="s">
        <v>3933</v>
      </c>
      <c r="E386" s="319">
        <v>0.23</v>
      </c>
      <c r="F386" t="s">
        <v>3386</v>
      </c>
      <c r="G386" t="s">
        <v>3387</v>
      </c>
      <c r="H386" t="s">
        <v>3411</v>
      </c>
      <c r="I386" s="341">
        <v>5902811503839</v>
      </c>
    </row>
    <row r="387" spans="1:9">
      <c r="A387" s="327" t="s">
        <v>3934</v>
      </c>
      <c r="C387" t="s">
        <v>3935</v>
      </c>
      <c r="D387" s="326" t="s">
        <v>3936</v>
      </c>
      <c r="E387" s="319">
        <v>0.23</v>
      </c>
      <c r="F387" t="s">
        <v>3386</v>
      </c>
      <c r="G387" t="s">
        <v>3387</v>
      </c>
      <c r="H387" t="s">
        <v>3411</v>
      </c>
      <c r="I387" s="341">
        <v>5902811503846</v>
      </c>
    </row>
    <row r="388" spans="1:9">
      <c r="A388" s="327" t="s">
        <v>3937</v>
      </c>
      <c r="C388" t="s">
        <v>3938</v>
      </c>
      <c r="D388" s="326" t="s">
        <v>3939</v>
      </c>
      <c r="E388" s="319">
        <v>0.23</v>
      </c>
      <c r="F388" t="s">
        <v>3386</v>
      </c>
      <c r="G388" t="s">
        <v>3411</v>
      </c>
      <c r="H388" t="s">
        <v>3387</v>
      </c>
      <c r="I388" s="341">
        <v>5902811503853</v>
      </c>
    </row>
    <row r="389" spans="1:9">
      <c r="A389" s="327" t="s">
        <v>3940</v>
      </c>
      <c r="C389" t="s">
        <v>3941</v>
      </c>
      <c r="D389" s="326" t="s">
        <v>3942</v>
      </c>
      <c r="E389" s="319">
        <v>0.23</v>
      </c>
      <c r="F389" t="s">
        <v>3386</v>
      </c>
      <c r="G389" t="s">
        <v>3411</v>
      </c>
      <c r="H389" t="s">
        <v>3387</v>
      </c>
      <c r="I389" s="341">
        <v>5902811503860</v>
      </c>
    </row>
    <row r="390" spans="1:9">
      <c r="A390" s="327" t="s">
        <v>3943</v>
      </c>
      <c r="C390" t="s">
        <v>3941</v>
      </c>
      <c r="D390" s="326" t="s">
        <v>3944</v>
      </c>
      <c r="E390" s="319">
        <v>0.23</v>
      </c>
      <c r="F390" t="s">
        <v>3386</v>
      </c>
      <c r="G390" t="s">
        <v>3411</v>
      </c>
      <c r="H390" t="s">
        <v>3387</v>
      </c>
      <c r="I390" s="341">
        <v>5902811503877</v>
      </c>
    </row>
    <row r="391" spans="1:9">
      <c r="A391" s="327" t="s">
        <v>3945</v>
      </c>
      <c r="C391" t="s">
        <v>3946</v>
      </c>
      <c r="D391" s="326" t="s">
        <v>3947</v>
      </c>
      <c r="E391" s="319">
        <v>0.23</v>
      </c>
      <c r="F391" t="s">
        <v>3386</v>
      </c>
      <c r="G391" t="s">
        <v>3411</v>
      </c>
      <c r="H391" t="s">
        <v>3387</v>
      </c>
      <c r="I391" s="341">
        <v>5902811503884</v>
      </c>
    </row>
    <row r="392" spans="1:9">
      <c r="A392" s="327" t="s">
        <v>3948</v>
      </c>
      <c r="C392" t="s">
        <v>3949</v>
      </c>
      <c r="D392" s="326" t="s">
        <v>3950</v>
      </c>
      <c r="E392" s="319">
        <v>0.23</v>
      </c>
      <c r="F392" t="s">
        <v>3386</v>
      </c>
      <c r="G392" t="s">
        <v>3387</v>
      </c>
      <c r="H392" t="s">
        <v>3411</v>
      </c>
      <c r="I392" s="341">
        <v>5902811503891</v>
      </c>
    </row>
    <row r="393" spans="1:9">
      <c r="A393" s="327" t="s">
        <v>3951</v>
      </c>
      <c r="C393" t="s">
        <v>3949</v>
      </c>
      <c r="D393" s="326" t="s">
        <v>3952</v>
      </c>
      <c r="E393" s="319">
        <v>0.23</v>
      </c>
      <c r="F393" t="s">
        <v>3386</v>
      </c>
      <c r="G393" t="s">
        <v>3387</v>
      </c>
      <c r="H393" t="s">
        <v>3387</v>
      </c>
      <c r="I393" s="341">
        <v>5902811503907</v>
      </c>
    </row>
    <row r="394" spans="1:9">
      <c r="A394" s="327" t="s">
        <v>3953</v>
      </c>
      <c r="C394" t="s">
        <v>3954</v>
      </c>
      <c r="D394" s="326" t="s">
        <v>3955</v>
      </c>
      <c r="E394" s="319">
        <v>0.23</v>
      </c>
      <c r="F394" t="s">
        <v>3386</v>
      </c>
      <c r="G394" t="s">
        <v>3387</v>
      </c>
      <c r="H394" t="s">
        <v>3411</v>
      </c>
      <c r="I394" s="341">
        <v>5902811503914</v>
      </c>
    </row>
    <row r="395" spans="1:9">
      <c r="A395" s="327" t="s">
        <v>3956</v>
      </c>
      <c r="C395" t="s">
        <v>3954</v>
      </c>
      <c r="D395" s="326" t="s">
        <v>3957</v>
      </c>
      <c r="E395" s="319">
        <v>0.23</v>
      </c>
      <c r="F395" t="s">
        <v>3386</v>
      </c>
      <c r="G395" t="s">
        <v>3411</v>
      </c>
      <c r="H395" t="s">
        <v>3387</v>
      </c>
      <c r="I395" s="341">
        <v>5902811503921</v>
      </c>
    </row>
    <row r="396" spans="1:9">
      <c r="A396" s="327" t="s">
        <v>3958</v>
      </c>
      <c r="C396" t="s">
        <v>3959</v>
      </c>
      <c r="D396" s="326" t="s">
        <v>3960</v>
      </c>
      <c r="E396" s="319">
        <v>0.23</v>
      </c>
      <c r="F396" t="s">
        <v>3386</v>
      </c>
      <c r="G396" t="s">
        <v>3387</v>
      </c>
      <c r="H396" t="s">
        <v>3411</v>
      </c>
      <c r="I396" s="341">
        <v>5902811503938</v>
      </c>
    </row>
    <row r="397" spans="1:9">
      <c r="A397" s="327" t="s">
        <v>3961</v>
      </c>
      <c r="C397" t="s">
        <v>3959</v>
      </c>
      <c r="D397" s="326" t="s">
        <v>3962</v>
      </c>
      <c r="E397" s="319">
        <v>0.23</v>
      </c>
      <c r="F397" t="s">
        <v>3386</v>
      </c>
      <c r="G397" t="s">
        <v>3411</v>
      </c>
      <c r="H397" t="s">
        <v>3387</v>
      </c>
      <c r="I397" s="341">
        <v>5902811503945</v>
      </c>
    </row>
    <row r="398" spans="1:9">
      <c r="A398" s="327" t="s">
        <v>3963</v>
      </c>
      <c r="C398" t="s">
        <v>3964</v>
      </c>
      <c r="D398" s="326" t="s">
        <v>3965</v>
      </c>
      <c r="E398" s="319">
        <v>0.23</v>
      </c>
      <c r="F398" t="s">
        <v>3386</v>
      </c>
      <c r="G398" t="s">
        <v>3387</v>
      </c>
      <c r="H398" t="s">
        <v>3411</v>
      </c>
      <c r="I398" s="341">
        <v>5902811503952</v>
      </c>
    </row>
    <row r="399" spans="1:9">
      <c r="A399" s="327" t="s">
        <v>3966</v>
      </c>
      <c r="C399" t="s">
        <v>3967</v>
      </c>
      <c r="D399" s="326" t="s">
        <v>3968</v>
      </c>
      <c r="E399" s="319">
        <v>0.23</v>
      </c>
      <c r="F399" t="s">
        <v>3386</v>
      </c>
      <c r="G399" t="s">
        <v>3387</v>
      </c>
      <c r="H399" t="s">
        <v>3387</v>
      </c>
      <c r="I399" s="341">
        <v>5902811503969</v>
      </c>
    </row>
    <row r="400" spans="1:9">
      <c r="A400" s="327" t="s">
        <v>3969</v>
      </c>
      <c r="C400" t="s">
        <v>3970</v>
      </c>
      <c r="D400" s="326" t="s">
        <v>3971</v>
      </c>
      <c r="E400" s="319">
        <v>0.23</v>
      </c>
      <c r="F400" t="s">
        <v>3386</v>
      </c>
      <c r="G400" t="s">
        <v>3387</v>
      </c>
      <c r="H400" t="s">
        <v>3411</v>
      </c>
      <c r="I400" s="341">
        <v>5902811503976</v>
      </c>
    </row>
    <row r="401" spans="1:9">
      <c r="A401" s="327" t="s">
        <v>3972</v>
      </c>
      <c r="C401" t="s">
        <v>3973</v>
      </c>
      <c r="D401" s="326" t="s">
        <v>3974</v>
      </c>
      <c r="E401" s="319">
        <v>0.23</v>
      </c>
      <c r="F401" t="s">
        <v>3386</v>
      </c>
      <c r="G401" t="s">
        <v>3387</v>
      </c>
      <c r="H401" t="s">
        <v>3387</v>
      </c>
      <c r="I401" s="341">
        <v>5902811503983</v>
      </c>
    </row>
    <row r="402" spans="1:9">
      <c r="A402" s="327" t="s">
        <v>3975</v>
      </c>
      <c r="C402" t="s">
        <v>3976</v>
      </c>
      <c r="D402" s="326" t="s">
        <v>3977</v>
      </c>
      <c r="E402" s="319">
        <v>0.23</v>
      </c>
      <c r="F402" t="s">
        <v>3386</v>
      </c>
      <c r="G402" t="s">
        <v>3387</v>
      </c>
      <c r="H402" t="s">
        <v>3387</v>
      </c>
      <c r="I402" s="341">
        <v>5902811503990</v>
      </c>
    </row>
    <row r="403" spans="1:9">
      <c r="A403" s="327" t="s">
        <v>3978</v>
      </c>
      <c r="C403" t="s">
        <v>3979</v>
      </c>
      <c r="D403" s="326" t="s">
        <v>3980</v>
      </c>
      <c r="E403" s="319">
        <v>0.23</v>
      </c>
      <c r="F403" t="s">
        <v>3386</v>
      </c>
      <c r="G403" t="s">
        <v>3387</v>
      </c>
      <c r="H403" t="s">
        <v>3387</v>
      </c>
      <c r="I403" s="341">
        <v>5902811504003</v>
      </c>
    </row>
    <row r="404" spans="1:9">
      <c r="A404" s="327" t="s">
        <v>3981</v>
      </c>
      <c r="C404" t="s">
        <v>3982</v>
      </c>
      <c r="D404" s="326" t="s">
        <v>3983</v>
      </c>
      <c r="E404" s="319">
        <v>0.23</v>
      </c>
      <c r="F404" t="s">
        <v>3386</v>
      </c>
      <c r="G404" t="s">
        <v>3387</v>
      </c>
      <c r="H404" t="s">
        <v>3387</v>
      </c>
      <c r="I404" s="322">
        <v>5902811504010</v>
      </c>
    </row>
    <row r="405" spans="1:9">
      <c r="A405" s="327" t="s">
        <v>3984</v>
      </c>
      <c r="C405" t="s">
        <v>3985</v>
      </c>
      <c r="D405" s="326" t="s">
        <v>3983</v>
      </c>
      <c r="E405" s="319">
        <v>0.23</v>
      </c>
      <c r="F405" t="s">
        <v>3386</v>
      </c>
      <c r="G405" t="s">
        <v>3387</v>
      </c>
      <c r="H405" t="s">
        <v>3387</v>
      </c>
      <c r="I405" s="322">
        <v>5902811504027</v>
      </c>
    </row>
    <row r="406" spans="1:9">
      <c r="A406" s="327" t="s">
        <v>3986</v>
      </c>
      <c r="C406" t="s">
        <v>3987</v>
      </c>
      <c r="D406" s="326" t="s">
        <v>3983</v>
      </c>
      <c r="E406" s="319">
        <v>0.23</v>
      </c>
      <c r="F406" t="s">
        <v>3386</v>
      </c>
      <c r="G406" t="s">
        <v>3387</v>
      </c>
      <c r="H406" t="s">
        <v>3387</v>
      </c>
      <c r="I406" s="322">
        <v>5902811504034</v>
      </c>
    </row>
    <row r="407" spans="1:9">
      <c r="A407" s="327" t="s">
        <v>3988</v>
      </c>
      <c r="C407" t="s">
        <v>3989</v>
      </c>
      <c r="D407" s="326" t="s">
        <v>3990</v>
      </c>
      <c r="E407" s="319">
        <v>0.23</v>
      </c>
      <c r="F407" t="s">
        <v>3386</v>
      </c>
      <c r="G407" t="s">
        <v>3387</v>
      </c>
      <c r="H407" t="s">
        <v>3387</v>
      </c>
      <c r="I407" s="322">
        <v>5902811504041</v>
      </c>
    </row>
    <row r="408" spans="1:9">
      <c r="A408" s="327" t="s">
        <v>3991</v>
      </c>
      <c r="C408" t="s">
        <v>3992</v>
      </c>
      <c r="D408" s="326" t="s">
        <v>3990</v>
      </c>
      <c r="E408" s="319">
        <v>0.23</v>
      </c>
      <c r="F408" t="s">
        <v>3386</v>
      </c>
      <c r="G408" t="s">
        <v>3387</v>
      </c>
      <c r="H408" t="s">
        <v>3387</v>
      </c>
      <c r="I408" s="322">
        <v>5902811504058</v>
      </c>
    </row>
    <row r="409" spans="1:9">
      <c r="A409" s="327" t="s">
        <v>3993</v>
      </c>
      <c r="C409" t="s">
        <v>3992</v>
      </c>
      <c r="D409" s="326" t="s">
        <v>3990</v>
      </c>
      <c r="E409" s="319">
        <v>0.23</v>
      </c>
      <c r="F409" t="s">
        <v>3386</v>
      </c>
      <c r="G409" t="s">
        <v>3387</v>
      </c>
      <c r="H409" t="s">
        <v>3387</v>
      </c>
      <c r="I409" s="322">
        <v>5902811504065</v>
      </c>
    </row>
    <row r="410" spans="1:9">
      <c r="A410" s="327" t="s">
        <v>3994</v>
      </c>
      <c r="C410" t="s">
        <v>3995</v>
      </c>
      <c r="D410" s="326" t="s">
        <v>3996</v>
      </c>
      <c r="E410" s="319">
        <v>0.23</v>
      </c>
      <c r="F410" t="s">
        <v>3386</v>
      </c>
      <c r="G410" t="s">
        <v>3387</v>
      </c>
      <c r="H410" t="s">
        <v>3411</v>
      </c>
      <c r="I410" s="322">
        <v>5902811504072</v>
      </c>
    </row>
    <row r="411" spans="1:9">
      <c r="A411" s="327" t="s">
        <v>3997</v>
      </c>
      <c r="C411" t="s">
        <v>3998</v>
      </c>
      <c r="D411" s="326" t="s">
        <v>3996</v>
      </c>
      <c r="E411" s="319">
        <v>0.23</v>
      </c>
      <c r="F411" t="s">
        <v>3386</v>
      </c>
      <c r="G411" t="s">
        <v>3387</v>
      </c>
      <c r="H411" t="s">
        <v>3411</v>
      </c>
      <c r="I411" s="322">
        <v>5902811504089</v>
      </c>
    </row>
    <row r="412" spans="1:9">
      <c r="A412" s="327" t="s">
        <v>3999</v>
      </c>
      <c r="C412" t="s">
        <v>4000</v>
      </c>
      <c r="D412" s="326" t="s">
        <v>3996</v>
      </c>
      <c r="E412" s="319">
        <v>0.23</v>
      </c>
      <c r="F412" t="s">
        <v>3386</v>
      </c>
      <c r="G412" t="s">
        <v>3387</v>
      </c>
      <c r="H412" t="s">
        <v>3411</v>
      </c>
      <c r="I412" s="322">
        <v>5902811504096</v>
      </c>
    </row>
    <row r="413" spans="1:9" ht="20.399999999999999">
      <c r="A413" s="327" t="s">
        <v>4001</v>
      </c>
      <c r="C413" t="s">
        <v>4002</v>
      </c>
      <c r="D413" s="326" t="s">
        <v>4003</v>
      </c>
      <c r="E413" s="319">
        <v>0.23</v>
      </c>
      <c r="F413" t="s">
        <v>3386</v>
      </c>
      <c r="G413" t="s">
        <v>3387</v>
      </c>
      <c r="H413" t="s">
        <v>3411</v>
      </c>
      <c r="I413" s="322">
        <v>5902811504102</v>
      </c>
    </row>
    <row r="414" spans="1:9" ht="20.399999999999999">
      <c r="A414" s="327" t="s">
        <v>4004</v>
      </c>
      <c r="C414" t="s">
        <v>4005</v>
      </c>
      <c r="D414" s="326" t="s">
        <v>4006</v>
      </c>
      <c r="E414" s="319">
        <v>0.23</v>
      </c>
      <c r="F414" t="s">
        <v>3386</v>
      </c>
      <c r="G414" t="s">
        <v>3411</v>
      </c>
      <c r="H414" t="s">
        <v>3411</v>
      </c>
      <c r="I414" s="322">
        <v>5902811504119</v>
      </c>
    </row>
    <row r="415" spans="1:9" ht="20.399999999999999">
      <c r="A415" s="327" t="s">
        <v>4007</v>
      </c>
      <c r="C415" t="s">
        <v>4008</v>
      </c>
      <c r="D415" s="326" t="s">
        <v>4009</v>
      </c>
      <c r="E415" s="319">
        <v>0.23</v>
      </c>
      <c r="F415" t="s">
        <v>3386</v>
      </c>
      <c r="G415" t="s">
        <v>3411</v>
      </c>
      <c r="H415" t="s">
        <v>3411</v>
      </c>
      <c r="I415" s="322">
        <v>5902811504126</v>
      </c>
    </row>
    <row r="416" spans="1:9" ht="20.399999999999999">
      <c r="A416" s="327" t="s">
        <v>4010</v>
      </c>
      <c r="C416" t="s">
        <v>4011</v>
      </c>
      <c r="D416" s="326" t="s">
        <v>4012</v>
      </c>
      <c r="E416" s="319">
        <v>0.23</v>
      </c>
      <c r="F416" t="s">
        <v>3386</v>
      </c>
      <c r="G416" t="s">
        <v>3411</v>
      </c>
      <c r="H416" t="s">
        <v>3387</v>
      </c>
      <c r="I416" s="322">
        <v>5902811504133</v>
      </c>
    </row>
    <row r="417" spans="1:9" ht="20.399999999999999">
      <c r="A417" s="327" t="s">
        <v>4013</v>
      </c>
      <c r="C417" t="s">
        <v>4011</v>
      </c>
      <c r="D417" s="326" t="s">
        <v>4014</v>
      </c>
      <c r="E417" s="319">
        <v>0.23</v>
      </c>
      <c r="F417" t="s">
        <v>3386</v>
      </c>
      <c r="G417" t="s">
        <v>3387</v>
      </c>
      <c r="H417" t="s">
        <v>3387</v>
      </c>
      <c r="I417" s="322">
        <v>5902811504140</v>
      </c>
    </row>
    <row r="418" spans="1:9" ht="20.399999999999999">
      <c r="A418" s="327" t="s">
        <v>4015</v>
      </c>
      <c r="C418" t="s">
        <v>4016</v>
      </c>
      <c r="D418" s="326" t="s">
        <v>4017</v>
      </c>
      <c r="E418" s="319">
        <v>0.23</v>
      </c>
      <c r="F418" t="s">
        <v>3386</v>
      </c>
      <c r="G418" t="s">
        <v>3387</v>
      </c>
      <c r="H418" t="s">
        <v>3387</v>
      </c>
      <c r="I418" s="322">
        <v>5902811504157</v>
      </c>
    </row>
    <row r="419" spans="1:9" ht="20.399999999999999">
      <c r="A419" s="327" t="s">
        <v>4018</v>
      </c>
      <c r="C419" t="s">
        <v>4011</v>
      </c>
      <c r="D419" s="326" t="s">
        <v>4019</v>
      </c>
      <c r="E419" s="319">
        <v>0.23</v>
      </c>
      <c r="F419" t="s">
        <v>3386</v>
      </c>
      <c r="G419" t="s">
        <v>3387</v>
      </c>
      <c r="H419" t="s">
        <v>3411</v>
      </c>
      <c r="I419" s="322">
        <v>5902811504164</v>
      </c>
    </row>
    <row r="420" spans="1:9" ht="20.399999999999999">
      <c r="A420" s="327" t="s">
        <v>4020</v>
      </c>
      <c r="C420" t="s">
        <v>4021</v>
      </c>
      <c r="D420" s="326" t="s">
        <v>4022</v>
      </c>
      <c r="E420" s="319">
        <v>0.23</v>
      </c>
      <c r="F420" t="s">
        <v>3386</v>
      </c>
      <c r="G420" t="s">
        <v>3387</v>
      </c>
      <c r="H420" t="s">
        <v>3387</v>
      </c>
      <c r="I420" s="322">
        <v>5902811504171</v>
      </c>
    </row>
    <row r="421" spans="1:9" ht="20.399999999999999">
      <c r="A421" s="327" t="s">
        <v>4023</v>
      </c>
      <c r="C421" t="s">
        <v>4021</v>
      </c>
      <c r="D421" s="326" t="s">
        <v>4024</v>
      </c>
      <c r="E421" s="319">
        <v>0.23</v>
      </c>
      <c r="F421" t="s">
        <v>3386</v>
      </c>
      <c r="G421" t="s">
        <v>3387</v>
      </c>
      <c r="H421" t="s">
        <v>3387</v>
      </c>
      <c r="I421" s="322">
        <v>5902811504188</v>
      </c>
    </row>
    <row r="422" spans="1:9">
      <c r="A422" s="327" t="s">
        <v>4025</v>
      </c>
      <c r="C422" t="s">
        <v>4026</v>
      </c>
      <c r="D422" s="326" t="s">
        <v>4027</v>
      </c>
      <c r="E422" s="319">
        <v>0.23</v>
      </c>
      <c r="F422" t="s">
        <v>3386</v>
      </c>
      <c r="G422" t="s">
        <v>3411</v>
      </c>
      <c r="H422" t="s">
        <v>3387</v>
      </c>
      <c r="I422" s="322">
        <v>5902811504195</v>
      </c>
    </row>
    <row r="423" spans="1:9">
      <c r="A423" s="327" t="s">
        <v>4028</v>
      </c>
      <c r="C423" t="s">
        <v>4029</v>
      </c>
      <c r="D423" s="326" t="s">
        <v>4030</v>
      </c>
      <c r="E423" s="319">
        <v>0.23</v>
      </c>
      <c r="F423" t="s">
        <v>3386</v>
      </c>
      <c r="G423" t="s">
        <v>3387</v>
      </c>
      <c r="H423" t="s">
        <v>3387</v>
      </c>
      <c r="I423" s="322">
        <v>5902811504201</v>
      </c>
    </row>
    <row r="424" spans="1:9">
      <c r="A424" s="327" t="s">
        <v>4031</v>
      </c>
      <c r="C424" t="s">
        <v>4032</v>
      </c>
      <c r="D424" s="326" t="s">
        <v>4033</v>
      </c>
      <c r="E424" s="319">
        <v>0.23</v>
      </c>
      <c r="F424" t="s">
        <v>3386</v>
      </c>
      <c r="G424" t="s">
        <v>3411</v>
      </c>
      <c r="H424" t="s">
        <v>3387</v>
      </c>
      <c r="I424" s="322">
        <v>5902811504218</v>
      </c>
    </row>
    <row r="425" spans="1:9">
      <c r="A425" s="327" t="s">
        <v>4034</v>
      </c>
      <c r="C425" t="s">
        <v>4035</v>
      </c>
      <c r="D425" s="326" t="s">
        <v>4036</v>
      </c>
      <c r="E425" s="319">
        <v>0.23</v>
      </c>
      <c r="F425" t="s">
        <v>3386</v>
      </c>
      <c r="G425" t="s">
        <v>3387</v>
      </c>
      <c r="H425" t="s">
        <v>3387</v>
      </c>
      <c r="I425" s="322">
        <v>5902811504225</v>
      </c>
    </row>
    <row r="426" spans="1:9">
      <c r="A426" s="327" t="s">
        <v>4037</v>
      </c>
      <c r="C426" t="s">
        <v>4038</v>
      </c>
      <c r="D426" s="326" t="s">
        <v>4039</v>
      </c>
      <c r="E426" s="319">
        <v>0.23</v>
      </c>
      <c r="F426" t="s">
        <v>3386</v>
      </c>
      <c r="G426" t="s">
        <v>3387</v>
      </c>
      <c r="H426" t="s">
        <v>3387</v>
      </c>
      <c r="I426" s="322">
        <v>5902811504232</v>
      </c>
    </row>
    <row r="427" spans="1:9">
      <c r="A427" s="327" t="s">
        <v>4040</v>
      </c>
      <c r="C427" t="s">
        <v>4041</v>
      </c>
      <c r="D427" s="326" t="s">
        <v>4042</v>
      </c>
      <c r="E427" s="319">
        <v>0.23</v>
      </c>
      <c r="F427" t="s">
        <v>3386</v>
      </c>
      <c r="G427" t="s">
        <v>3411</v>
      </c>
      <c r="H427" t="s">
        <v>3387</v>
      </c>
      <c r="I427" s="322">
        <v>5902811504249</v>
      </c>
    </row>
    <row r="428" spans="1:9">
      <c r="A428" s="327" t="s">
        <v>4043</v>
      </c>
      <c r="C428" t="s">
        <v>4044</v>
      </c>
      <c r="D428" s="326" t="s">
        <v>4045</v>
      </c>
      <c r="E428" s="319">
        <v>0.23</v>
      </c>
      <c r="F428" t="s">
        <v>3386</v>
      </c>
      <c r="G428" t="s">
        <v>3387</v>
      </c>
      <c r="H428" t="s">
        <v>3387</v>
      </c>
      <c r="I428" s="322">
        <v>5902811504256</v>
      </c>
    </row>
    <row r="429" spans="1:9">
      <c r="A429" s="327" t="s">
        <v>4046</v>
      </c>
      <c r="C429" t="s">
        <v>4041</v>
      </c>
      <c r="D429" s="326" t="s">
        <v>4047</v>
      </c>
      <c r="E429" s="319">
        <v>0.23</v>
      </c>
      <c r="F429" t="s">
        <v>3386</v>
      </c>
      <c r="G429" t="s">
        <v>3387</v>
      </c>
      <c r="H429" t="s">
        <v>3387</v>
      </c>
      <c r="I429" s="322">
        <v>5902811504263</v>
      </c>
    </row>
    <row r="430" spans="1:9">
      <c r="A430" s="327" t="s">
        <v>4048</v>
      </c>
      <c r="C430" t="s">
        <v>4049</v>
      </c>
      <c r="D430" s="326" t="s">
        <v>4050</v>
      </c>
      <c r="E430" s="319">
        <v>0.23</v>
      </c>
      <c r="F430" t="s">
        <v>3386</v>
      </c>
      <c r="G430" t="s">
        <v>3387</v>
      </c>
      <c r="H430" t="s">
        <v>3387</v>
      </c>
      <c r="I430" s="322">
        <v>5902811504270</v>
      </c>
    </row>
    <row r="431" spans="1:9">
      <c r="A431" s="327" t="s">
        <v>4051</v>
      </c>
      <c r="C431" t="s">
        <v>4052</v>
      </c>
      <c r="D431" s="326" t="s">
        <v>4053</v>
      </c>
      <c r="E431" s="319">
        <v>0.23</v>
      </c>
      <c r="F431" t="s">
        <v>3386</v>
      </c>
      <c r="G431" t="s">
        <v>3387</v>
      </c>
      <c r="H431" t="s">
        <v>3387</v>
      </c>
      <c r="I431" s="322">
        <v>5902811504287</v>
      </c>
    </row>
    <row r="432" spans="1:9">
      <c r="A432" s="327" t="s">
        <v>4054</v>
      </c>
      <c r="C432" t="s">
        <v>4055</v>
      </c>
      <c r="D432" s="326" t="s">
        <v>4056</v>
      </c>
      <c r="E432" s="319">
        <v>0.23</v>
      </c>
      <c r="F432" t="s">
        <v>3386</v>
      </c>
      <c r="G432" t="s">
        <v>3387</v>
      </c>
      <c r="H432" t="s">
        <v>3411</v>
      </c>
      <c r="I432" s="322">
        <v>5902811504294</v>
      </c>
    </row>
    <row r="433" spans="1:9">
      <c r="A433" s="327" t="s">
        <v>4057</v>
      </c>
      <c r="C433" t="s">
        <v>4058</v>
      </c>
      <c r="D433" s="326" t="s">
        <v>4059</v>
      </c>
      <c r="E433" s="319">
        <v>0.23</v>
      </c>
      <c r="F433" t="s">
        <v>3386</v>
      </c>
      <c r="G433" t="s">
        <v>3387</v>
      </c>
      <c r="H433" t="s">
        <v>3411</v>
      </c>
      <c r="I433" s="322">
        <v>5902811504300</v>
      </c>
    </row>
    <row r="434" spans="1:9">
      <c r="A434" s="327" t="s">
        <v>4060</v>
      </c>
      <c r="C434" t="s">
        <v>4061</v>
      </c>
      <c r="D434" s="326" t="s">
        <v>4062</v>
      </c>
      <c r="E434" s="319">
        <v>0.23</v>
      </c>
      <c r="F434" t="s">
        <v>3386</v>
      </c>
      <c r="G434" t="s">
        <v>3411</v>
      </c>
      <c r="H434" t="s">
        <v>3387</v>
      </c>
      <c r="I434" s="322">
        <v>5902811504317</v>
      </c>
    </row>
    <row r="435" spans="1:9">
      <c r="A435" s="327" t="s">
        <v>4063</v>
      </c>
      <c r="C435" t="s">
        <v>4064</v>
      </c>
      <c r="D435" s="326" t="s">
        <v>4065</v>
      </c>
      <c r="E435" s="319">
        <v>0.23</v>
      </c>
      <c r="F435" t="s">
        <v>3386</v>
      </c>
      <c r="G435" t="s">
        <v>3387</v>
      </c>
      <c r="H435" t="s">
        <v>3387</v>
      </c>
      <c r="I435" s="322">
        <v>5902811504324</v>
      </c>
    </row>
    <row r="436" spans="1:9">
      <c r="A436" s="327" t="s">
        <v>4066</v>
      </c>
      <c r="C436" t="s">
        <v>4064</v>
      </c>
      <c r="D436" s="326" t="s">
        <v>4067</v>
      </c>
      <c r="E436" s="319">
        <v>0.23</v>
      </c>
      <c r="F436" t="s">
        <v>3386</v>
      </c>
      <c r="G436" t="s">
        <v>3387</v>
      </c>
      <c r="H436" t="s">
        <v>3387</v>
      </c>
      <c r="I436" s="322">
        <v>5902811504331</v>
      </c>
    </row>
    <row r="437" spans="1:9">
      <c r="A437" s="327" t="s">
        <v>4068</v>
      </c>
      <c r="C437" t="s">
        <v>4069</v>
      </c>
      <c r="D437" s="326" t="s">
        <v>4070</v>
      </c>
      <c r="E437" s="319">
        <v>0.23</v>
      </c>
      <c r="F437" t="s">
        <v>3386</v>
      </c>
      <c r="G437" t="s">
        <v>3387</v>
      </c>
      <c r="H437" t="s">
        <v>3411</v>
      </c>
      <c r="I437" s="322">
        <v>5902811504348</v>
      </c>
    </row>
    <row r="438" spans="1:9">
      <c r="A438" s="327" t="s">
        <v>4071</v>
      </c>
      <c r="C438" t="s">
        <v>4072</v>
      </c>
      <c r="D438" s="326" t="s">
        <v>4073</v>
      </c>
      <c r="E438" s="319">
        <v>0.23</v>
      </c>
      <c r="F438" t="s">
        <v>3386</v>
      </c>
      <c r="G438" t="s">
        <v>3387</v>
      </c>
      <c r="H438" t="s">
        <v>3387</v>
      </c>
      <c r="I438" s="322">
        <v>5902811504355</v>
      </c>
    </row>
    <row r="439" spans="1:9">
      <c r="A439" s="327" t="s">
        <v>4074</v>
      </c>
      <c r="C439" t="s">
        <v>4075</v>
      </c>
      <c r="D439" s="326" t="s">
        <v>4076</v>
      </c>
      <c r="E439" s="319">
        <v>0.23</v>
      </c>
      <c r="F439" t="s">
        <v>3386</v>
      </c>
      <c r="G439" t="s">
        <v>3411</v>
      </c>
      <c r="H439" t="s">
        <v>3387</v>
      </c>
      <c r="I439" s="322">
        <v>5902811504362</v>
      </c>
    </row>
    <row r="440" spans="1:9">
      <c r="A440" s="327" t="s">
        <v>4077</v>
      </c>
      <c r="C440" t="s">
        <v>4075</v>
      </c>
      <c r="D440" s="326" t="s">
        <v>4078</v>
      </c>
      <c r="E440" s="319">
        <v>0.23</v>
      </c>
      <c r="F440" t="s">
        <v>3386</v>
      </c>
      <c r="G440" t="s">
        <v>3411</v>
      </c>
      <c r="H440" t="s">
        <v>3387</v>
      </c>
      <c r="I440" s="322">
        <v>5902811504379</v>
      </c>
    </row>
    <row r="441" spans="1:9">
      <c r="A441" s="327" t="s">
        <v>4079</v>
      </c>
      <c r="C441" t="s">
        <v>4080</v>
      </c>
      <c r="D441" s="326" t="s">
        <v>4081</v>
      </c>
      <c r="E441" s="319">
        <v>0.23</v>
      </c>
      <c r="F441" t="s">
        <v>3386</v>
      </c>
      <c r="G441" t="s">
        <v>3387</v>
      </c>
      <c r="H441" t="s">
        <v>3387</v>
      </c>
      <c r="I441" s="322">
        <v>5902811504386</v>
      </c>
    </row>
    <row r="442" spans="1:9">
      <c r="A442" s="327" t="s">
        <v>4082</v>
      </c>
      <c r="C442" t="s">
        <v>4075</v>
      </c>
      <c r="D442" s="326" t="s">
        <v>4083</v>
      </c>
      <c r="E442" s="319">
        <v>0.23</v>
      </c>
      <c r="F442" t="s">
        <v>3386</v>
      </c>
      <c r="G442" t="s">
        <v>3411</v>
      </c>
      <c r="H442" t="s">
        <v>3387</v>
      </c>
      <c r="I442" s="322">
        <v>5902811504393</v>
      </c>
    </row>
    <row r="443" spans="1:9">
      <c r="A443" s="327" t="s">
        <v>4084</v>
      </c>
      <c r="C443" t="s">
        <v>4085</v>
      </c>
      <c r="D443" s="326" t="s">
        <v>4086</v>
      </c>
      <c r="E443" s="319">
        <v>0.23</v>
      </c>
      <c r="F443" t="s">
        <v>3386</v>
      </c>
      <c r="G443" t="s">
        <v>3411</v>
      </c>
      <c r="H443" t="s">
        <v>3387</v>
      </c>
      <c r="I443" s="322">
        <v>5902811504409</v>
      </c>
    </row>
    <row r="444" spans="1:9">
      <c r="A444" s="327" t="s">
        <v>4087</v>
      </c>
      <c r="C444" t="s">
        <v>4088</v>
      </c>
      <c r="D444" s="326" t="s">
        <v>4089</v>
      </c>
      <c r="E444" s="319">
        <v>0.23</v>
      </c>
      <c r="F444" t="s">
        <v>3386</v>
      </c>
      <c r="G444" t="s">
        <v>3387</v>
      </c>
      <c r="H444" t="s">
        <v>3387</v>
      </c>
      <c r="I444" s="322">
        <v>5902811504416</v>
      </c>
    </row>
    <row r="445" spans="1:9">
      <c r="A445" s="327" t="s">
        <v>4090</v>
      </c>
      <c r="C445" t="s">
        <v>4091</v>
      </c>
      <c r="D445" s="326" t="s">
        <v>4092</v>
      </c>
      <c r="E445" s="319">
        <v>0.23</v>
      </c>
      <c r="F445" t="s">
        <v>3386</v>
      </c>
      <c r="G445" t="s">
        <v>3411</v>
      </c>
      <c r="H445" t="s">
        <v>3387</v>
      </c>
      <c r="I445" s="322">
        <v>5902811504423</v>
      </c>
    </row>
    <row r="446" spans="1:9">
      <c r="A446" s="327" t="s">
        <v>4093</v>
      </c>
      <c r="C446" t="s">
        <v>4094</v>
      </c>
      <c r="D446" s="326" t="s">
        <v>4095</v>
      </c>
      <c r="E446" s="319">
        <v>0.23</v>
      </c>
      <c r="F446" t="s">
        <v>3386</v>
      </c>
      <c r="G446" t="s">
        <v>3411</v>
      </c>
      <c r="H446" t="s">
        <v>3387</v>
      </c>
      <c r="I446" s="322">
        <v>5902811504430</v>
      </c>
    </row>
    <row r="447" spans="1:9">
      <c r="A447" s="327" t="s">
        <v>4096</v>
      </c>
      <c r="C447" t="s">
        <v>4097</v>
      </c>
      <c r="D447" s="326" t="s">
        <v>4098</v>
      </c>
      <c r="E447" s="319">
        <v>0.23</v>
      </c>
      <c r="F447" t="s">
        <v>3386</v>
      </c>
      <c r="G447" t="s">
        <v>3387</v>
      </c>
      <c r="H447" t="s">
        <v>3387</v>
      </c>
      <c r="I447" s="322">
        <v>5902811504447</v>
      </c>
    </row>
    <row r="448" spans="1:9">
      <c r="A448" s="327" t="s">
        <v>4099</v>
      </c>
      <c r="C448" t="s">
        <v>4100</v>
      </c>
      <c r="D448" s="326" t="s">
        <v>4101</v>
      </c>
      <c r="E448" s="319">
        <v>0.23</v>
      </c>
      <c r="F448" t="s">
        <v>3386</v>
      </c>
      <c r="G448" t="s">
        <v>3411</v>
      </c>
      <c r="H448" t="s">
        <v>3387</v>
      </c>
      <c r="I448" s="322">
        <v>5902811504454</v>
      </c>
    </row>
    <row r="449" spans="1:9">
      <c r="A449" s="327" t="s">
        <v>4102</v>
      </c>
      <c r="C449" t="s">
        <v>4103</v>
      </c>
      <c r="D449" s="326" t="s">
        <v>4104</v>
      </c>
      <c r="E449" s="319">
        <v>0.23</v>
      </c>
      <c r="F449" t="s">
        <v>3386</v>
      </c>
      <c r="G449" t="s">
        <v>3411</v>
      </c>
      <c r="H449" t="s">
        <v>3387</v>
      </c>
      <c r="I449" s="322">
        <v>5902811504461</v>
      </c>
    </row>
    <row r="450" spans="1:9">
      <c r="A450" s="327" t="s">
        <v>4105</v>
      </c>
      <c r="C450" t="s">
        <v>4103</v>
      </c>
      <c r="D450" s="326" t="s">
        <v>4106</v>
      </c>
      <c r="E450" s="319">
        <v>0.23</v>
      </c>
      <c r="F450" t="s">
        <v>3386</v>
      </c>
      <c r="G450" t="s">
        <v>3411</v>
      </c>
      <c r="H450" t="s">
        <v>3387</v>
      </c>
      <c r="I450" s="322">
        <v>5902811504478</v>
      </c>
    </row>
    <row r="451" spans="1:9">
      <c r="A451" s="327" t="s">
        <v>4107</v>
      </c>
      <c r="C451" t="s">
        <v>4108</v>
      </c>
      <c r="D451" s="326" t="s">
        <v>4109</v>
      </c>
      <c r="E451" s="319">
        <v>0.23</v>
      </c>
      <c r="F451" t="s">
        <v>3386</v>
      </c>
      <c r="G451" t="s">
        <v>3411</v>
      </c>
      <c r="H451" t="s">
        <v>3387</v>
      </c>
      <c r="I451" s="322">
        <v>5902811504485</v>
      </c>
    </row>
    <row r="452" spans="1:9">
      <c r="A452" s="327" t="s">
        <v>4110</v>
      </c>
      <c r="C452" t="s">
        <v>4111</v>
      </c>
      <c r="D452" s="326" t="s">
        <v>4112</v>
      </c>
      <c r="E452" s="319">
        <v>0.23</v>
      </c>
      <c r="F452" t="s">
        <v>3386</v>
      </c>
      <c r="G452" t="s">
        <v>3411</v>
      </c>
      <c r="H452" t="s">
        <v>3387</v>
      </c>
      <c r="I452" s="322">
        <v>5902811504492</v>
      </c>
    </row>
    <row r="453" spans="1:9">
      <c r="A453" s="327" t="s">
        <v>4113</v>
      </c>
      <c r="C453" t="s">
        <v>4111</v>
      </c>
      <c r="D453" s="326" t="s">
        <v>4114</v>
      </c>
      <c r="E453" s="319">
        <v>0.23</v>
      </c>
      <c r="F453" t="s">
        <v>3386</v>
      </c>
      <c r="G453" t="s">
        <v>3411</v>
      </c>
      <c r="H453" t="s">
        <v>3387</v>
      </c>
      <c r="I453" s="322">
        <v>5902811504508</v>
      </c>
    </row>
    <row r="454" spans="1:9">
      <c r="A454" s="327" t="s">
        <v>4115</v>
      </c>
      <c r="C454" t="s">
        <v>4116</v>
      </c>
      <c r="D454" s="326" t="s">
        <v>4117</v>
      </c>
      <c r="E454" s="319">
        <v>0.23</v>
      </c>
      <c r="F454" t="s">
        <v>3386</v>
      </c>
      <c r="G454" t="s">
        <v>3411</v>
      </c>
      <c r="H454" t="s">
        <v>3387</v>
      </c>
      <c r="I454" s="322">
        <v>5902811504515</v>
      </c>
    </row>
    <row r="455" spans="1:9">
      <c r="A455" s="327" t="s">
        <v>4118</v>
      </c>
      <c r="C455" t="s">
        <v>4119</v>
      </c>
      <c r="D455" s="326" t="s">
        <v>4120</v>
      </c>
      <c r="E455" s="319">
        <v>0.23</v>
      </c>
      <c r="F455" t="s">
        <v>3386</v>
      </c>
      <c r="G455" t="s">
        <v>3411</v>
      </c>
      <c r="H455" t="s">
        <v>3387</v>
      </c>
      <c r="I455" s="322">
        <v>5902811504522</v>
      </c>
    </row>
    <row r="456" spans="1:9">
      <c r="A456" s="327" t="s">
        <v>4121</v>
      </c>
      <c r="C456" t="s">
        <v>4122</v>
      </c>
      <c r="D456" s="326" t="s">
        <v>4123</v>
      </c>
      <c r="E456" s="319">
        <v>0.23</v>
      </c>
      <c r="F456" t="s">
        <v>3386</v>
      </c>
      <c r="G456" t="s">
        <v>3387</v>
      </c>
      <c r="H456" t="s">
        <v>3411</v>
      </c>
      <c r="I456" s="322">
        <v>5902811504539</v>
      </c>
    </row>
    <row r="457" spans="1:9">
      <c r="A457" s="327" t="s">
        <v>4124</v>
      </c>
      <c r="C457" t="s">
        <v>4125</v>
      </c>
      <c r="D457" s="326" t="s">
        <v>4126</v>
      </c>
      <c r="E457" s="319">
        <v>0.23</v>
      </c>
      <c r="F457" t="s">
        <v>3386</v>
      </c>
      <c r="G457" t="s">
        <v>3387</v>
      </c>
      <c r="H457" t="s">
        <v>3387</v>
      </c>
      <c r="I457" s="322">
        <v>5902811504546</v>
      </c>
    </row>
    <row r="458" spans="1:9">
      <c r="A458" s="327" t="s">
        <v>4127</v>
      </c>
      <c r="C458" t="s">
        <v>4128</v>
      </c>
      <c r="D458" s="326" t="s">
        <v>4129</v>
      </c>
      <c r="E458" s="319">
        <v>0.23</v>
      </c>
      <c r="F458" t="s">
        <v>3386</v>
      </c>
      <c r="G458" t="s">
        <v>3387</v>
      </c>
      <c r="H458" t="s">
        <v>3387</v>
      </c>
      <c r="I458" s="322">
        <v>5902811504553</v>
      </c>
    </row>
    <row r="459" spans="1:9">
      <c r="A459" s="327" t="s">
        <v>4130</v>
      </c>
      <c r="C459" t="s">
        <v>4131</v>
      </c>
      <c r="D459" s="326" t="s">
        <v>4132</v>
      </c>
      <c r="E459" s="319">
        <v>0.23</v>
      </c>
      <c r="F459" t="s">
        <v>3386</v>
      </c>
      <c r="G459" t="s">
        <v>3387</v>
      </c>
      <c r="H459" t="s">
        <v>3387</v>
      </c>
      <c r="I459" s="322">
        <v>5902811504560</v>
      </c>
    </row>
    <row r="460" spans="1:9">
      <c r="A460" s="327" t="s">
        <v>4133</v>
      </c>
      <c r="C460" t="s">
        <v>4134</v>
      </c>
      <c r="D460" s="326" t="s">
        <v>4135</v>
      </c>
      <c r="E460" s="319">
        <v>0.23</v>
      </c>
      <c r="F460" t="s">
        <v>3386</v>
      </c>
      <c r="G460" t="s">
        <v>3387</v>
      </c>
      <c r="H460" t="s">
        <v>3411</v>
      </c>
      <c r="I460" s="322">
        <v>5902811504577</v>
      </c>
    </row>
    <row r="461" spans="1:9">
      <c r="A461" s="327" t="s">
        <v>4136</v>
      </c>
      <c r="C461" t="s">
        <v>4137</v>
      </c>
      <c r="D461" s="326" t="s">
        <v>4138</v>
      </c>
      <c r="E461" s="319">
        <v>0.23</v>
      </c>
      <c r="F461" t="s">
        <v>3386</v>
      </c>
      <c r="G461" t="s">
        <v>3387</v>
      </c>
      <c r="H461" t="s">
        <v>3411</v>
      </c>
      <c r="I461" s="322">
        <v>5902811504584</v>
      </c>
    </row>
    <row r="462" spans="1:9">
      <c r="A462" s="327" t="s">
        <v>4139</v>
      </c>
      <c r="C462" t="s">
        <v>4140</v>
      </c>
      <c r="D462" s="326" t="s">
        <v>4141</v>
      </c>
      <c r="E462" s="319">
        <v>0.23</v>
      </c>
      <c r="F462" t="s">
        <v>3386</v>
      </c>
      <c r="G462" t="s">
        <v>3387</v>
      </c>
      <c r="H462" t="s">
        <v>3387</v>
      </c>
      <c r="I462" s="322">
        <v>5902811504591</v>
      </c>
    </row>
    <row r="463" spans="1:9">
      <c r="A463" s="327" t="s">
        <v>4142</v>
      </c>
      <c r="C463" t="s">
        <v>4143</v>
      </c>
      <c r="D463" s="326" t="s">
        <v>4144</v>
      </c>
      <c r="E463" s="319">
        <v>0.23</v>
      </c>
      <c r="F463" t="s">
        <v>3386</v>
      </c>
      <c r="G463" t="s">
        <v>3387</v>
      </c>
      <c r="H463" t="s">
        <v>3387</v>
      </c>
      <c r="I463" s="322">
        <v>5902811504607</v>
      </c>
    </row>
    <row r="464" spans="1:9">
      <c r="A464" s="327" t="s">
        <v>4145</v>
      </c>
      <c r="C464" t="s">
        <v>4137</v>
      </c>
      <c r="D464" s="326" t="s">
        <v>4146</v>
      </c>
      <c r="E464" s="319">
        <v>0.23</v>
      </c>
      <c r="F464" t="s">
        <v>3386</v>
      </c>
      <c r="G464" t="s">
        <v>3387</v>
      </c>
      <c r="H464" t="s">
        <v>3411</v>
      </c>
      <c r="I464" s="322">
        <v>5902811504614</v>
      </c>
    </row>
    <row r="465" spans="1:9">
      <c r="A465" s="327" t="s">
        <v>4147</v>
      </c>
      <c r="C465" t="s">
        <v>4148</v>
      </c>
      <c r="D465" s="326" t="s">
        <v>4149</v>
      </c>
      <c r="E465" s="319">
        <v>0.23</v>
      </c>
      <c r="F465" t="s">
        <v>3386</v>
      </c>
      <c r="G465" t="s">
        <v>3411</v>
      </c>
      <c r="H465" t="s">
        <v>3411</v>
      </c>
      <c r="I465" s="322">
        <v>5902811504621</v>
      </c>
    </row>
    <row r="466" spans="1:9">
      <c r="A466" s="327" t="s">
        <v>4150</v>
      </c>
      <c r="C466" t="s">
        <v>4151</v>
      </c>
      <c r="D466" s="326" t="s">
        <v>4152</v>
      </c>
      <c r="E466" s="319">
        <v>0.23</v>
      </c>
      <c r="F466" t="s">
        <v>3386</v>
      </c>
      <c r="G466" t="s">
        <v>3387</v>
      </c>
      <c r="H466" t="s">
        <v>3387</v>
      </c>
      <c r="I466" s="322">
        <v>5902811504638</v>
      </c>
    </row>
    <row r="467" spans="1:9">
      <c r="A467" s="327" t="s">
        <v>4153</v>
      </c>
      <c r="C467" t="s">
        <v>4148</v>
      </c>
      <c r="D467" s="326" t="s">
        <v>4154</v>
      </c>
      <c r="E467" s="319">
        <v>0.23</v>
      </c>
      <c r="F467" t="s">
        <v>3386</v>
      </c>
      <c r="G467" t="s">
        <v>3411</v>
      </c>
      <c r="H467" t="s">
        <v>3387</v>
      </c>
      <c r="I467" s="322">
        <v>5902811504645</v>
      </c>
    </row>
    <row r="468" spans="1:9">
      <c r="A468" s="327" t="s">
        <v>4155</v>
      </c>
      <c r="C468" t="s">
        <v>4156</v>
      </c>
      <c r="D468" s="326" t="s">
        <v>4157</v>
      </c>
      <c r="E468" s="319">
        <v>0.23</v>
      </c>
      <c r="F468" t="s">
        <v>3386</v>
      </c>
      <c r="G468" t="s">
        <v>3387</v>
      </c>
      <c r="H468" t="s">
        <v>3387</v>
      </c>
      <c r="I468" s="322">
        <v>5902811504652</v>
      </c>
    </row>
    <row r="469" spans="1:9">
      <c r="A469" s="327" t="s">
        <v>4158</v>
      </c>
      <c r="C469" t="s">
        <v>4159</v>
      </c>
      <c r="D469" s="326" t="s">
        <v>4160</v>
      </c>
      <c r="E469" s="319">
        <v>0.23</v>
      </c>
      <c r="F469" t="s">
        <v>3386</v>
      </c>
      <c r="G469" t="s">
        <v>3387</v>
      </c>
      <c r="H469" t="s">
        <v>3387</v>
      </c>
      <c r="I469" s="322">
        <v>5902811504669</v>
      </c>
    </row>
    <row r="470" spans="1:9">
      <c r="A470" s="327" t="s">
        <v>4161</v>
      </c>
      <c r="C470" t="s">
        <v>4162</v>
      </c>
      <c r="D470" s="326" t="s">
        <v>4163</v>
      </c>
      <c r="E470" s="319">
        <v>0.23</v>
      </c>
      <c r="F470" t="s">
        <v>3386</v>
      </c>
      <c r="G470" t="s">
        <v>3387</v>
      </c>
      <c r="H470" t="s">
        <v>3387</v>
      </c>
      <c r="I470" s="322">
        <v>5902811504676</v>
      </c>
    </row>
    <row r="471" spans="1:9">
      <c r="A471" s="327" t="s">
        <v>4164</v>
      </c>
      <c r="C471" t="s">
        <v>4165</v>
      </c>
      <c r="D471" s="326" t="s">
        <v>4166</v>
      </c>
      <c r="E471" s="319">
        <v>0.23</v>
      </c>
      <c r="F471" t="s">
        <v>3386</v>
      </c>
      <c r="G471" t="s">
        <v>3387</v>
      </c>
      <c r="H471" t="s">
        <v>3387</v>
      </c>
      <c r="I471" s="322">
        <v>5902811504683</v>
      </c>
    </row>
    <row r="472" spans="1:9">
      <c r="A472" s="327" t="s">
        <v>4167</v>
      </c>
      <c r="C472" t="s">
        <v>4168</v>
      </c>
      <c r="D472" s="326" t="s">
        <v>4169</v>
      </c>
      <c r="E472" s="319">
        <v>0.23</v>
      </c>
      <c r="F472" t="s">
        <v>3386</v>
      </c>
      <c r="G472" t="s">
        <v>3387</v>
      </c>
      <c r="H472" t="s">
        <v>3387</v>
      </c>
      <c r="I472" s="322">
        <v>5902811504690</v>
      </c>
    </row>
    <row r="473" spans="1:9">
      <c r="A473" s="327" t="s">
        <v>4170</v>
      </c>
      <c r="C473" t="s">
        <v>4171</v>
      </c>
      <c r="D473" s="326" t="s">
        <v>4172</v>
      </c>
      <c r="E473" s="319">
        <v>0.23</v>
      </c>
      <c r="F473" t="s">
        <v>3386</v>
      </c>
      <c r="G473" t="s">
        <v>3387</v>
      </c>
      <c r="H473" t="s">
        <v>3387</v>
      </c>
      <c r="I473" s="322">
        <v>5902811504706</v>
      </c>
    </row>
    <row r="474" spans="1:9">
      <c r="A474" s="327" t="s">
        <v>4173</v>
      </c>
      <c r="C474" t="s">
        <v>4174</v>
      </c>
      <c r="D474" s="326" t="s">
        <v>4175</v>
      </c>
      <c r="E474" s="319">
        <v>0.23</v>
      </c>
      <c r="F474" t="s">
        <v>3386</v>
      </c>
      <c r="G474" t="s">
        <v>3411</v>
      </c>
      <c r="H474" t="s">
        <v>3411</v>
      </c>
      <c r="I474" s="322">
        <v>5902811504713</v>
      </c>
    </row>
    <row r="475" spans="1:9">
      <c r="A475" s="327" t="s">
        <v>4176</v>
      </c>
      <c r="C475" t="s">
        <v>4174</v>
      </c>
      <c r="D475" s="326" t="s">
        <v>4177</v>
      </c>
      <c r="E475" s="319">
        <v>0.23</v>
      </c>
      <c r="F475" t="s">
        <v>3386</v>
      </c>
      <c r="G475" t="s">
        <v>3411</v>
      </c>
      <c r="H475" t="s">
        <v>3411</v>
      </c>
      <c r="I475" s="322">
        <v>5902811504720</v>
      </c>
    </row>
    <row r="476" spans="1:9">
      <c r="A476" s="327" t="s">
        <v>4178</v>
      </c>
      <c r="C476" t="s">
        <v>4179</v>
      </c>
      <c r="D476" s="326" t="s">
        <v>4180</v>
      </c>
      <c r="E476" s="319">
        <v>0.23</v>
      </c>
      <c r="F476" t="s">
        <v>3386</v>
      </c>
      <c r="G476" t="s">
        <v>3411</v>
      </c>
      <c r="H476" t="s">
        <v>3387</v>
      </c>
      <c r="I476" s="322">
        <v>5902811504737</v>
      </c>
    </row>
    <row r="477" spans="1:9">
      <c r="A477" s="327" t="s">
        <v>4181</v>
      </c>
      <c r="C477" t="s">
        <v>4182</v>
      </c>
      <c r="D477" s="326" t="s">
        <v>4183</v>
      </c>
      <c r="E477" s="319">
        <v>0.23</v>
      </c>
      <c r="F477" t="s">
        <v>3386</v>
      </c>
      <c r="G477" t="s">
        <v>3387</v>
      </c>
      <c r="H477" t="s">
        <v>3387</v>
      </c>
      <c r="I477" s="322">
        <v>5902811504744</v>
      </c>
    </row>
    <row r="478" spans="1:9">
      <c r="A478" s="327" t="s">
        <v>4184</v>
      </c>
      <c r="C478" t="s">
        <v>4185</v>
      </c>
      <c r="D478" s="326" t="s">
        <v>4186</v>
      </c>
      <c r="E478" s="319">
        <v>0.23</v>
      </c>
      <c r="F478" t="s">
        <v>3386</v>
      </c>
      <c r="G478" t="s">
        <v>3387</v>
      </c>
      <c r="H478" t="s">
        <v>3387</v>
      </c>
      <c r="I478" s="322">
        <v>5902811504751</v>
      </c>
    </row>
    <row r="479" spans="1:9">
      <c r="A479" s="327" t="s">
        <v>4187</v>
      </c>
      <c r="C479" t="s">
        <v>4188</v>
      </c>
      <c r="D479" s="326" t="s">
        <v>4189</v>
      </c>
      <c r="E479" s="319">
        <v>0.23</v>
      </c>
      <c r="F479" t="s">
        <v>3386</v>
      </c>
      <c r="G479" t="s">
        <v>3411</v>
      </c>
      <c r="H479" t="s">
        <v>3411</v>
      </c>
      <c r="I479" s="322">
        <v>5902811504768</v>
      </c>
    </row>
    <row r="480" spans="1:9">
      <c r="A480" s="327" t="s">
        <v>820</v>
      </c>
      <c r="C480" t="s">
        <v>4188</v>
      </c>
      <c r="D480" s="326" t="s">
        <v>4190</v>
      </c>
      <c r="E480" s="319">
        <v>0.23</v>
      </c>
      <c r="F480" t="s">
        <v>3386</v>
      </c>
      <c r="G480" t="s">
        <v>3411</v>
      </c>
      <c r="H480" t="s">
        <v>3387</v>
      </c>
      <c r="I480" s="322">
        <v>5902811504775</v>
      </c>
    </row>
    <row r="481" spans="1:9">
      <c r="A481" s="327" t="s">
        <v>816</v>
      </c>
      <c r="C481" t="s">
        <v>4191</v>
      </c>
      <c r="D481" s="326" t="s">
        <v>4192</v>
      </c>
      <c r="E481" s="319">
        <v>0.23</v>
      </c>
      <c r="F481" t="s">
        <v>3386</v>
      </c>
      <c r="G481" t="s">
        <v>3411</v>
      </c>
      <c r="H481" t="s">
        <v>3411</v>
      </c>
      <c r="I481" s="322">
        <v>5902811504782</v>
      </c>
    </row>
    <row r="482" spans="1:9">
      <c r="A482" s="327" t="s">
        <v>817</v>
      </c>
      <c r="C482" t="s">
        <v>4193</v>
      </c>
      <c r="D482" s="326" t="s">
        <v>4194</v>
      </c>
      <c r="E482" s="319">
        <v>0.23</v>
      </c>
      <c r="F482" t="s">
        <v>3386</v>
      </c>
      <c r="G482" t="s">
        <v>3387</v>
      </c>
      <c r="H482" t="s">
        <v>3387</v>
      </c>
      <c r="I482" s="322">
        <v>5902811504799</v>
      </c>
    </row>
    <row r="483" spans="1:9">
      <c r="A483" s="327" t="s">
        <v>818</v>
      </c>
      <c r="C483" t="s">
        <v>4191</v>
      </c>
      <c r="D483" s="326" t="s">
        <v>4195</v>
      </c>
      <c r="E483" s="319">
        <v>0.23</v>
      </c>
      <c r="F483" t="s">
        <v>3386</v>
      </c>
      <c r="G483" t="s">
        <v>3411</v>
      </c>
      <c r="H483" t="s">
        <v>3387</v>
      </c>
      <c r="I483" s="322">
        <v>5902811504805</v>
      </c>
    </row>
    <row r="484" spans="1:9">
      <c r="A484" s="327" t="s">
        <v>815</v>
      </c>
      <c r="C484" t="s">
        <v>4196</v>
      </c>
      <c r="D484" s="326" t="s">
        <v>4197</v>
      </c>
      <c r="E484" s="319">
        <v>0.23</v>
      </c>
      <c r="F484" t="s">
        <v>3386</v>
      </c>
      <c r="G484" t="s">
        <v>3387</v>
      </c>
      <c r="H484" t="s">
        <v>3411</v>
      </c>
      <c r="I484" s="322">
        <v>5902811504812</v>
      </c>
    </row>
    <row r="485" spans="1:9">
      <c r="A485" s="327" t="s">
        <v>819</v>
      </c>
      <c r="C485" t="s">
        <v>4198</v>
      </c>
      <c r="D485" s="326" t="s">
        <v>4199</v>
      </c>
      <c r="E485" s="319">
        <v>0.23</v>
      </c>
      <c r="F485" t="s">
        <v>3386</v>
      </c>
      <c r="G485" t="s">
        <v>3387</v>
      </c>
      <c r="H485" t="s">
        <v>3387</v>
      </c>
      <c r="I485" s="322">
        <v>5902811504829</v>
      </c>
    </row>
    <row r="486" spans="1:9">
      <c r="A486" s="327" t="s">
        <v>641</v>
      </c>
      <c r="C486" t="s">
        <v>4200</v>
      </c>
      <c r="D486" s="326" t="s">
        <v>642</v>
      </c>
      <c r="E486" s="319">
        <v>0.23</v>
      </c>
      <c r="F486" t="s">
        <v>3386</v>
      </c>
      <c r="G486" t="s">
        <v>3411</v>
      </c>
      <c r="H486" t="s">
        <v>3387</v>
      </c>
      <c r="I486" s="322">
        <v>5902811504836</v>
      </c>
    </row>
    <row r="487" spans="1:9">
      <c r="A487" s="327" t="s">
        <v>637</v>
      </c>
      <c r="C487" t="s">
        <v>4201</v>
      </c>
      <c r="D487" s="326" t="s">
        <v>638</v>
      </c>
      <c r="E487" s="319">
        <v>0.23</v>
      </c>
      <c r="F487" t="s">
        <v>3386</v>
      </c>
      <c r="G487" t="s">
        <v>3411</v>
      </c>
      <c r="H487" t="s">
        <v>3387</v>
      </c>
      <c r="I487" s="322">
        <v>5902811504843</v>
      </c>
    </row>
    <row r="488" spans="1:9">
      <c r="A488" s="327" t="s">
        <v>655</v>
      </c>
      <c r="C488" t="s">
        <v>4202</v>
      </c>
      <c r="D488" s="326" t="s">
        <v>656</v>
      </c>
      <c r="E488" s="319">
        <v>0.23</v>
      </c>
      <c r="F488" t="s">
        <v>3386</v>
      </c>
      <c r="G488" t="s">
        <v>3411</v>
      </c>
      <c r="H488" t="s">
        <v>3387</v>
      </c>
      <c r="I488" s="322">
        <v>5902811504850</v>
      </c>
    </row>
    <row r="489" spans="1:9">
      <c r="A489" s="327" t="s">
        <v>659</v>
      </c>
      <c r="C489" t="s">
        <v>4203</v>
      </c>
      <c r="D489" s="326" t="s">
        <v>4204</v>
      </c>
      <c r="E489" s="319">
        <v>0.23</v>
      </c>
      <c r="F489" t="s">
        <v>3386</v>
      </c>
      <c r="G489" t="s">
        <v>3411</v>
      </c>
      <c r="H489" t="s">
        <v>3387</v>
      </c>
      <c r="I489" s="322">
        <v>5902811504867</v>
      </c>
    </row>
    <row r="490" spans="1:9">
      <c r="A490" s="327" t="s">
        <v>653</v>
      </c>
      <c r="C490" t="s">
        <v>4205</v>
      </c>
      <c r="D490" s="326" t="s">
        <v>654</v>
      </c>
      <c r="E490" s="319">
        <v>0.23</v>
      </c>
      <c r="F490" t="s">
        <v>3386</v>
      </c>
      <c r="G490" t="s">
        <v>3411</v>
      </c>
      <c r="H490" t="s">
        <v>3387</v>
      </c>
      <c r="I490" s="322">
        <v>5902811504874</v>
      </c>
    </row>
    <row r="491" spans="1:9">
      <c r="A491" s="327" t="s">
        <v>657</v>
      </c>
      <c r="C491" t="s">
        <v>4206</v>
      </c>
      <c r="D491" s="326" t="s">
        <v>4207</v>
      </c>
      <c r="E491" s="319">
        <v>0.23</v>
      </c>
      <c r="F491" t="s">
        <v>3386</v>
      </c>
      <c r="G491" t="s">
        <v>3387</v>
      </c>
      <c r="H491" t="s">
        <v>3411</v>
      </c>
      <c r="I491" s="322">
        <v>5902811504881</v>
      </c>
    </row>
    <row r="492" spans="1:9">
      <c r="A492" s="327" t="s">
        <v>643</v>
      </c>
      <c r="C492" t="s">
        <v>4208</v>
      </c>
      <c r="D492" s="326" t="s">
        <v>644</v>
      </c>
      <c r="E492" s="319">
        <v>0.23</v>
      </c>
      <c r="F492" t="s">
        <v>3386</v>
      </c>
      <c r="G492" t="s">
        <v>3387</v>
      </c>
      <c r="H492" t="s">
        <v>3411</v>
      </c>
      <c r="I492" s="322">
        <v>5902811504898</v>
      </c>
    </row>
    <row r="493" spans="1:9" ht="20.399999999999999">
      <c r="A493" s="327" t="s">
        <v>651</v>
      </c>
      <c r="C493" t="s">
        <v>4209</v>
      </c>
      <c r="D493" s="326" t="s">
        <v>652</v>
      </c>
      <c r="E493" s="319">
        <v>0.23</v>
      </c>
      <c r="F493" t="s">
        <v>3386</v>
      </c>
      <c r="G493" t="s">
        <v>3387</v>
      </c>
      <c r="H493" t="s">
        <v>3411</v>
      </c>
      <c r="I493" s="322">
        <v>5902811504904</v>
      </c>
    </row>
    <row r="494" spans="1:9">
      <c r="A494" s="327" t="s">
        <v>647</v>
      </c>
      <c r="C494" t="s">
        <v>4210</v>
      </c>
      <c r="D494" s="326" t="s">
        <v>648</v>
      </c>
      <c r="E494" s="319">
        <v>0.23</v>
      </c>
      <c r="F494" t="s">
        <v>3386</v>
      </c>
      <c r="G494" t="s">
        <v>3387</v>
      </c>
      <c r="H494" t="s">
        <v>3411</v>
      </c>
      <c r="I494" s="322">
        <v>5902811504911</v>
      </c>
    </row>
    <row r="495" spans="1:9">
      <c r="A495" s="327" t="s">
        <v>635</v>
      </c>
      <c r="C495" t="s">
        <v>4211</v>
      </c>
      <c r="D495" s="326" t="s">
        <v>636</v>
      </c>
      <c r="E495" s="319">
        <v>0.23</v>
      </c>
      <c r="F495" t="s">
        <v>3386</v>
      </c>
      <c r="G495" t="s">
        <v>3387</v>
      </c>
      <c r="H495" t="s">
        <v>3411</v>
      </c>
      <c r="I495" s="322">
        <v>5902811504928</v>
      </c>
    </row>
    <row r="496" spans="1:9">
      <c r="A496" s="327" t="s">
        <v>631</v>
      </c>
      <c r="C496" t="s">
        <v>4212</v>
      </c>
      <c r="D496" s="326" t="s">
        <v>632</v>
      </c>
      <c r="E496" s="319">
        <v>0.23</v>
      </c>
      <c r="F496" t="s">
        <v>3386</v>
      </c>
      <c r="G496" t="s">
        <v>3411</v>
      </c>
      <c r="H496" t="s">
        <v>3411</v>
      </c>
      <c r="I496" s="322">
        <v>5902811504935</v>
      </c>
    </row>
    <row r="497" spans="1:9">
      <c r="A497" s="327" t="s">
        <v>622</v>
      </c>
      <c r="C497" t="s">
        <v>4213</v>
      </c>
      <c r="D497" s="326" t="s">
        <v>623</v>
      </c>
      <c r="E497" s="319">
        <v>0.23</v>
      </c>
      <c r="F497" t="s">
        <v>3386</v>
      </c>
      <c r="G497" t="s">
        <v>3411</v>
      </c>
      <c r="H497" t="s">
        <v>3411</v>
      </c>
      <c r="I497" s="322">
        <v>5902811504942</v>
      </c>
    </row>
    <row r="498" spans="1:9">
      <c r="A498" s="327" t="s">
        <v>628</v>
      </c>
      <c r="C498" t="s">
        <v>4214</v>
      </c>
      <c r="D498" s="326" t="s">
        <v>4215</v>
      </c>
      <c r="E498" s="319">
        <v>0.23</v>
      </c>
      <c r="F498" t="s">
        <v>3386</v>
      </c>
      <c r="G498" t="s">
        <v>3387</v>
      </c>
      <c r="H498" t="s">
        <v>3411</v>
      </c>
      <c r="I498" s="322">
        <v>5902811504959</v>
      </c>
    </row>
    <row r="499" spans="1:9">
      <c r="A499" s="327" t="s">
        <v>645</v>
      </c>
      <c r="C499" t="s">
        <v>4216</v>
      </c>
      <c r="D499" s="326" t="s">
        <v>646</v>
      </c>
      <c r="E499" s="319">
        <v>0.23</v>
      </c>
      <c r="F499" t="s">
        <v>3386</v>
      </c>
      <c r="G499" t="s">
        <v>3411</v>
      </c>
      <c r="H499" t="s">
        <v>3411</v>
      </c>
      <c r="I499" s="322">
        <v>5902811504966</v>
      </c>
    </row>
    <row r="500" spans="1:9">
      <c r="A500" s="327" t="s">
        <v>649</v>
      </c>
      <c r="C500" t="s">
        <v>4217</v>
      </c>
      <c r="D500" s="326" t="s">
        <v>4218</v>
      </c>
      <c r="E500" s="319">
        <v>0.23</v>
      </c>
      <c r="F500" t="s">
        <v>3386</v>
      </c>
      <c r="G500" t="s">
        <v>3411</v>
      </c>
      <c r="H500" t="s">
        <v>3411</v>
      </c>
      <c r="I500" s="322">
        <v>5902811504973</v>
      </c>
    </row>
    <row r="501" spans="1:9">
      <c r="A501" s="327" t="s">
        <v>4219</v>
      </c>
      <c r="C501" t="s">
        <v>4220</v>
      </c>
      <c r="D501" s="326" t="s">
        <v>4221</v>
      </c>
      <c r="E501" s="319">
        <v>0.23</v>
      </c>
      <c r="F501" t="s">
        <v>3386</v>
      </c>
      <c r="G501" t="s">
        <v>3387</v>
      </c>
      <c r="H501" t="s">
        <v>3387</v>
      </c>
      <c r="I501" s="322">
        <v>5902811504980</v>
      </c>
    </row>
    <row r="502" spans="1:9">
      <c r="A502" s="327" t="s">
        <v>4222</v>
      </c>
      <c r="C502" t="s">
        <v>4223</v>
      </c>
      <c r="D502" s="326" t="s">
        <v>4224</v>
      </c>
      <c r="E502" s="319">
        <v>0.23</v>
      </c>
      <c r="F502" t="s">
        <v>3386</v>
      </c>
      <c r="G502" t="s">
        <v>3387</v>
      </c>
      <c r="H502" t="s">
        <v>3387</v>
      </c>
      <c r="I502" s="322">
        <v>5902811504997</v>
      </c>
    </row>
    <row r="503" spans="1:9">
      <c r="A503" s="327" t="s">
        <v>4225</v>
      </c>
      <c r="C503" t="s">
        <v>4226</v>
      </c>
      <c r="D503" s="326" t="s">
        <v>4227</v>
      </c>
      <c r="E503" s="319">
        <v>0.23</v>
      </c>
      <c r="F503" t="s">
        <v>3386</v>
      </c>
      <c r="G503" t="s">
        <v>3411</v>
      </c>
      <c r="H503" t="s">
        <v>3411</v>
      </c>
      <c r="I503" s="322">
        <v>5902811505000</v>
      </c>
    </row>
    <row r="504" spans="1:9">
      <c r="A504" s="327" t="s">
        <v>4228</v>
      </c>
      <c r="C504" t="s">
        <v>4229</v>
      </c>
      <c r="D504" s="326" t="s">
        <v>4230</v>
      </c>
      <c r="E504" s="319">
        <v>0.23</v>
      </c>
      <c r="F504" t="s">
        <v>3386</v>
      </c>
      <c r="G504" t="s">
        <v>3387</v>
      </c>
      <c r="H504" t="s">
        <v>3411</v>
      </c>
      <c r="I504" s="322">
        <v>5902811505017</v>
      </c>
    </row>
    <row r="505" spans="1:9">
      <c r="A505" s="327" t="s">
        <v>4231</v>
      </c>
      <c r="C505" t="s">
        <v>4226</v>
      </c>
      <c r="D505" s="326" t="s">
        <v>4232</v>
      </c>
      <c r="E505" s="319">
        <v>0.23</v>
      </c>
      <c r="F505" t="s">
        <v>3386</v>
      </c>
      <c r="G505" t="s">
        <v>3411</v>
      </c>
      <c r="H505" t="s">
        <v>3387</v>
      </c>
      <c r="I505" s="322">
        <v>5902811505024</v>
      </c>
    </row>
    <row r="506" spans="1:9">
      <c r="A506" s="327" t="s">
        <v>4233</v>
      </c>
      <c r="C506" t="s">
        <v>4234</v>
      </c>
      <c r="D506" s="326" t="s">
        <v>4235</v>
      </c>
      <c r="E506" s="319">
        <v>0.23</v>
      </c>
      <c r="F506" t="s">
        <v>3386</v>
      </c>
      <c r="G506" t="s">
        <v>3387</v>
      </c>
      <c r="H506" t="s">
        <v>3411</v>
      </c>
      <c r="I506" s="322">
        <v>5902811505031</v>
      </c>
    </row>
    <row r="507" spans="1:9">
      <c r="A507" s="327" t="s">
        <v>4236</v>
      </c>
      <c r="C507" t="s">
        <v>4237</v>
      </c>
      <c r="D507" s="326" t="s">
        <v>4238</v>
      </c>
      <c r="E507" s="319">
        <v>0.23</v>
      </c>
      <c r="F507" t="s">
        <v>3386</v>
      </c>
      <c r="G507" t="s">
        <v>3411</v>
      </c>
      <c r="H507" t="s">
        <v>3411</v>
      </c>
      <c r="I507" s="322">
        <v>5902811505048</v>
      </c>
    </row>
    <row r="508" spans="1:9">
      <c r="A508" s="327" t="s">
        <v>4239</v>
      </c>
      <c r="C508" t="s">
        <v>4226</v>
      </c>
      <c r="D508" s="326" t="s">
        <v>4240</v>
      </c>
      <c r="E508" s="319">
        <v>0.23</v>
      </c>
      <c r="F508" t="s">
        <v>3386</v>
      </c>
      <c r="G508" t="s">
        <v>3387</v>
      </c>
      <c r="H508" t="s">
        <v>3411</v>
      </c>
      <c r="I508" s="322">
        <v>5902811505055</v>
      </c>
    </row>
    <row r="509" spans="1:9">
      <c r="A509" s="327" t="s">
        <v>4241</v>
      </c>
      <c r="C509" t="s">
        <v>4226</v>
      </c>
      <c r="D509" s="326" t="s">
        <v>4242</v>
      </c>
      <c r="E509" s="319">
        <v>0.23</v>
      </c>
      <c r="F509" t="s">
        <v>3386</v>
      </c>
      <c r="G509" t="s">
        <v>3387</v>
      </c>
      <c r="H509" t="s">
        <v>3411</v>
      </c>
      <c r="I509" s="322">
        <v>5902811505062</v>
      </c>
    </row>
    <row r="510" spans="1:9">
      <c r="A510" s="327" t="s">
        <v>4243</v>
      </c>
      <c r="C510" t="s">
        <v>4244</v>
      </c>
      <c r="D510" s="326" t="s">
        <v>4245</v>
      </c>
      <c r="E510" s="319">
        <v>0.23</v>
      </c>
      <c r="F510" t="s">
        <v>3386</v>
      </c>
      <c r="G510" t="s">
        <v>3411</v>
      </c>
      <c r="H510" t="s">
        <v>3387</v>
      </c>
      <c r="I510" s="322">
        <v>5902811505079</v>
      </c>
    </row>
    <row r="511" spans="1:9">
      <c r="A511" s="327" t="s">
        <v>4246</v>
      </c>
      <c r="C511" t="s">
        <v>4247</v>
      </c>
      <c r="D511" s="326" t="s">
        <v>4248</v>
      </c>
      <c r="E511" s="319">
        <v>0.23</v>
      </c>
      <c r="F511" t="s">
        <v>3386</v>
      </c>
      <c r="G511" t="s">
        <v>3387</v>
      </c>
      <c r="H511" t="s">
        <v>3387</v>
      </c>
      <c r="I511" s="322">
        <v>5902811505086</v>
      </c>
    </row>
    <row r="512" spans="1:9">
      <c r="A512" s="327" t="s">
        <v>4249</v>
      </c>
      <c r="C512" t="s">
        <v>4250</v>
      </c>
      <c r="D512" s="326" t="s">
        <v>4251</v>
      </c>
      <c r="E512" s="319">
        <v>0.23</v>
      </c>
      <c r="F512" t="s">
        <v>3386</v>
      </c>
      <c r="G512" t="s">
        <v>3411</v>
      </c>
      <c r="H512" t="s">
        <v>3411</v>
      </c>
      <c r="I512" s="322">
        <v>5902811505093</v>
      </c>
    </row>
    <row r="513" spans="1:9">
      <c r="A513" s="327" t="s">
        <v>4252</v>
      </c>
      <c r="C513" t="s">
        <v>4253</v>
      </c>
      <c r="D513" s="326" t="s">
        <v>4254</v>
      </c>
      <c r="E513" s="319">
        <v>0.23</v>
      </c>
      <c r="F513" t="s">
        <v>3386</v>
      </c>
      <c r="G513" t="s">
        <v>3411</v>
      </c>
      <c r="H513" t="s">
        <v>3411</v>
      </c>
      <c r="I513" s="322">
        <v>5902811505109</v>
      </c>
    </row>
    <row r="514" spans="1:9">
      <c r="A514" s="327" t="s">
        <v>4255</v>
      </c>
      <c r="C514" t="s">
        <v>4256</v>
      </c>
      <c r="D514" s="326" t="s">
        <v>4257</v>
      </c>
      <c r="E514" s="319">
        <v>0.23</v>
      </c>
      <c r="F514" t="s">
        <v>3386</v>
      </c>
      <c r="G514" t="s">
        <v>3387</v>
      </c>
      <c r="H514" t="s">
        <v>3411</v>
      </c>
      <c r="I514" s="322">
        <v>5902811505116</v>
      </c>
    </row>
    <row r="515" spans="1:9">
      <c r="A515" s="327" t="s">
        <v>4258</v>
      </c>
      <c r="C515" t="s">
        <v>4259</v>
      </c>
      <c r="D515" s="326" t="s">
        <v>4260</v>
      </c>
      <c r="E515" s="319">
        <v>0.23</v>
      </c>
      <c r="F515" t="s">
        <v>3386</v>
      </c>
      <c r="G515" t="s">
        <v>3387</v>
      </c>
      <c r="H515" t="s">
        <v>3411</v>
      </c>
      <c r="I515" s="322">
        <v>5902811505123</v>
      </c>
    </row>
    <row r="516" spans="1:9">
      <c r="A516" s="327" t="s">
        <v>4261</v>
      </c>
      <c r="C516" t="s">
        <v>4262</v>
      </c>
      <c r="D516" s="326" t="s">
        <v>4263</v>
      </c>
      <c r="E516" s="319">
        <v>0.23</v>
      </c>
      <c r="F516" t="s">
        <v>3386</v>
      </c>
      <c r="G516" t="s">
        <v>3387</v>
      </c>
      <c r="H516" t="s">
        <v>3387</v>
      </c>
      <c r="I516" s="322">
        <v>5902811505130</v>
      </c>
    </row>
    <row r="517" spans="1:9">
      <c r="A517" s="327" t="s">
        <v>4264</v>
      </c>
      <c r="C517" t="s">
        <v>4265</v>
      </c>
      <c r="D517" s="326" t="s">
        <v>4266</v>
      </c>
      <c r="E517" s="319">
        <v>0.23</v>
      </c>
      <c r="F517" t="s">
        <v>3386</v>
      </c>
      <c r="G517" t="s">
        <v>3387</v>
      </c>
      <c r="H517" t="s">
        <v>3387</v>
      </c>
      <c r="I517" s="322">
        <v>5902811505147</v>
      </c>
    </row>
    <row r="518" spans="1:9">
      <c r="A518" s="327" t="s">
        <v>4267</v>
      </c>
      <c r="C518" t="s">
        <v>4268</v>
      </c>
      <c r="D518" s="326" t="s">
        <v>4269</v>
      </c>
      <c r="E518" s="319">
        <v>0.23</v>
      </c>
      <c r="F518" t="s">
        <v>3386</v>
      </c>
      <c r="G518" t="s">
        <v>3411</v>
      </c>
      <c r="H518" t="s">
        <v>3387</v>
      </c>
      <c r="I518" s="322">
        <v>5902811505154</v>
      </c>
    </row>
    <row r="519" spans="1:9">
      <c r="A519" s="327" t="s">
        <v>4270</v>
      </c>
      <c r="C519" t="s">
        <v>4271</v>
      </c>
      <c r="D519" s="326" t="s">
        <v>4272</v>
      </c>
      <c r="E519" s="319">
        <v>0.23</v>
      </c>
      <c r="F519" t="s">
        <v>3386</v>
      </c>
      <c r="G519" t="s">
        <v>3387</v>
      </c>
      <c r="H519" t="s">
        <v>3387</v>
      </c>
      <c r="I519" s="322">
        <v>5902811505161</v>
      </c>
    </row>
    <row r="520" spans="1:9">
      <c r="A520" s="327" t="s">
        <v>4273</v>
      </c>
      <c r="C520" t="s">
        <v>4274</v>
      </c>
      <c r="D520" s="327" t="s">
        <v>4275</v>
      </c>
      <c r="E520" s="319">
        <v>0.23</v>
      </c>
      <c r="F520" t="s">
        <v>3386</v>
      </c>
      <c r="G520" t="s">
        <v>3411</v>
      </c>
      <c r="H520" t="s">
        <v>3387</v>
      </c>
      <c r="I520" s="322">
        <v>5902811505178</v>
      </c>
    </row>
    <row r="521" spans="1:9">
      <c r="A521" s="327" t="s">
        <v>4276</v>
      </c>
      <c r="C521" t="s">
        <v>4277</v>
      </c>
      <c r="D521" s="327" t="s">
        <v>4278</v>
      </c>
      <c r="E521" s="319">
        <v>0.23</v>
      </c>
      <c r="F521" t="s">
        <v>3386</v>
      </c>
      <c r="G521" t="s">
        <v>3387</v>
      </c>
      <c r="H521" t="s">
        <v>3387</v>
      </c>
      <c r="I521" s="322">
        <v>5902811505185</v>
      </c>
    </row>
    <row r="522" spans="1:9">
      <c r="A522" s="327" t="s">
        <v>4279</v>
      </c>
      <c r="C522" t="s">
        <v>4280</v>
      </c>
      <c r="D522" s="327" t="s">
        <v>4281</v>
      </c>
      <c r="E522" s="319">
        <v>0.23</v>
      </c>
      <c r="F522" t="s">
        <v>3386</v>
      </c>
      <c r="G522" t="s">
        <v>3387</v>
      </c>
      <c r="H522" t="s">
        <v>3387</v>
      </c>
      <c r="I522" s="322">
        <v>5902811505192</v>
      </c>
    </row>
    <row r="523" spans="1:9">
      <c r="A523" s="327" t="s">
        <v>4282</v>
      </c>
      <c r="C523" t="s">
        <v>4283</v>
      </c>
      <c r="D523" s="327" t="s">
        <v>4284</v>
      </c>
      <c r="E523" s="319">
        <v>0.23</v>
      </c>
      <c r="F523" t="s">
        <v>3386</v>
      </c>
      <c r="G523" t="s">
        <v>3387</v>
      </c>
      <c r="H523" t="s">
        <v>3387</v>
      </c>
      <c r="I523" s="322">
        <v>5902811505208</v>
      </c>
    </row>
    <row r="524" spans="1:9">
      <c r="A524" s="327" t="s">
        <v>4285</v>
      </c>
      <c r="C524" t="s">
        <v>4286</v>
      </c>
      <c r="D524" s="327" t="s">
        <v>4287</v>
      </c>
      <c r="E524" s="319">
        <v>0.23</v>
      </c>
      <c r="F524" t="s">
        <v>3386</v>
      </c>
      <c r="G524" t="s">
        <v>3387</v>
      </c>
      <c r="H524" t="s">
        <v>3387</v>
      </c>
      <c r="I524" s="322">
        <v>5902811505215</v>
      </c>
    </row>
    <row r="525" spans="1:9">
      <c r="A525" s="327" t="s">
        <v>4288</v>
      </c>
      <c r="C525" t="s">
        <v>4289</v>
      </c>
      <c r="D525" s="327" t="s">
        <v>4290</v>
      </c>
      <c r="E525" s="319">
        <v>0.23</v>
      </c>
      <c r="F525" t="s">
        <v>3386</v>
      </c>
      <c r="G525" t="s">
        <v>3387</v>
      </c>
      <c r="H525" t="s">
        <v>3387</v>
      </c>
      <c r="I525" s="322">
        <v>5902811505222</v>
      </c>
    </row>
    <row r="526" spans="1:9">
      <c r="A526" s="327" t="s">
        <v>4291</v>
      </c>
      <c r="C526" t="s">
        <v>4292</v>
      </c>
      <c r="D526" s="327" t="s">
        <v>4293</v>
      </c>
      <c r="E526" s="319">
        <v>0.23</v>
      </c>
      <c r="F526" t="s">
        <v>3386</v>
      </c>
      <c r="G526" t="s">
        <v>3387</v>
      </c>
      <c r="H526" t="s">
        <v>3411</v>
      </c>
      <c r="I526" s="322">
        <v>5902811505239</v>
      </c>
    </row>
    <row r="527" spans="1:9">
      <c r="A527" s="327" t="s">
        <v>4294</v>
      </c>
      <c r="C527" t="s">
        <v>4295</v>
      </c>
      <c r="D527" s="327" t="s">
        <v>4296</v>
      </c>
      <c r="E527" s="319">
        <v>0.23</v>
      </c>
      <c r="F527" t="s">
        <v>3386</v>
      </c>
      <c r="G527" t="s">
        <v>3387</v>
      </c>
      <c r="H527" t="s">
        <v>3411</v>
      </c>
      <c r="I527" s="322">
        <v>5902811505246</v>
      </c>
    </row>
    <row r="528" spans="1:9">
      <c r="A528" s="327" t="s">
        <v>4297</v>
      </c>
      <c r="C528" t="s">
        <v>4298</v>
      </c>
      <c r="D528" s="327" t="s">
        <v>4299</v>
      </c>
      <c r="E528" s="319">
        <v>0.23</v>
      </c>
      <c r="F528" t="s">
        <v>3386</v>
      </c>
      <c r="G528" t="s">
        <v>3411</v>
      </c>
      <c r="H528" t="s">
        <v>3387</v>
      </c>
      <c r="I528" s="322">
        <v>5902811505253</v>
      </c>
    </row>
    <row r="529" spans="1:9">
      <c r="A529" s="327" t="s">
        <v>4300</v>
      </c>
      <c r="C529" t="s">
        <v>4301</v>
      </c>
      <c r="D529" s="327" t="s">
        <v>4302</v>
      </c>
      <c r="E529" s="319">
        <v>0.23</v>
      </c>
      <c r="F529" t="s">
        <v>3386</v>
      </c>
      <c r="G529" t="s">
        <v>3411</v>
      </c>
      <c r="H529" t="s">
        <v>3387</v>
      </c>
      <c r="I529" s="322">
        <v>5902811505260</v>
      </c>
    </row>
    <row r="530" spans="1:9">
      <c r="A530" s="327" t="s">
        <v>4303</v>
      </c>
      <c r="C530" t="s">
        <v>4304</v>
      </c>
      <c r="D530" s="327" t="s">
        <v>4305</v>
      </c>
      <c r="E530" s="319">
        <v>0.23</v>
      </c>
      <c r="F530" t="s">
        <v>3386</v>
      </c>
      <c r="G530" t="s">
        <v>3411</v>
      </c>
      <c r="H530" t="s">
        <v>3387</v>
      </c>
      <c r="I530" s="322">
        <v>5902811505277</v>
      </c>
    </row>
    <row r="531" spans="1:9">
      <c r="A531" s="327" t="s">
        <v>4306</v>
      </c>
      <c r="C531" t="s">
        <v>4307</v>
      </c>
      <c r="D531" s="327" t="s">
        <v>4308</v>
      </c>
      <c r="E531" s="319">
        <v>0.23</v>
      </c>
      <c r="F531" t="s">
        <v>3386</v>
      </c>
      <c r="G531" t="s">
        <v>3411</v>
      </c>
      <c r="H531" t="s">
        <v>3387</v>
      </c>
      <c r="I531" s="322">
        <v>5902811505284</v>
      </c>
    </row>
    <row r="532" spans="1:9">
      <c r="A532" s="327" t="s">
        <v>4309</v>
      </c>
      <c r="C532" t="s">
        <v>4310</v>
      </c>
      <c r="D532" s="327" t="s">
        <v>4311</v>
      </c>
      <c r="E532" s="319">
        <v>0.23</v>
      </c>
      <c r="F532" t="s">
        <v>3386</v>
      </c>
      <c r="G532" t="s">
        <v>3411</v>
      </c>
      <c r="H532" t="s">
        <v>3387</v>
      </c>
      <c r="I532" s="322">
        <v>5902811505291</v>
      </c>
    </row>
    <row r="533" spans="1:9">
      <c r="A533" s="327" t="s">
        <v>4312</v>
      </c>
      <c r="C533" t="s">
        <v>4313</v>
      </c>
      <c r="D533" s="327" t="s">
        <v>4314</v>
      </c>
      <c r="E533" s="319">
        <v>0.23</v>
      </c>
      <c r="F533" t="s">
        <v>3386</v>
      </c>
      <c r="G533" t="s">
        <v>3387</v>
      </c>
      <c r="H533" t="s">
        <v>3411</v>
      </c>
      <c r="I533" s="322">
        <v>5902811505307</v>
      </c>
    </row>
    <row r="534" spans="1:9">
      <c r="A534" s="327" t="s">
        <v>4315</v>
      </c>
      <c r="C534" t="s">
        <v>4316</v>
      </c>
      <c r="D534" s="327" t="s">
        <v>4317</v>
      </c>
      <c r="E534" s="319">
        <v>0.23</v>
      </c>
      <c r="F534" t="s">
        <v>3386</v>
      </c>
      <c r="G534" t="s">
        <v>3387</v>
      </c>
      <c r="H534" t="s">
        <v>3411</v>
      </c>
      <c r="I534" s="322">
        <v>5902811505314</v>
      </c>
    </row>
    <row r="535" spans="1:9">
      <c r="A535" s="327" t="s">
        <v>4318</v>
      </c>
      <c r="C535" t="s">
        <v>4319</v>
      </c>
      <c r="D535" s="327" t="s">
        <v>4320</v>
      </c>
      <c r="E535" s="319">
        <v>0.23</v>
      </c>
      <c r="F535" t="s">
        <v>3386</v>
      </c>
      <c r="G535" t="s">
        <v>3387</v>
      </c>
      <c r="H535" t="s">
        <v>3387</v>
      </c>
      <c r="I535" s="322">
        <v>5902811505321</v>
      </c>
    </row>
    <row r="536" spans="1:9">
      <c r="A536" s="327" t="s">
        <v>4321</v>
      </c>
      <c r="C536" t="s">
        <v>4322</v>
      </c>
      <c r="D536" s="327" t="s">
        <v>4323</v>
      </c>
      <c r="E536" s="319">
        <v>0.23</v>
      </c>
      <c r="F536" t="s">
        <v>3386</v>
      </c>
      <c r="G536" t="s">
        <v>3387</v>
      </c>
      <c r="H536" t="s">
        <v>3411</v>
      </c>
      <c r="I536" s="322">
        <v>5902811505338</v>
      </c>
    </row>
    <row r="537" spans="1:9">
      <c r="A537" s="327" t="s">
        <v>4324</v>
      </c>
      <c r="C537" t="s">
        <v>4325</v>
      </c>
      <c r="D537" s="326" t="s">
        <v>4326</v>
      </c>
      <c r="E537" s="319">
        <v>0.23</v>
      </c>
      <c r="F537" t="s">
        <v>3386</v>
      </c>
      <c r="G537" t="s">
        <v>3387</v>
      </c>
      <c r="H537" t="s">
        <v>3411</v>
      </c>
      <c r="I537" s="322">
        <v>5902811505345</v>
      </c>
    </row>
    <row r="538" spans="1:9">
      <c r="A538" s="327" t="s">
        <v>4327</v>
      </c>
      <c r="C538" t="s">
        <v>4328</v>
      </c>
      <c r="D538" s="326" t="s">
        <v>4329</v>
      </c>
      <c r="E538" s="319">
        <v>0.23</v>
      </c>
      <c r="F538" t="s">
        <v>3386</v>
      </c>
      <c r="G538" t="s">
        <v>3387</v>
      </c>
      <c r="H538" t="s">
        <v>3387</v>
      </c>
      <c r="I538" s="322">
        <v>5902811505352</v>
      </c>
    </row>
    <row r="539" spans="1:9">
      <c r="A539" s="327" t="s">
        <v>4330</v>
      </c>
      <c r="C539" t="s">
        <v>4331</v>
      </c>
      <c r="D539" s="326" t="s">
        <v>4332</v>
      </c>
      <c r="E539" s="319">
        <v>0.23</v>
      </c>
      <c r="F539" t="s">
        <v>3386</v>
      </c>
      <c r="G539" t="s">
        <v>3387</v>
      </c>
      <c r="H539" t="s">
        <v>3411</v>
      </c>
      <c r="I539" s="322">
        <v>5902811505369</v>
      </c>
    </row>
    <row r="540" spans="1:9">
      <c r="A540" s="327" t="s">
        <v>4333</v>
      </c>
      <c r="C540" t="s">
        <v>4334</v>
      </c>
      <c r="D540" s="326" t="s">
        <v>4335</v>
      </c>
      <c r="E540" s="319">
        <v>0.23</v>
      </c>
      <c r="F540" t="s">
        <v>3386</v>
      </c>
      <c r="G540" t="s">
        <v>3387</v>
      </c>
      <c r="H540" t="s">
        <v>3411</v>
      </c>
      <c r="I540" s="322">
        <v>5902811505376</v>
      </c>
    </row>
    <row r="541" spans="1:9">
      <c r="A541" s="327" t="s">
        <v>4336</v>
      </c>
      <c r="C541" t="s">
        <v>4337</v>
      </c>
      <c r="D541" s="326" t="s">
        <v>4338</v>
      </c>
      <c r="E541" s="319">
        <v>0.23</v>
      </c>
      <c r="F541" t="s">
        <v>3386</v>
      </c>
      <c r="G541" t="s">
        <v>3387</v>
      </c>
      <c r="H541" t="s">
        <v>3411</v>
      </c>
      <c r="I541" s="322">
        <v>5902811505383</v>
      </c>
    </row>
    <row r="542" spans="1:9">
      <c r="A542" s="327" t="s">
        <v>4339</v>
      </c>
      <c r="C542" t="s">
        <v>4340</v>
      </c>
      <c r="D542" s="326" t="s">
        <v>4341</v>
      </c>
      <c r="E542" s="319">
        <v>0.23</v>
      </c>
      <c r="F542" t="s">
        <v>3386</v>
      </c>
      <c r="G542" t="s">
        <v>3387</v>
      </c>
      <c r="H542" t="s">
        <v>3387</v>
      </c>
      <c r="I542" s="322">
        <v>5902811505390</v>
      </c>
    </row>
    <row r="543" spans="1:9">
      <c r="A543" s="327" t="s">
        <v>4342</v>
      </c>
      <c r="C543" t="s">
        <v>4343</v>
      </c>
      <c r="D543" s="326" t="s">
        <v>4344</v>
      </c>
      <c r="E543" s="319">
        <v>0.23</v>
      </c>
      <c r="F543" t="s">
        <v>3386</v>
      </c>
      <c r="G543" t="s">
        <v>3387</v>
      </c>
      <c r="H543" t="s">
        <v>3387</v>
      </c>
      <c r="I543" s="322">
        <v>5902811505406</v>
      </c>
    </row>
    <row r="544" spans="1:9">
      <c r="A544" s="327" t="s">
        <v>4345</v>
      </c>
      <c r="C544" t="s">
        <v>4346</v>
      </c>
      <c r="D544" s="326" t="s">
        <v>4347</v>
      </c>
      <c r="E544" s="319">
        <v>0.23</v>
      </c>
      <c r="F544" t="s">
        <v>3386</v>
      </c>
      <c r="G544" t="s">
        <v>3387</v>
      </c>
      <c r="H544" t="s">
        <v>3387</v>
      </c>
      <c r="I544" s="322">
        <v>5902811505413</v>
      </c>
    </row>
    <row r="545" spans="1:9">
      <c r="A545" s="327" t="s">
        <v>4348</v>
      </c>
      <c r="C545" t="s">
        <v>4349</v>
      </c>
      <c r="D545" s="326" t="s">
        <v>4350</v>
      </c>
      <c r="E545" s="319">
        <v>0.23</v>
      </c>
      <c r="F545" t="s">
        <v>3386</v>
      </c>
      <c r="G545" t="s">
        <v>3387</v>
      </c>
      <c r="H545" t="s">
        <v>3387</v>
      </c>
      <c r="I545" s="322">
        <v>5902811505420</v>
      </c>
    </row>
    <row r="546" spans="1:9">
      <c r="A546" s="327" t="s">
        <v>612</v>
      </c>
      <c r="C546" t="s">
        <v>4351</v>
      </c>
      <c r="D546" s="326" t="s">
        <v>4352</v>
      </c>
      <c r="E546" s="319">
        <v>0.23</v>
      </c>
      <c r="F546" t="s">
        <v>3386</v>
      </c>
      <c r="G546" t="s">
        <v>3387</v>
      </c>
      <c r="H546" t="s">
        <v>3387</v>
      </c>
      <c r="I546" s="322">
        <v>5902811505437</v>
      </c>
    </row>
    <row r="547" spans="1:9">
      <c r="A547" s="327" t="s">
        <v>619</v>
      </c>
      <c r="D547" s="326" t="s">
        <v>4353</v>
      </c>
      <c r="I547" s="322">
        <v>5902811505444</v>
      </c>
    </row>
    <row r="548" spans="1:9">
      <c r="A548" s="327" t="s">
        <v>4354</v>
      </c>
      <c r="D548" s="326" t="s">
        <v>4355</v>
      </c>
      <c r="I548" s="322">
        <v>5902811505451</v>
      </c>
    </row>
    <row r="549" spans="1:9">
      <c r="A549" s="327" t="s">
        <v>4356</v>
      </c>
      <c r="D549" s="327" t="s">
        <v>4357</v>
      </c>
      <c r="I549" s="322">
        <v>5902811505468</v>
      </c>
    </row>
    <row r="550" spans="1:9">
      <c r="A550" s="327" t="s">
        <v>4358</v>
      </c>
      <c r="D550" s="327" t="s">
        <v>4359</v>
      </c>
      <c r="I550" s="322">
        <v>5902811505475</v>
      </c>
    </row>
    <row r="551" spans="1:9">
      <c r="A551" s="327" t="s">
        <v>4360</v>
      </c>
      <c r="D551" s="327" t="s">
        <v>4361</v>
      </c>
      <c r="I551" s="322">
        <v>5902811505482</v>
      </c>
    </row>
    <row r="552" spans="1:9">
      <c r="A552" s="327" t="s">
        <v>4362</v>
      </c>
      <c r="D552" s="327" t="s">
        <v>4363</v>
      </c>
      <c r="I552" s="322">
        <v>5902811505499</v>
      </c>
    </row>
    <row r="553" spans="1:9">
      <c r="A553" s="327" t="s">
        <v>3991</v>
      </c>
      <c r="D553" s="327" t="s">
        <v>4364</v>
      </c>
      <c r="I553" s="322">
        <v>5902811505505</v>
      </c>
    </row>
    <row r="554" spans="1:9">
      <c r="A554" s="327" t="s">
        <v>3993</v>
      </c>
      <c r="D554" s="327" t="s">
        <v>4365</v>
      </c>
      <c r="I554" s="322">
        <v>5902811505512</v>
      </c>
    </row>
    <row r="555" spans="1:9">
      <c r="A555" s="327" t="s">
        <v>287</v>
      </c>
      <c r="D555" s="327" t="s">
        <v>4366</v>
      </c>
      <c r="I555" s="322">
        <v>5902811505529</v>
      </c>
    </row>
    <row r="556" spans="1:9">
      <c r="A556" s="327" t="s">
        <v>281</v>
      </c>
      <c r="D556" s="327" t="s">
        <v>4366</v>
      </c>
      <c r="I556" s="322">
        <v>5902811505536</v>
      </c>
    </row>
    <row r="557" spans="1:9">
      <c r="A557" s="327" t="s">
        <v>284</v>
      </c>
      <c r="D557" s="327" t="s">
        <v>4366</v>
      </c>
      <c r="I557" s="322">
        <v>5902811505543</v>
      </c>
    </row>
    <row r="558" spans="1:9">
      <c r="A558" s="327" t="s">
        <v>543</v>
      </c>
      <c r="D558" s="327" t="s">
        <v>4367</v>
      </c>
      <c r="I558" s="322">
        <v>5902811505550</v>
      </c>
    </row>
    <row r="559" spans="1:9">
      <c r="A559" s="342" t="s">
        <v>555</v>
      </c>
      <c r="D559" s="327" t="s">
        <v>4368</v>
      </c>
      <c r="I559" s="322">
        <v>5902811505567</v>
      </c>
    </row>
    <row r="560" spans="1:9">
      <c r="A560" s="327" t="s">
        <v>566</v>
      </c>
      <c r="D560" s="327" t="s">
        <v>4369</v>
      </c>
      <c r="I560" s="322">
        <v>5902811505574</v>
      </c>
    </row>
    <row r="561" spans="1:9">
      <c r="A561" s="327" t="s">
        <v>672</v>
      </c>
      <c r="D561" s="327" t="s">
        <v>4370</v>
      </c>
      <c r="I561" s="322">
        <v>5902811505581</v>
      </c>
    </row>
    <row r="562" spans="1:9">
      <c r="A562" s="327" t="s">
        <v>123</v>
      </c>
      <c r="D562" s="327" t="s">
        <v>4371</v>
      </c>
      <c r="I562" s="322">
        <v>5902811505598</v>
      </c>
    </row>
    <row r="563" spans="1:9">
      <c r="A563" s="327" t="s">
        <v>129</v>
      </c>
      <c r="D563" s="327" t="s">
        <v>4372</v>
      </c>
      <c r="I563" s="322">
        <v>5902811505604</v>
      </c>
    </row>
    <row r="564" spans="1:9">
      <c r="A564" s="327" t="s">
        <v>799</v>
      </c>
      <c r="D564" s="327" t="s">
        <v>4373</v>
      </c>
      <c r="I564" s="322">
        <v>5902811505611</v>
      </c>
    </row>
    <row r="565" spans="1:9">
      <c r="A565" s="327" t="s">
        <v>800</v>
      </c>
      <c r="D565" s="327" t="s">
        <v>4374</v>
      </c>
      <c r="I565" s="322">
        <v>5902811505628</v>
      </c>
    </row>
    <row r="566" spans="1:9">
      <c r="A566" s="327" t="s">
        <v>105</v>
      </c>
      <c r="D566" s="327" t="s">
        <v>4375</v>
      </c>
      <c r="I566" s="322">
        <v>5902811505635</v>
      </c>
    </row>
    <row r="567" spans="1:9">
      <c r="A567" s="327" t="s">
        <v>108</v>
      </c>
      <c r="D567" s="327" t="s">
        <v>4375</v>
      </c>
      <c r="I567" s="322">
        <v>5902811505642</v>
      </c>
    </row>
    <row r="568" spans="1:9">
      <c r="A568" s="327" t="s">
        <v>111</v>
      </c>
      <c r="D568" s="327" t="s">
        <v>4375</v>
      </c>
      <c r="I568" s="322">
        <v>5902811505659</v>
      </c>
    </row>
    <row r="569" spans="1:9">
      <c r="A569" s="327" t="s">
        <v>574</v>
      </c>
      <c r="D569" s="327" t="s">
        <v>4376</v>
      </c>
      <c r="I569" s="322">
        <v>5902811505666</v>
      </c>
    </row>
    <row r="570" spans="1:9">
      <c r="A570" s="327" t="s">
        <v>576</v>
      </c>
      <c r="D570" s="325" t="s">
        <v>4376</v>
      </c>
      <c r="I570" s="322">
        <v>5902811505673</v>
      </c>
    </row>
    <row r="571" spans="1:9">
      <c r="A571" s="327" t="s">
        <v>571</v>
      </c>
      <c r="D571" s="325" t="s">
        <v>4376</v>
      </c>
      <c r="I571" s="322">
        <v>5902811505680</v>
      </c>
    </row>
    <row r="572" spans="1:9">
      <c r="A572" s="327" t="s">
        <v>572</v>
      </c>
      <c r="D572" s="325" t="s">
        <v>4376</v>
      </c>
      <c r="I572" s="322">
        <v>5902811505697</v>
      </c>
    </row>
    <row r="573" spans="1:9">
      <c r="A573" s="327" t="s">
        <v>573</v>
      </c>
      <c r="D573" s="325" t="s">
        <v>4376</v>
      </c>
      <c r="I573" s="322">
        <v>5902811505703</v>
      </c>
    </row>
    <row r="574" spans="1:9">
      <c r="A574" s="327" t="s">
        <v>575</v>
      </c>
      <c r="D574" s="325" t="s">
        <v>4376</v>
      </c>
      <c r="I574" s="322">
        <v>5902811505710</v>
      </c>
    </row>
    <row r="575" spans="1:9">
      <c r="A575" s="327" t="s">
        <v>345</v>
      </c>
      <c r="D575" s="327" t="s">
        <v>4377</v>
      </c>
      <c r="I575" s="322">
        <v>5902811505727</v>
      </c>
    </row>
    <row r="576" spans="1:9">
      <c r="A576" s="327" t="s">
        <v>342</v>
      </c>
      <c r="D576" s="327" t="s">
        <v>4377</v>
      </c>
      <c r="I576" s="322">
        <v>5902811505734</v>
      </c>
    </row>
    <row r="577" spans="1:9">
      <c r="A577" s="327" t="s">
        <v>340</v>
      </c>
      <c r="D577" s="327" t="s">
        <v>4378</v>
      </c>
      <c r="I577" s="322">
        <v>5902811505741</v>
      </c>
    </row>
    <row r="578" spans="1:9">
      <c r="A578" s="327" t="s">
        <v>335</v>
      </c>
      <c r="D578" s="327" t="s">
        <v>4378</v>
      </c>
      <c r="I578" s="322">
        <v>5902811505758</v>
      </c>
    </row>
    <row r="579" spans="1:9">
      <c r="A579" s="327" t="s">
        <v>337</v>
      </c>
      <c r="D579" s="327" t="s">
        <v>4378</v>
      </c>
      <c r="I579" s="322">
        <v>5902811505765</v>
      </c>
    </row>
    <row r="580" spans="1:9">
      <c r="A580" s="327" t="s">
        <v>339</v>
      </c>
      <c r="D580" s="327" t="s">
        <v>4378</v>
      </c>
      <c r="I580" s="322">
        <v>5902811505772</v>
      </c>
    </row>
    <row r="581" spans="1:9">
      <c r="A581" s="327" t="s">
        <v>338</v>
      </c>
      <c r="D581" s="327" t="s">
        <v>4378</v>
      </c>
      <c r="I581" s="322">
        <v>5902811505789</v>
      </c>
    </row>
    <row r="582" spans="1:9">
      <c r="A582" s="327" t="s">
        <v>341</v>
      </c>
      <c r="D582" s="327" t="s">
        <v>4377</v>
      </c>
      <c r="I582" s="322">
        <v>5902811505796</v>
      </c>
    </row>
    <row r="583" spans="1:9">
      <c r="A583" s="327" t="s">
        <v>336</v>
      </c>
      <c r="D583" s="327" t="s">
        <v>4378</v>
      </c>
      <c r="I583" s="322">
        <v>5902811505802</v>
      </c>
    </row>
    <row r="584" spans="1:9">
      <c r="A584" s="327" t="s">
        <v>4379</v>
      </c>
      <c r="D584" s="327" t="s">
        <v>4377</v>
      </c>
      <c r="I584" s="322">
        <v>5902811505819</v>
      </c>
    </row>
    <row r="585" spans="1:9">
      <c r="A585" s="327" t="s">
        <v>334</v>
      </c>
      <c r="D585" s="327" t="s">
        <v>4377</v>
      </c>
      <c r="I585" s="322">
        <v>5902811505826</v>
      </c>
    </row>
    <row r="586" spans="1:9">
      <c r="A586" s="327" t="s">
        <v>343</v>
      </c>
      <c r="D586" s="327" t="s">
        <v>4377</v>
      </c>
      <c r="I586" s="322">
        <v>5902811505833</v>
      </c>
    </row>
    <row r="587" spans="1:9">
      <c r="A587" s="327" t="s">
        <v>386</v>
      </c>
      <c r="D587" s="327" t="s">
        <v>4380</v>
      </c>
      <c r="I587" s="322">
        <v>5902811505840</v>
      </c>
    </row>
    <row r="588" spans="1:9">
      <c r="A588" s="327" t="s">
        <v>385</v>
      </c>
      <c r="D588" s="327" t="s">
        <v>4380</v>
      </c>
      <c r="I588" s="322">
        <v>5902811505857</v>
      </c>
    </row>
    <row r="589" spans="1:9" ht="20.399999999999999">
      <c r="A589" s="325" t="s">
        <v>673</v>
      </c>
      <c r="D589" s="325" t="s">
        <v>4370</v>
      </c>
      <c r="I589" s="322">
        <v>5902811505864</v>
      </c>
    </row>
    <row r="590" spans="1:9">
      <c r="A590" s="325" t="s">
        <v>4381</v>
      </c>
      <c r="D590" s="325" t="s">
        <v>4382</v>
      </c>
      <c r="I590" s="322">
        <v>5902811505871</v>
      </c>
    </row>
    <row r="591" spans="1:9">
      <c r="A591" s="327" t="s">
        <v>811</v>
      </c>
      <c r="D591" s="327"/>
      <c r="I591" s="322">
        <v>5902811505888</v>
      </c>
    </row>
    <row r="592" spans="1:9">
      <c r="A592" s="327" t="s">
        <v>812</v>
      </c>
      <c r="D592" s="327"/>
      <c r="I592" s="322">
        <v>5902811505895</v>
      </c>
    </row>
    <row r="593" spans="1:9">
      <c r="A593" s="327" t="s">
        <v>813</v>
      </c>
      <c r="D593" s="327"/>
      <c r="I593" s="322">
        <v>5902811505901</v>
      </c>
    </row>
    <row r="594" spans="1:9">
      <c r="A594" s="327" t="s">
        <v>814</v>
      </c>
      <c r="D594" s="327"/>
      <c r="I594" s="322">
        <v>5902811505918</v>
      </c>
    </row>
    <row r="595" spans="1:9">
      <c r="A595" s="327" t="s">
        <v>4383</v>
      </c>
      <c r="D595" s="327" t="s">
        <v>4384</v>
      </c>
      <c r="I595" s="322">
        <v>5902811505925</v>
      </c>
    </row>
    <row r="596" spans="1:9">
      <c r="A596" s="327" t="s">
        <v>4385</v>
      </c>
      <c r="D596" s="327" t="s">
        <v>4386</v>
      </c>
      <c r="I596" s="322">
        <v>5902811505932</v>
      </c>
    </row>
    <row r="597" spans="1:9">
      <c r="A597" s="327" t="s">
        <v>4387</v>
      </c>
      <c r="D597" s="327" t="s">
        <v>4388</v>
      </c>
      <c r="I597" s="322">
        <v>5902811505949</v>
      </c>
    </row>
    <row r="598" spans="1:9">
      <c r="A598" s="327" t="s">
        <v>4389</v>
      </c>
      <c r="D598" s="327" t="s">
        <v>4390</v>
      </c>
      <c r="I598" s="322">
        <v>5902811505956</v>
      </c>
    </row>
    <row r="599" spans="1:9">
      <c r="A599" s="327" t="s">
        <v>4391</v>
      </c>
      <c r="D599" s="327" t="s">
        <v>4392</v>
      </c>
      <c r="I599" s="322">
        <v>5902811505963</v>
      </c>
    </row>
    <row r="600" spans="1:9">
      <c r="A600" s="327" t="s">
        <v>806</v>
      </c>
      <c r="D600" s="327" t="s">
        <v>4393</v>
      </c>
      <c r="I600" s="322">
        <v>5902811505970</v>
      </c>
    </row>
    <row r="601" spans="1:9">
      <c r="A601" s="327" t="s">
        <v>807</v>
      </c>
      <c r="D601" s="327" t="s">
        <v>4394</v>
      </c>
      <c r="I601" s="322">
        <v>5902811505987</v>
      </c>
    </row>
    <row r="602" spans="1:9" ht="30.6">
      <c r="A602" s="327" t="s">
        <v>48</v>
      </c>
      <c r="D602" s="325" t="s">
        <v>4395</v>
      </c>
      <c r="I602" s="322">
        <v>5902811505994</v>
      </c>
    </row>
    <row r="603" spans="1:9" ht="20.399999999999999">
      <c r="A603" s="342" t="s">
        <v>671</v>
      </c>
      <c r="D603" s="325" t="s">
        <v>4396</v>
      </c>
      <c r="I603" s="322">
        <v>5902811506007</v>
      </c>
    </row>
    <row r="604" spans="1:9">
      <c r="A604" s="327"/>
      <c r="D604" s="327"/>
      <c r="I604" s="322">
        <v>5902811506014</v>
      </c>
    </row>
    <row r="605" spans="1:9">
      <c r="A605" s="327"/>
      <c r="D605" s="327"/>
      <c r="I605" s="322">
        <v>5902811506021</v>
      </c>
    </row>
    <row r="606" spans="1:9">
      <c r="A606" s="327" t="s">
        <v>4397</v>
      </c>
      <c r="D606" s="327" t="s">
        <v>1375</v>
      </c>
      <c r="I606" s="322">
        <v>5902811506038</v>
      </c>
    </row>
    <row r="607" spans="1:9">
      <c r="A607" s="327" t="s">
        <v>4398</v>
      </c>
      <c r="D607" s="327" t="s">
        <v>1379</v>
      </c>
      <c r="I607" s="322">
        <v>5902811506045</v>
      </c>
    </row>
    <row r="608" spans="1:9">
      <c r="A608" s="327" t="s">
        <v>4399</v>
      </c>
      <c r="D608" s="327" t="s">
        <v>1381</v>
      </c>
      <c r="I608" s="322">
        <v>5902811506052</v>
      </c>
    </row>
    <row r="609" spans="1:9">
      <c r="A609" s="327" t="s">
        <v>4400</v>
      </c>
      <c r="D609" s="327" t="s">
        <v>1383</v>
      </c>
      <c r="I609" s="322">
        <v>5902811506069</v>
      </c>
    </row>
    <row r="610" spans="1:9">
      <c r="A610" s="327" t="s">
        <v>4401</v>
      </c>
      <c r="D610" s="327" t="s">
        <v>1385</v>
      </c>
      <c r="I610" s="322">
        <v>5902811506076</v>
      </c>
    </row>
    <row r="611" spans="1:9">
      <c r="A611" s="327" t="s">
        <v>4402</v>
      </c>
      <c r="D611" s="327" t="s">
        <v>1387</v>
      </c>
      <c r="I611" s="322">
        <v>5902811506083</v>
      </c>
    </row>
    <row r="612" spans="1:9">
      <c r="A612" s="327" t="s">
        <v>4403</v>
      </c>
      <c r="D612" s="327" t="s">
        <v>1391</v>
      </c>
      <c r="I612" s="322">
        <v>5902811506090</v>
      </c>
    </row>
    <row r="613" spans="1:9">
      <c r="A613" s="327" t="s">
        <v>4404</v>
      </c>
      <c r="D613" s="327" t="s">
        <v>1393</v>
      </c>
      <c r="I613" s="322">
        <v>5902811506106</v>
      </c>
    </row>
    <row r="614" spans="1:9">
      <c r="A614" s="327" t="s">
        <v>4405</v>
      </c>
      <c r="D614" s="327" t="s">
        <v>1395</v>
      </c>
      <c r="I614" s="322">
        <v>5902811506113</v>
      </c>
    </row>
    <row r="615" spans="1:9">
      <c r="A615" s="327" t="s">
        <v>4406</v>
      </c>
      <c r="D615" s="327" t="s">
        <v>1397</v>
      </c>
      <c r="I615" s="322">
        <v>5902811506120</v>
      </c>
    </row>
    <row r="616" spans="1:9">
      <c r="A616" s="327" t="s">
        <v>4407</v>
      </c>
      <c r="D616" s="327" t="s">
        <v>1399</v>
      </c>
      <c r="I616" s="322">
        <v>5902811506137</v>
      </c>
    </row>
    <row r="617" spans="1:9">
      <c r="A617" s="327" t="s">
        <v>4408</v>
      </c>
      <c r="D617" s="327" t="s">
        <v>1403</v>
      </c>
      <c r="I617" s="322">
        <v>5902811506144</v>
      </c>
    </row>
    <row r="618" spans="1:9">
      <c r="A618" s="327" t="s">
        <v>4409</v>
      </c>
      <c r="D618" s="327" t="s">
        <v>1405</v>
      </c>
      <c r="I618" s="322">
        <v>5902811506151</v>
      </c>
    </row>
    <row r="619" spans="1:9">
      <c r="A619" s="327" t="s">
        <v>4410</v>
      </c>
      <c r="D619" s="327" t="s">
        <v>1407</v>
      </c>
      <c r="I619" s="322">
        <v>5902811506168</v>
      </c>
    </row>
    <row r="620" spans="1:9">
      <c r="A620" s="327" t="s">
        <v>4411</v>
      </c>
      <c r="D620" s="327" t="s">
        <v>1409</v>
      </c>
      <c r="I620" s="322">
        <v>5902811506175</v>
      </c>
    </row>
    <row r="621" spans="1:9">
      <c r="A621" s="327" t="s">
        <v>4412</v>
      </c>
      <c r="D621" s="327" t="s">
        <v>1411</v>
      </c>
      <c r="I621" s="322">
        <v>5902811506182</v>
      </c>
    </row>
    <row r="622" spans="1:9">
      <c r="A622" s="327" t="s">
        <v>4413</v>
      </c>
      <c r="D622" s="327" t="s">
        <v>1415</v>
      </c>
      <c r="I622" s="322">
        <v>5902811506199</v>
      </c>
    </row>
    <row r="623" spans="1:9">
      <c r="A623" s="327" t="s">
        <v>4414</v>
      </c>
      <c r="D623" s="327" t="s">
        <v>1417</v>
      </c>
      <c r="I623" s="322">
        <v>5902811506205</v>
      </c>
    </row>
    <row r="624" spans="1:9">
      <c r="A624" s="327" t="s">
        <v>4415</v>
      </c>
      <c r="D624" s="327" t="s">
        <v>1419</v>
      </c>
      <c r="I624" s="322">
        <v>5902811506212</v>
      </c>
    </row>
    <row r="625" spans="1:9">
      <c r="A625" s="327" t="s">
        <v>4416</v>
      </c>
      <c r="D625" s="327" t="s">
        <v>1421</v>
      </c>
      <c r="I625" s="322">
        <v>5902811506229</v>
      </c>
    </row>
    <row r="626" spans="1:9">
      <c r="A626" s="327" t="s">
        <v>4417</v>
      </c>
      <c r="D626" s="327" t="s">
        <v>1423</v>
      </c>
      <c r="I626" s="322">
        <v>5902811506236</v>
      </c>
    </row>
    <row r="627" spans="1:9">
      <c r="A627" s="327" t="s">
        <v>4418</v>
      </c>
      <c r="D627" s="327" t="s">
        <v>1427</v>
      </c>
      <c r="I627" s="322">
        <v>5902811506243</v>
      </c>
    </row>
    <row r="628" spans="1:9">
      <c r="A628" s="327" t="s">
        <v>4419</v>
      </c>
      <c r="D628" s="327" t="s">
        <v>1429</v>
      </c>
      <c r="I628" s="322">
        <v>5902811506250</v>
      </c>
    </row>
    <row r="629" spans="1:9">
      <c r="A629" s="327" t="s">
        <v>4420</v>
      </c>
      <c r="D629" s="327" t="s">
        <v>1431</v>
      </c>
      <c r="I629" s="322">
        <v>5902811506267</v>
      </c>
    </row>
    <row r="630" spans="1:9">
      <c r="A630" s="327" t="s">
        <v>4421</v>
      </c>
      <c r="D630" s="327" t="s">
        <v>1433</v>
      </c>
      <c r="I630" s="322">
        <v>5902811506274</v>
      </c>
    </row>
    <row r="631" spans="1:9">
      <c r="A631" s="327" t="s">
        <v>4422</v>
      </c>
      <c r="D631" s="327" t="s">
        <v>1435</v>
      </c>
      <c r="I631" s="322">
        <v>5902811506281</v>
      </c>
    </row>
    <row r="632" spans="1:9">
      <c r="A632" s="327" t="s">
        <v>4423</v>
      </c>
      <c r="D632" s="327" t="s">
        <v>1439</v>
      </c>
      <c r="I632" s="322">
        <v>5902811506298</v>
      </c>
    </row>
    <row r="633" spans="1:9">
      <c r="A633" s="327" t="s">
        <v>4424</v>
      </c>
      <c r="D633" s="327" t="s">
        <v>1441</v>
      </c>
      <c r="I633" s="322">
        <v>5902811506304</v>
      </c>
    </row>
    <row r="634" spans="1:9">
      <c r="A634" s="327" t="s">
        <v>4425</v>
      </c>
      <c r="D634" s="327" t="s">
        <v>1443</v>
      </c>
      <c r="I634" s="322">
        <v>5902811506311</v>
      </c>
    </row>
    <row r="635" spans="1:9">
      <c r="A635" s="327" t="s">
        <v>4426</v>
      </c>
      <c r="D635" s="327" t="s">
        <v>1445</v>
      </c>
      <c r="I635" s="322">
        <v>5902811506328</v>
      </c>
    </row>
    <row r="636" spans="1:9">
      <c r="A636" s="327" t="s">
        <v>4427</v>
      </c>
      <c r="D636" s="327" t="s">
        <v>1447</v>
      </c>
      <c r="I636" s="322">
        <v>5902811506335</v>
      </c>
    </row>
    <row r="637" spans="1:9">
      <c r="A637" s="327" t="s">
        <v>4428</v>
      </c>
      <c r="D637" s="327" t="s">
        <v>1451</v>
      </c>
      <c r="I637" s="322">
        <v>5902811506342</v>
      </c>
    </row>
    <row r="638" spans="1:9">
      <c r="A638" s="327" t="s">
        <v>4429</v>
      </c>
      <c r="D638" s="327" t="s">
        <v>1453</v>
      </c>
      <c r="I638" s="322">
        <v>5902811506359</v>
      </c>
    </row>
    <row r="639" spans="1:9">
      <c r="A639" s="327" t="s">
        <v>4430</v>
      </c>
      <c r="D639" s="327" t="s">
        <v>1455</v>
      </c>
      <c r="I639" s="322">
        <v>5902811506366</v>
      </c>
    </row>
    <row r="640" spans="1:9">
      <c r="A640" s="327" t="s">
        <v>4431</v>
      </c>
      <c r="D640" s="327" t="s">
        <v>1457</v>
      </c>
      <c r="I640" s="322">
        <v>5902811506373</v>
      </c>
    </row>
    <row r="641" spans="1:9">
      <c r="A641" s="327" t="s">
        <v>4432</v>
      </c>
      <c r="D641" s="327" t="s">
        <v>1459</v>
      </c>
      <c r="I641" s="322">
        <v>5902811506380</v>
      </c>
    </row>
    <row r="642" spans="1:9">
      <c r="A642" s="327" t="s">
        <v>4433</v>
      </c>
      <c r="D642" s="327" t="s">
        <v>1463</v>
      </c>
      <c r="I642" s="322">
        <v>5902811506397</v>
      </c>
    </row>
    <row r="643" spans="1:9">
      <c r="A643" s="327" t="s">
        <v>4434</v>
      </c>
      <c r="D643" s="327" t="s">
        <v>1465</v>
      </c>
      <c r="I643" s="322">
        <v>5902811506403</v>
      </c>
    </row>
    <row r="644" spans="1:9">
      <c r="A644" s="327" t="s">
        <v>4435</v>
      </c>
      <c r="D644" s="327" t="s">
        <v>1467</v>
      </c>
      <c r="I644" s="322">
        <v>5902811506410</v>
      </c>
    </row>
    <row r="645" spans="1:9">
      <c r="A645" s="327" t="s">
        <v>4436</v>
      </c>
      <c r="D645" s="327" t="s">
        <v>1469</v>
      </c>
      <c r="I645" s="322">
        <v>5902811506427</v>
      </c>
    </row>
    <row r="646" spans="1:9">
      <c r="A646" s="327" t="s">
        <v>4437</v>
      </c>
      <c r="D646" s="327" t="s">
        <v>1362</v>
      </c>
      <c r="I646" s="322">
        <v>5902811506434</v>
      </c>
    </row>
    <row r="647" spans="1:9">
      <c r="A647" s="327" t="s">
        <v>4438</v>
      </c>
      <c r="D647" s="327" t="s">
        <v>1367</v>
      </c>
      <c r="I647" s="322">
        <v>5902811506441</v>
      </c>
    </row>
    <row r="648" spans="1:9">
      <c r="A648" s="327" t="s">
        <v>4439</v>
      </c>
      <c r="D648" s="327" t="s">
        <v>1371</v>
      </c>
      <c r="I648" s="322">
        <v>5902811506458</v>
      </c>
    </row>
    <row r="649" spans="1:9">
      <c r="A649" s="326" t="s">
        <v>554</v>
      </c>
      <c r="D649" s="332" t="s">
        <v>4440</v>
      </c>
      <c r="I649" s="322">
        <v>5902811506465</v>
      </c>
    </row>
    <row r="650" spans="1:9">
      <c r="A650" s="327" t="s">
        <v>4441</v>
      </c>
      <c r="D650" s="327" t="s">
        <v>4442</v>
      </c>
      <c r="I650" s="322">
        <v>5902811506472</v>
      </c>
    </row>
    <row r="651" spans="1:9">
      <c r="A651" s="327" t="s">
        <v>46</v>
      </c>
      <c r="D651" s="327" t="s">
        <v>4443</v>
      </c>
      <c r="I651" s="322">
        <v>5902811506489</v>
      </c>
    </row>
    <row r="652" spans="1:9">
      <c r="A652" s="327" t="s">
        <v>4444</v>
      </c>
      <c r="D652" s="325" t="s">
        <v>4445</v>
      </c>
      <c r="I652" s="322">
        <v>5902811506496</v>
      </c>
    </row>
    <row r="653" spans="1:9">
      <c r="A653" s="327" t="s">
        <v>4446</v>
      </c>
      <c r="D653" s="325" t="s">
        <v>4447</v>
      </c>
      <c r="I653" s="322">
        <v>5902811506502</v>
      </c>
    </row>
    <row r="654" spans="1:9">
      <c r="A654" s="327" t="s">
        <v>4448</v>
      </c>
      <c r="D654" s="325" t="s">
        <v>4449</v>
      </c>
      <c r="I654" s="322">
        <v>5902811506519</v>
      </c>
    </row>
    <row r="655" spans="1:9">
      <c r="A655" s="327" t="s">
        <v>4450</v>
      </c>
      <c r="D655" s="325" t="s">
        <v>4451</v>
      </c>
      <c r="I655" s="322">
        <v>5902811506526</v>
      </c>
    </row>
    <row r="656" spans="1:9">
      <c r="A656" s="327" t="s">
        <v>4452</v>
      </c>
      <c r="D656" s="325" t="s">
        <v>4453</v>
      </c>
      <c r="I656" s="322">
        <v>5902811506533</v>
      </c>
    </row>
    <row r="657" spans="1:9">
      <c r="A657" s="343" t="s">
        <v>4454</v>
      </c>
      <c r="D657" s="343" t="s">
        <v>4455</v>
      </c>
      <c r="I657" s="322">
        <v>5902811506540</v>
      </c>
    </row>
    <row r="658" spans="1:9">
      <c r="A658" s="327" t="s">
        <v>789</v>
      </c>
      <c r="D658" s="327" t="s">
        <v>4456</v>
      </c>
      <c r="I658" s="322">
        <v>5902811506557</v>
      </c>
    </row>
    <row r="659" spans="1:9">
      <c r="A659" s="343" t="s">
        <v>4457</v>
      </c>
      <c r="D659" s="325" t="s">
        <v>4458</v>
      </c>
      <c r="I659" s="322">
        <v>5902811506564</v>
      </c>
    </row>
    <row r="660" spans="1:9">
      <c r="A660" s="327" t="s">
        <v>4459</v>
      </c>
      <c r="D660" s="327" t="s">
        <v>4460</v>
      </c>
      <c r="I660" s="322">
        <v>5902811506571</v>
      </c>
    </row>
    <row r="661" spans="1:9">
      <c r="A661" s="327" t="s">
        <v>4461</v>
      </c>
      <c r="D661" s="327" t="s">
        <v>4462</v>
      </c>
      <c r="I661" s="322">
        <v>5902811506588</v>
      </c>
    </row>
    <row r="662" spans="1:9">
      <c r="A662" s="327" t="s">
        <v>4463</v>
      </c>
      <c r="D662" s="325" t="s">
        <v>4464</v>
      </c>
      <c r="I662" s="322">
        <v>5902811506595</v>
      </c>
    </row>
    <row r="663" spans="1:9">
      <c r="A663" s="327" t="s">
        <v>4465</v>
      </c>
      <c r="D663" s="325" t="s">
        <v>4466</v>
      </c>
      <c r="I663" s="322">
        <v>5902811506601</v>
      </c>
    </row>
    <row r="664" spans="1:9">
      <c r="A664" s="343" t="s">
        <v>4467</v>
      </c>
      <c r="D664" s="343" t="s">
        <v>4468</v>
      </c>
      <c r="I664" s="322">
        <v>5902811506618</v>
      </c>
    </row>
    <row r="665" spans="1:9">
      <c r="A665" s="344" t="s">
        <v>4469</v>
      </c>
      <c r="D665" s="345" t="s">
        <v>4470</v>
      </c>
      <c r="I665" s="322">
        <v>5902811506625</v>
      </c>
    </row>
    <row r="666" spans="1:9">
      <c r="A666" s="346" t="s">
        <v>4471</v>
      </c>
      <c r="D666" s="347" t="s">
        <v>4472</v>
      </c>
      <c r="I666" s="322">
        <v>5902811506632</v>
      </c>
    </row>
    <row r="667" spans="1:9">
      <c r="A667" s="346" t="s">
        <v>4473</v>
      </c>
      <c r="D667" s="347" t="s">
        <v>4474</v>
      </c>
      <c r="I667" s="322">
        <v>5902811506649</v>
      </c>
    </row>
    <row r="668" spans="1:9">
      <c r="A668" s="346" t="s">
        <v>4475</v>
      </c>
      <c r="D668" s="347" t="s">
        <v>4476</v>
      </c>
      <c r="I668" s="322">
        <v>5902811506656</v>
      </c>
    </row>
    <row r="669" spans="1:9">
      <c r="A669" s="346" t="s">
        <v>4477</v>
      </c>
      <c r="D669" s="347" t="s">
        <v>4478</v>
      </c>
      <c r="I669" s="322">
        <v>5902811506663</v>
      </c>
    </row>
    <row r="670" spans="1:9">
      <c r="A670" s="327" t="s">
        <v>261</v>
      </c>
      <c r="D670" s="325" t="s">
        <v>4479</v>
      </c>
      <c r="I670" s="322">
        <v>5902811506670</v>
      </c>
    </row>
    <row r="671" spans="1:9">
      <c r="A671" s="327" t="s">
        <v>258</v>
      </c>
      <c r="D671" s="325" t="s">
        <v>4480</v>
      </c>
      <c r="I671" s="322">
        <v>5902811506687</v>
      </c>
    </row>
    <row r="672" spans="1:9">
      <c r="A672" s="328" t="s">
        <v>263</v>
      </c>
      <c r="D672" s="325" t="s">
        <v>4481</v>
      </c>
      <c r="I672" s="322">
        <v>5902811506694</v>
      </c>
    </row>
    <row r="673" spans="1:9">
      <c r="A673" s="327" t="s">
        <v>266</v>
      </c>
      <c r="D673" s="325" t="s">
        <v>4482</v>
      </c>
      <c r="I673" s="322">
        <v>5902811506700</v>
      </c>
    </row>
    <row r="674" spans="1:9">
      <c r="A674" s="327" t="s">
        <v>265</v>
      </c>
      <c r="D674" s="325" t="s">
        <v>4483</v>
      </c>
      <c r="I674" s="322">
        <v>5902811506717</v>
      </c>
    </row>
    <row r="675" spans="1:9">
      <c r="A675" s="327" t="s">
        <v>274</v>
      </c>
      <c r="D675" s="325" t="s">
        <v>4484</v>
      </c>
      <c r="I675" s="322">
        <v>5902811506724</v>
      </c>
    </row>
    <row r="676" spans="1:9">
      <c r="A676" s="327" t="s">
        <v>254</v>
      </c>
      <c r="D676" s="325" t="s">
        <v>4485</v>
      </c>
      <c r="I676" s="322">
        <v>5902811506731</v>
      </c>
    </row>
    <row r="677" spans="1:9">
      <c r="A677" s="327" t="s">
        <v>296</v>
      </c>
      <c r="D677" s="325" t="s">
        <v>4486</v>
      </c>
      <c r="I677" s="322">
        <v>5902811506748</v>
      </c>
    </row>
    <row r="678" spans="1:9">
      <c r="A678" s="327" t="s">
        <v>301</v>
      </c>
      <c r="D678" s="325" t="s">
        <v>4487</v>
      </c>
      <c r="I678" s="322">
        <v>5902811506755</v>
      </c>
    </row>
    <row r="679" spans="1:9">
      <c r="A679" s="327" t="s">
        <v>290</v>
      </c>
      <c r="D679" s="325" t="s">
        <v>4488</v>
      </c>
      <c r="I679" s="322">
        <v>5902811506762</v>
      </c>
    </row>
    <row r="680" spans="1:9">
      <c r="A680" s="327" t="s">
        <v>286</v>
      </c>
      <c r="D680" s="325" t="s">
        <v>4489</v>
      </c>
      <c r="I680" s="322">
        <v>5902811506779</v>
      </c>
    </row>
    <row r="681" spans="1:9">
      <c r="A681" s="327" t="s">
        <v>293</v>
      </c>
      <c r="D681" s="325" t="s">
        <v>4490</v>
      </c>
      <c r="I681" s="322">
        <v>5902811506786</v>
      </c>
    </row>
    <row r="682" spans="1:9">
      <c r="A682" s="327" t="s">
        <v>4491</v>
      </c>
      <c r="D682" s="325" t="s">
        <v>4492</v>
      </c>
      <c r="I682" s="322">
        <v>5902811506793</v>
      </c>
    </row>
    <row r="683" spans="1:9">
      <c r="A683" s="327" t="s">
        <v>4493</v>
      </c>
      <c r="D683" s="325" t="s">
        <v>4494</v>
      </c>
      <c r="I683" s="322">
        <v>5902811506809</v>
      </c>
    </row>
    <row r="684" spans="1:9">
      <c r="A684" s="327" t="s">
        <v>4495</v>
      </c>
      <c r="D684" s="325" t="s">
        <v>4496</v>
      </c>
      <c r="I684" s="322">
        <v>5902811506816</v>
      </c>
    </row>
    <row r="685" spans="1:9">
      <c r="A685" s="327" t="s">
        <v>344</v>
      </c>
      <c r="D685" s="325" t="s">
        <v>4497</v>
      </c>
      <c r="I685" s="322">
        <v>5902811506823</v>
      </c>
    </row>
    <row r="686" spans="1:9">
      <c r="A686" s="327" t="s">
        <v>405</v>
      </c>
      <c r="D686" s="325" t="s">
        <v>4498</v>
      </c>
      <c r="I686" s="322">
        <v>5902811506830</v>
      </c>
    </row>
    <row r="687" spans="1:9">
      <c r="A687" s="327" t="s">
        <v>408</v>
      </c>
      <c r="D687" s="325" t="s">
        <v>4499</v>
      </c>
      <c r="I687" s="322">
        <v>5902811506847</v>
      </c>
    </row>
    <row r="688" spans="1:9">
      <c r="A688" s="327" t="s">
        <v>407</v>
      </c>
      <c r="D688" s="325" t="s">
        <v>4500</v>
      </c>
      <c r="I688" s="322">
        <v>5902811506854</v>
      </c>
    </row>
    <row r="689" spans="1:9">
      <c r="A689" s="327" t="s">
        <v>410</v>
      </c>
      <c r="D689" s="325" t="s">
        <v>4501</v>
      </c>
      <c r="I689" s="322">
        <v>5902811506861</v>
      </c>
    </row>
    <row r="690" spans="1:9">
      <c r="A690" s="327" t="s">
        <v>409</v>
      </c>
      <c r="D690" s="325" t="s">
        <v>4502</v>
      </c>
      <c r="I690" s="322">
        <v>5902811506878</v>
      </c>
    </row>
    <row r="691" spans="1:9">
      <c r="A691" s="327" t="s">
        <v>776</v>
      </c>
      <c r="D691" s="327" t="s">
        <v>4503</v>
      </c>
      <c r="I691" s="322">
        <v>5902811506885</v>
      </c>
    </row>
    <row r="692" spans="1:9">
      <c r="A692" s="327" t="s">
        <v>141</v>
      </c>
      <c r="D692" s="327" t="s">
        <v>4504</v>
      </c>
      <c r="I692" s="322">
        <v>5902811506892</v>
      </c>
    </row>
    <row r="693" spans="1:9">
      <c r="A693" s="328" t="s">
        <v>160</v>
      </c>
      <c r="D693" s="327" t="s">
        <v>4505</v>
      </c>
      <c r="I693" s="322">
        <v>5902811506908</v>
      </c>
    </row>
    <row r="694" spans="1:9">
      <c r="A694" s="327" t="s">
        <v>222</v>
      </c>
      <c r="D694" s="327" t="s">
        <v>4506</v>
      </c>
      <c r="I694" s="322">
        <v>5902811506915</v>
      </c>
    </row>
    <row r="695" spans="1:9" ht="41.4">
      <c r="A695" s="327" t="s">
        <v>519</v>
      </c>
      <c r="D695" s="348" t="s">
        <v>4507</v>
      </c>
      <c r="I695" s="322">
        <v>5902811506922</v>
      </c>
    </row>
    <row r="696" spans="1:9" ht="20.399999999999999">
      <c r="A696" s="327" t="s">
        <v>548</v>
      </c>
      <c r="D696" s="325" t="s">
        <v>4508</v>
      </c>
      <c r="I696" s="322">
        <v>5902811506939</v>
      </c>
    </row>
    <row r="697" spans="1:9" ht="20.399999999999999">
      <c r="A697" s="327" t="s">
        <v>550</v>
      </c>
      <c r="D697" s="325" t="s">
        <v>4509</v>
      </c>
      <c r="I697" s="322">
        <v>5902811506946</v>
      </c>
    </row>
    <row r="698" spans="1:9" ht="20.399999999999999">
      <c r="A698" s="327" t="s">
        <v>552</v>
      </c>
      <c r="D698" s="325" t="s">
        <v>4510</v>
      </c>
      <c r="I698" s="322">
        <v>5902811506953</v>
      </c>
    </row>
    <row r="699" spans="1:9" ht="20.399999999999999">
      <c r="A699" s="327" t="s">
        <v>562</v>
      </c>
      <c r="D699" s="325" t="s">
        <v>4511</v>
      </c>
      <c r="I699" s="322">
        <v>5902811506960</v>
      </c>
    </row>
    <row r="700" spans="1:9" ht="20.399999999999999">
      <c r="A700" s="327" t="s">
        <v>564</v>
      </c>
      <c r="D700" s="325" t="s">
        <v>4512</v>
      </c>
      <c r="I700" s="322">
        <v>5902811506977</v>
      </c>
    </row>
    <row r="701" spans="1:9" ht="20.399999999999999">
      <c r="A701" s="327" t="s">
        <v>568</v>
      </c>
      <c r="D701" s="325" t="s">
        <v>4513</v>
      </c>
      <c r="I701" s="322">
        <v>5902811506984</v>
      </c>
    </row>
    <row r="702" spans="1:9">
      <c r="A702" s="327" t="s">
        <v>570</v>
      </c>
      <c r="D702" s="325" t="s">
        <v>4514</v>
      </c>
      <c r="I702" s="322">
        <v>5902811506991</v>
      </c>
    </row>
    <row r="703" spans="1:9" ht="20.399999999999999">
      <c r="A703" s="342" t="s">
        <v>4515</v>
      </c>
      <c r="D703" s="325" t="s">
        <v>4516</v>
      </c>
      <c r="I703" s="322">
        <v>5902811507004</v>
      </c>
    </row>
    <row r="704" spans="1:9">
      <c r="A704" s="327" t="s">
        <v>403</v>
      </c>
      <c r="D704" s="325" t="s">
        <v>4517</v>
      </c>
      <c r="I704" s="322">
        <v>5902811507011</v>
      </c>
    </row>
    <row r="705" spans="1:9">
      <c r="A705" s="327" t="s">
        <v>505</v>
      </c>
      <c r="D705" s="326" t="s">
        <v>4518</v>
      </c>
      <c r="I705" s="322">
        <v>5902811507028</v>
      </c>
    </row>
    <row r="706" spans="1:9">
      <c r="A706" s="327" t="s">
        <v>560</v>
      </c>
      <c r="D706" s="325" t="s">
        <v>4519</v>
      </c>
      <c r="I706" s="322">
        <v>5902811507035</v>
      </c>
    </row>
    <row r="707" spans="1:9">
      <c r="A707" s="327" t="s">
        <v>675</v>
      </c>
      <c r="D707" s="327" t="s">
        <v>4520</v>
      </c>
      <c r="I707" s="189">
        <v>5902811507042</v>
      </c>
    </row>
    <row r="708" spans="1:9">
      <c r="A708" s="327" t="s">
        <v>676</v>
      </c>
      <c r="D708" s="327" t="s">
        <v>4521</v>
      </c>
      <c r="I708" s="189">
        <v>5902811507059</v>
      </c>
    </row>
    <row r="709" spans="1:9" ht="27.6">
      <c r="A709" s="327" t="s">
        <v>4522</v>
      </c>
      <c r="D709" s="348" t="s">
        <v>4523</v>
      </c>
      <c r="I709" s="322">
        <v>5902811507066</v>
      </c>
    </row>
    <row r="710" spans="1:9" ht="27.6">
      <c r="A710" s="327" t="s">
        <v>4524</v>
      </c>
      <c r="D710" s="348" t="s">
        <v>4525</v>
      </c>
      <c r="I710" s="322">
        <v>5902811507073</v>
      </c>
    </row>
    <row r="711" spans="1:9" ht="27.6">
      <c r="A711" s="327" t="s">
        <v>4526</v>
      </c>
      <c r="D711" s="348" t="s">
        <v>4527</v>
      </c>
      <c r="I711" s="322">
        <v>5902811507080</v>
      </c>
    </row>
    <row r="712" spans="1:9" ht="27.6">
      <c r="A712" s="327" t="s">
        <v>808</v>
      </c>
      <c r="D712" s="348" t="s">
        <v>4528</v>
      </c>
      <c r="I712" s="322">
        <v>5902811507097</v>
      </c>
    </row>
    <row r="713" spans="1:9" ht="27.6">
      <c r="A713" s="327" t="s">
        <v>733</v>
      </c>
      <c r="D713" s="348" t="s">
        <v>4529</v>
      </c>
      <c r="I713" s="322">
        <v>5902811507103</v>
      </c>
    </row>
    <row r="714" spans="1:9" ht="27.6">
      <c r="A714" s="327" t="s">
        <v>736</v>
      </c>
      <c r="D714" s="348" t="s">
        <v>4530</v>
      </c>
      <c r="I714" s="322">
        <v>5902811507110</v>
      </c>
    </row>
    <row r="715" spans="1:9" ht="27.6">
      <c r="A715" s="327" t="s">
        <v>738</v>
      </c>
      <c r="D715" s="348" t="s">
        <v>4531</v>
      </c>
      <c r="I715" s="322">
        <v>5902811507127</v>
      </c>
    </row>
    <row r="716" spans="1:9" ht="27.6">
      <c r="A716" s="327" t="s">
        <v>739</v>
      </c>
      <c r="D716" s="348" t="s">
        <v>4532</v>
      </c>
      <c r="I716" s="322">
        <v>5902811507134</v>
      </c>
    </row>
    <row r="717" spans="1:9">
      <c r="A717" s="349" t="s">
        <v>821</v>
      </c>
      <c r="D717" s="349" t="s">
        <v>4533</v>
      </c>
      <c r="I717" s="322">
        <v>5902811507141</v>
      </c>
    </row>
    <row r="718" spans="1:9">
      <c r="A718" s="327" t="s">
        <v>42</v>
      </c>
      <c r="D718" s="327" t="s">
        <v>4534</v>
      </c>
      <c r="I718" s="322">
        <v>5902811507158</v>
      </c>
    </row>
    <row r="719" spans="1:9">
      <c r="A719" s="327" t="s">
        <v>51</v>
      </c>
      <c r="D719" s="348" t="s">
        <v>4535</v>
      </c>
      <c r="I719" s="322">
        <v>5902811507165</v>
      </c>
    </row>
    <row r="720" spans="1:9">
      <c r="A720" s="350" t="s">
        <v>52</v>
      </c>
      <c r="D720" s="349" t="s">
        <v>4536</v>
      </c>
      <c r="I720" s="322">
        <v>5902811507172</v>
      </c>
    </row>
    <row r="721" spans="1:9">
      <c r="A721" s="327" t="s">
        <v>53</v>
      </c>
      <c r="D721" s="349" t="s">
        <v>4537</v>
      </c>
      <c r="I721" s="322">
        <v>5902811507189</v>
      </c>
    </row>
    <row r="722" spans="1:9">
      <c r="A722" s="327" t="s">
        <v>54</v>
      </c>
      <c r="D722" s="349" t="s">
        <v>4538</v>
      </c>
      <c r="I722" s="322">
        <v>5902811507196</v>
      </c>
    </row>
    <row r="723" spans="1:9">
      <c r="A723" s="350" t="s">
        <v>55</v>
      </c>
      <c r="D723" s="327" t="s">
        <v>4539</v>
      </c>
      <c r="I723" s="322">
        <v>5902811507202</v>
      </c>
    </row>
    <row r="724" spans="1:9">
      <c r="A724" s="327" t="s">
        <v>56</v>
      </c>
      <c r="D724" s="327" t="s">
        <v>4540</v>
      </c>
      <c r="I724" s="322">
        <v>5902811507219</v>
      </c>
    </row>
    <row r="725" spans="1:9">
      <c r="A725" s="327" t="s">
        <v>57</v>
      </c>
      <c r="D725" s="327" t="s">
        <v>4541</v>
      </c>
      <c r="I725" s="322">
        <v>5902811507226</v>
      </c>
    </row>
    <row r="726" spans="1:9">
      <c r="A726" s="327" t="s">
        <v>58</v>
      </c>
      <c r="D726" s="327" t="s">
        <v>4542</v>
      </c>
      <c r="I726" s="322">
        <v>5902811507233</v>
      </c>
    </row>
    <row r="727" spans="1:9">
      <c r="A727" s="327" t="s">
        <v>59</v>
      </c>
      <c r="D727" s="327" t="s">
        <v>4543</v>
      </c>
      <c r="I727" s="322">
        <v>5902811507240</v>
      </c>
    </row>
    <row r="728" spans="1:9">
      <c r="A728" s="327" t="s">
        <v>60</v>
      </c>
      <c r="D728" s="327" t="s">
        <v>4544</v>
      </c>
      <c r="I728" s="322">
        <v>5902811507257</v>
      </c>
    </row>
    <row r="729" spans="1:9">
      <c r="A729" s="327" t="s">
        <v>61</v>
      </c>
      <c r="D729" s="327" t="s">
        <v>4545</v>
      </c>
      <c r="I729" s="322">
        <v>5902811507264</v>
      </c>
    </row>
    <row r="730" spans="1:9">
      <c r="A730" s="350" t="s">
        <v>62</v>
      </c>
      <c r="D730" s="327" t="s">
        <v>4546</v>
      </c>
      <c r="I730" s="322">
        <v>5902811507271</v>
      </c>
    </row>
    <row r="731" spans="1:9">
      <c r="A731" s="327" t="s">
        <v>63</v>
      </c>
      <c r="D731" s="327" t="s">
        <v>4547</v>
      </c>
      <c r="I731" s="322">
        <v>5902811507288</v>
      </c>
    </row>
    <row r="732" spans="1:9">
      <c r="A732" s="327" t="s">
        <v>64</v>
      </c>
      <c r="D732" s="327" t="s">
        <v>4548</v>
      </c>
      <c r="I732" s="322">
        <v>5902811507295</v>
      </c>
    </row>
    <row r="733" spans="1:9">
      <c r="A733" s="327" t="s">
        <v>65</v>
      </c>
      <c r="D733" s="327" t="s">
        <v>4549</v>
      </c>
      <c r="I733" s="322">
        <v>5902811507301</v>
      </c>
    </row>
    <row r="734" spans="1:9">
      <c r="A734" s="327" t="s">
        <v>66</v>
      </c>
      <c r="D734" s="327" t="s">
        <v>4550</v>
      </c>
      <c r="I734" s="322">
        <v>5902811507318</v>
      </c>
    </row>
    <row r="735" spans="1:9">
      <c r="A735" s="351" t="s">
        <v>131</v>
      </c>
      <c r="D735" s="349" t="s">
        <v>4551</v>
      </c>
      <c r="I735" s="322">
        <v>5902811507325</v>
      </c>
    </row>
    <row r="736" spans="1:9">
      <c r="A736" s="327" t="s">
        <v>67</v>
      </c>
      <c r="D736" s="327" t="s">
        <v>4552</v>
      </c>
      <c r="I736" s="322">
        <v>5902811507332</v>
      </c>
    </row>
    <row r="737" spans="1:9">
      <c r="A737" s="327" t="s">
        <v>68</v>
      </c>
      <c r="D737" s="327" t="s">
        <v>4553</v>
      </c>
      <c r="I737" s="322">
        <v>5902811507349</v>
      </c>
    </row>
    <row r="738" spans="1:9">
      <c r="A738" s="327" t="s">
        <v>69</v>
      </c>
      <c r="D738" s="327" t="s">
        <v>4554</v>
      </c>
      <c r="I738" s="322">
        <v>5902811507356</v>
      </c>
    </row>
    <row r="739" spans="1:9">
      <c r="A739" s="327" t="s">
        <v>70</v>
      </c>
      <c r="D739" s="327" t="s">
        <v>4555</v>
      </c>
      <c r="I739" s="322">
        <v>5902811507363</v>
      </c>
    </row>
    <row r="740" spans="1:9">
      <c r="A740" s="327" t="s">
        <v>71</v>
      </c>
      <c r="D740" s="327" t="s">
        <v>4556</v>
      </c>
      <c r="I740" s="322">
        <v>5902811507370</v>
      </c>
    </row>
    <row r="741" spans="1:9">
      <c r="A741" s="327" t="s">
        <v>72</v>
      </c>
      <c r="D741" s="327" t="s">
        <v>4557</v>
      </c>
      <c r="I741" s="322">
        <v>5902811507387</v>
      </c>
    </row>
    <row r="742" spans="1:9">
      <c r="A742" s="327" t="s">
        <v>73</v>
      </c>
      <c r="D742" s="327" t="s">
        <v>4558</v>
      </c>
      <c r="I742" s="322">
        <v>5902811507394</v>
      </c>
    </row>
    <row r="743" spans="1:9">
      <c r="A743" s="351" t="s">
        <v>132</v>
      </c>
      <c r="D743" s="349" t="s">
        <v>4559</v>
      </c>
      <c r="I743" s="322">
        <v>5902811507400</v>
      </c>
    </row>
    <row r="744" spans="1:9">
      <c r="A744" s="327" t="s">
        <v>75</v>
      </c>
      <c r="D744" s="327" t="s">
        <v>4560</v>
      </c>
      <c r="I744" s="322">
        <v>5902811507417</v>
      </c>
    </row>
    <row r="745" spans="1:9">
      <c r="A745" s="327" t="s">
        <v>77</v>
      </c>
      <c r="D745" s="327" t="s">
        <v>4561</v>
      </c>
      <c r="I745" s="322">
        <v>5902811507424</v>
      </c>
    </row>
    <row r="746" spans="1:9">
      <c r="A746" s="327" t="s">
        <v>47</v>
      </c>
      <c r="D746" s="327" t="s">
        <v>4562</v>
      </c>
      <c r="I746" s="322">
        <v>5902811507431</v>
      </c>
    </row>
    <row r="747" spans="1:9">
      <c r="A747" s="327" t="s">
        <v>49</v>
      </c>
      <c r="D747" s="327" t="s">
        <v>4563</v>
      </c>
      <c r="I747" s="322">
        <v>5902811507448</v>
      </c>
    </row>
    <row r="748" spans="1:9">
      <c r="A748" s="351" t="s">
        <v>133</v>
      </c>
      <c r="D748" s="349" t="s">
        <v>4564</v>
      </c>
      <c r="I748" s="322">
        <v>5902811507455</v>
      </c>
    </row>
    <row r="749" spans="1:9">
      <c r="A749" s="351" t="s">
        <v>134</v>
      </c>
      <c r="D749" s="349" t="s">
        <v>4565</v>
      </c>
      <c r="I749" s="322">
        <v>5902811507462</v>
      </c>
    </row>
    <row r="750" spans="1:9">
      <c r="A750" s="351" t="s">
        <v>135</v>
      </c>
      <c r="D750" s="349" t="s">
        <v>4566</v>
      </c>
      <c r="I750" s="322">
        <v>5902811507479</v>
      </c>
    </row>
    <row r="751" spans="1:9">
      <c r="A751" s="351" t="s">
        <v>136</v>
      </c>
      <c r="D751" s="349" t="s">
        <v>4567</v>
      </c>
      <c r="I751" s="322">
        <v>5902811507486</v>
      </c>
    </row>
    <row r="752" spans="1:9">
      <c r="A752" s="351" t="s">
        <v>137</v>
      </c>
      <c r="D752" s="349" t="s">
        <v>4568</v>
      </c>
      <c r="I752" s="322">
        <v>5902811507493</v>
      </c>
    </row>
    <row r="753" spans="1:9">
      <c r="A753" s="351" t="s">
        <v>138</v>
      </c>
      <c r="D753" s="349" t="s">
        <v>4569</v>
      </c>
      <c r="I753" s="322">
        <v>5902811507509</v>
      </c>
    </row>
    <row r="754" spans="1:9">
      <c r="A754" s="351" t="s">
        <v>678</v>
      </c>
      <c r="D754" s="327" t="s">
        <v>4570</v>
      </c>
      <c r="I754" s="322">
        <v>5902811507516</v>
      </c>
    </row>
    <row r="755" spans="1:9">
      <c r="A755" s="352" t="s">
        <v>677</v>
      </c>
      <c r="D755" s="327" t="s">
        <v>4571</v>
      </c>
      <c r="I755" s="322">
        <v>5902811507523</v>
      </c>
    </row>
    <row r="756" spans="1:9">
      <c r="A756" s="327" t="s">
        <v>679</v>
      </c>
      <c r="D756" s="327" t="s">
        <v>4572</v>
      </c>
      <c r="I756" s="322">
        <v>5902811507530</v>
      </c>
    </row>
    <row r="757" spans="1:9">
      <c r="A757" s="327" t="s">
        <v>696</v>
      </c>
      <c r="D757" s="348" t="s">
        <v>4573</v>
      </c>
      <c r="I757" s="322">
        <v>5902811507547</v>
      </c>
    </row>
    <row r="758" spans="1:9">
      <c r="A758" s="327" t="s">
        <v>694</v>
      </c>
      <c r="D758" s="348" t="s">
        <v>4574</v>
      </c>
      <c r="I758" s="322">
        <v>5902811507554</v>
      </c>
    </row>
    <row r="759" spans="1:9">
      <c r="A759" s="327" t="s">
        <v>689</v>
      </c>
      <c r="D759" s="348" t="s">
        <v>4575</v>
      </c>
      <c r="I759" s="322">
        <v>5902811507561</v>
      </c>
    </row>
    <row r="760" spans="1:9">
      <c r="A760" s="327" t="s">
        <v>692</v>
      </c>
      <c r="D760" s="348" t="s">
        <v>4576</v>
      </c>
      <c r="I760" s="322">
        <v>5902811507578</v>
      </c>
    </row>
    <row r="761" spans="1:9">
      <c r="A761" s="327" t="s">
        <v>699</v>
      </c>
      <c r="D761" s="348" t="s">
        <v>4577</v>
      </c>
      <c r="I761" s="322">
        <v>5902811507585</v>
      </c>
    </row>
    <row r="762" spans="1:9">
      <c r="A762" s="327" t="s">
        <v>701</v>
      </c>
      <c r="D762" s="348" t="s">
        <v>4578</v>
      </c>
      <c r="I762" s="322">
        <v>5902811507592</v>
      </c>
    </row>
    <row r="763" spans="1:9">
      <c r="A763" s="353" t="s">
        <v>725</v>
      </c>
      <c r="D763" s="327" t="s">
        <v>4579</v>
      </c>
      <c r="I763" s="322">
        <v>5902811507608</v>
      </c>
    </row>
    <row r="764" spans="1:9">
      <c r="A764" s="327" t="s">
        <v>93</v>
      </c>
      <c r="D764" s="327" t="s">
        <v>4580</v>
      </c>
      <c r="I764" s="322">
        <v>5902811507615</v>
      </c>
    </row>
    <row r="765" spans="1:9">
      <c r="A765" s="327" t="s">
        <v>4581</v>
      </c>
      <c r="D765" s="349" t="s">
        <v>4582</v>
      </c>
      <c r="I765" s="322">
        <v>5902811507622</v>
      </c>
    </row>
    <row r="766" spans="1:9">
      <c r="A766" s="327" t="s">
        <v>4583</v>
      </c>
      <c r="D766" s="349" t="s">
        <v>4584</v>
      </c>
      <c r="I766" s="322">
        <v>5902811507639</v>
      </c>
    </row>
    <row r="767" spans="1:9">
      <c r="A767" s="354" t="s">
        <v>825</v>
      </c>
      <c r="D767" s="348" t="s">
        <v>4585</v>
      </c>
      <c r="I767" s="322">
        <v>5902811507646</v>
      </c>
    </row>
    <row r="768" spans="1:9">
      <c r="A768" s="354" t="s">
        <v>770</v>
      </c>
      <c r="D768" s="348" t="s">
        <v>4586</v>
      </c>
      <c r="I768" s="322">
        <v>5902811507653</v>
      </c>
    </row>
    <row r="769" spans="1:9">
      <c r="A769" s="355" t="s">
        <v>4587</v>
      </c>
      <c r="D769" s="348" t="s">
        <v>4588</v>
      </c>
      <c r="I769" s="322">
        <v>5902811507660</v>
      </c>
    </row>
    <row r="770" spans="1:9">
      <c r="A770" s="355" t="s">
        <v>4589</v>
      </c>
      <c r="D770" s="348" t="s">
        <v>4590</v>
      </c>
      <c r="I770" s="322">
        <v>5902811507677</v>
      </c>
    </row>
    <row r="771" spans="1:9">
      <c r="A771" s="355" t="s">
        <v>4591</v>
      </c>
      <c r="D771" s="348" t="s">
        <v>4592</v>
      </c>
      <c r="I771" s="322">
        <v>5902811507684</v>
      </c>
    </row>
    <row r="772" spans="1:9">
      <c r="A772" s="355" t="s">
        <v>4593</v>
      </c>
      <c r="D772" s="348" t="s">
        <v>4594</v>
      </c>
      <c r="I772" s="322">
        <v>5902811507691</v>
      </c>
    </row>
    <row r="773" spans="1:9">
      <c r="A773" s="355" t="s">
        <v>4595</v>
      </c>
      <c r="D773" s="348" t="s">
        <v>4596</v>
      </c>
      <c r="I773" s="322">
        <v>5902811507707</v>
      </c>
    </row>
    <row r="774" spans="1:9">
      <c r="A774" s="355" t="s">
        <v>4597</v>
      </c>
      <c r="D774" s="348" t="s">
        <v>4598</v>
      </c>
      <c r="I774" s="322">
        <v>5902811507714</v>
      </c>
    </row>
    <row r="775" spans="1:9">
      <c r="A775" s="356" t="s">
        <v>1315</v>
      </c>
      <c r="D775" s="348" t="s">
        <v>4599</v>
      </c>
      <c r="I775" s="322">
        <v>5902811507721</v>
      </c>
    </row>
    <row r="776" spans="1:9" ht="27.6">
      <c r="A776" s="356" t="s">
        <v>525</v>
      </c>
      <c r="D776" s="348" t="s">
        <v>4600</v>
      </c>
      <c r="I776" s="322">
        <v>5902811507738</v>
      </c>
    </row>
    <row r="777" spans="1:9">
      <c r="A777" s="327" t="s">
        <v>779</v>
      </c>
      <c r="D777" s="348" t="s">
        <v>4601</v>
      </c>
      <c r="I777" s="322">
        <v>5902811507745</v>
      </c>
    </row>
    <row r="778" spans="1:9" ht="27.6">
      <c r="A778" s="356" t="s">
        <v>781</v>
      </c>
      <c r="D778" s="348" t="s">
        <v>4602</v>
      </c>
      <c r="I778" s="322">
        <v>5902811507752</v>
      </c>
    </row>
    <row r="779" spans="1:9" ht="27.6">
      <c r="A779" s="356" t="s">
        <v>352</v>
      </c>
      <c r="D779" s="348" t="s">
        <v>4603</v>
      </c>
      <c r="I779" s="322">
        <v>5902811507769</v>
      </c>
    </row>
    <row r="780" spans="1:9" ht="41.4">
      <c r="A780" s="356" t="s">
        <v>353</v>
      </c>
      <c r="D780" s="348" t="s">
        <v>4604</v>
      </c>
      <c r="I780" s="322">
        <v>5902811507776</v>
      </c>
    </row>
    <row r="781" spans="1:9" ht="27.6">
      <c r="A781" s="357" t="s">
        <v>4605</v>
      </c>
      <c r="D781" s="358" t="s">
        <v>4606</v>
      </c>
      <c r="I781" s="322">
        <v>5902811507783</v>
      </c>
    </row>
    <row r="782" spans="1:9" ht="27.6">
      <c r="A782" s="357" t="s">
        <v>4607</v>
      </c>
      <c r="D782" s="358" t="s">
        <v>4608</v>
      </c>
      <c r="I782" s="322">
        <v>5902811507790</v>
      </c>
    </row>
    <row r="783" spans="1:9" ht="41.4">
      <c r="A783" s="357" t="s">
        <v>4609</v>
      </c>
      <c r="D783" s="348" t="s">
        <v>4610</v>
      </c>
      <c r="I783" s="322">
        <v>5902811507806</v>
      </c>
    </row>
    <row r="784" spans="1:9" ht="41.4">
      <c r="A784" s="357" t="s">
        <v>4611</v>
      </c>
      <c r="D784" s="348" t="s">
        <v>4612</v>
      </c>
      <c r="I784" s="322">
        <v>5902811507813</v>
      </c>
    </row>
    <row r="785" spans="1:9">
      <c r="A785" s="359" t="s">
        <v>1274</v>
      </c>
      <c r="D785" s="348" t="s">
        <v>4613</v>
      </c>
      <c r="I785" s="322">
        <v>5902811507820</v>
      </c>
    </row>
    <row r="786" spans="1:9">
      <c r="A786" s="359" t="s">
        <v>1332</v>
      </c>
      <c r="D786" s="348" t="s">
        <v>4614</v>
      </c>
      <c r="I786" s="322">
        <v>5902811507837</v>
      </c>
    </row>
    <row r="787" spans="1:9">
      <c r="A787" s="359" t="s">
        <v>1342</v>
      </c>
      <c r="D787" s="348" t="s">
        <v>4615</v>
      </c>
      <c r="I787" s="322">
        <v>5902811507844</v>
      </c>
    </row>
    <row r="788" spans="1:9">
      <c r="A788" s="359" t="s">
        <v>1343</v>
      </c>
      <c r="D788" s="348" t="s">
        <v>4616</v>
      </c>
      <c r="I788" s="322">
        <v>5902811507851</v>
      </c>
    </row>
    <row r="789" spans="1:9">
      <c r="A789" s="359" t="s">
        <v>1349</v>
      </c>
      <c r="D789" s="348" t="s">
        <v>4617</v>
      </c>
      <c r="I789" s="322">
        <v>5902811507868</v>
      </c>
    </row>
    <row r="790" spans="1:9">
      <c r="A790" s="90" t="s">
        <v>1339</v>
      </c>
      <c r="D790" s="348" t="s">
        <v>4618</v>
      </c>
      <c r="I790" s="322">
        <v>5902811507875</v>
      </c>
    </row>
    <row r="791" spans="1:9">
      <c r="A791" s="360" t="s">
        <v>4619</v>
      </c>
      <c r="D791" s="348" t="s">
        <v>4620</v>
      </c>
      <c r="I791" s="322">
        <v>5902811507882</v>
      </c>
    </row>
    <row r="792" spans="1:9">
      <c r="A792" s="360" t="s">
        <v>4621</v>
      </c>
      <c r="D792" s="349" t="s">
        <v>4622</v>
      </c>
      <c r="I792" s="322">
        <v>5902811507899</v>
      </c>
    </row>
    <row r="793" spans="1:9">
      <c r="A793" s="360" t="s">
        <v>4623</v>
      </c>
      <c r="D793" s="349" t="s">
        <v>4624</v>
      </c>
      <c r="I793" s="322">
        <v>5902811507905</v>
      </c>
    </row>
    <row r="794" spans="1:9">
      <c r="A794" s="361" t="s">
        <v>4625</v>
      </c>
      <c r="D794" s="348" t="s">
        <v>4626</v>
      </c>
      <c r="I794" s="322">
        <v>5902811507912</v>
      </c>
    </row>
    <row r="795" spans="1:9">
      <c r="A795" s="360" t="s">
        <v>4627</v>
      </c>
      <c r="D795" s="349" t="s">
        <v>4628</v>
      </c>
      <c r="I795" s="322">
        <v>5902811507929</v>
      </c>
    </row>
    <row r="796" spans="1:9">
      <c r="A796" s="362" t="s">
        <v>4629</v>
      </c>
      <c r="D796" s="348" t="s">
        <v>4630</v>
      </c>
      <c r="I796" s="322">
        <v>5902811507936</v>
      </c>
    </row>
    <row r="797" spans="1:9">
      <c r="A797" s="362" t="s">
        <v>4631</v>
      </c>
      <c r="D797" s="348" t="s">
        <v>4632</v>
      </c>
      <c r="I797" s="322">
        <v>5902811507943</v>
      </c>
    </row>
    <row r="798" spans="1:9">
      <c r="A798" s="362" t="s">
        <v>4633</v>
      </c>
      <c r="D798" s="348" t="s">
        <v>4634</v>
      </c>
      <c r="I798" s="322">
        <v>5902811507950</v>
      </c>
    </row>
    <row r="799" spans="1:9">
      <c r="A799" s="363" t="s">
        <v>4635</v>
      </c>
      <c r="D799" s="348" t="s">
        <v>4636</v>
      </c>
      <c r="I799" s="322">
        <v>5902811507967</v>
      </c>
    </row>
    <row r="800" spans="1:9">
      <c r="A800" s="362" t="s">
        <v>4637</v>
      </c>
      <c r="D800" s="348" t="s">
        <v>4638</v>
      </c>
      <c r="I800" s="322">
        <v>5902811507974</v>
      </c>
    </row>
    <row r="801" spans="1:9">
      <c r="A801" s="361" t="s">
        <v>4639</v>
      </c>
      <c r="D801" s="348" t="s">
        <v>4640</v>
      </c>
      <c r="I801" s="322">
        <v>5902811507981</v>
      </c>
    </row>
    <row r="802" spans="1:9">
      <c r="A802" s="361" t="s">
        <v>4641</v>
      </c>
      <c r="D802" s="348" t="s">
        <v>4642</v>
      </c>
      <c r="I802" s="322">
        <v>5902811507998</v>
      </c>
    </row>
    <row r="803" spans="1:9">
      <c r="A803" s="361" t="s">
        <v>4643</v>
      </c>
      <c r="D803" s="348" t="s">
        <v>4644</v>
      </c>
      <c r="I803" s="322">
        <v>5902811508001</v>
      </c>
    </row>
    <row r="804" spans="1:9">
      <c r="A804" s="364" t="s">
        <v>4645</v>
      </c>
      <c r="D804" s="348"/>
      <c r="I804" s="322" t="s">
        <v>4646</v>
      </c>
    </row>
    <row r="805" spans="1:9">
      <c r="A805" s="361" t="s">
        <v>743</v>
      </c>
      <c r="D805" s="348"/>
      <c r="I805" s="322" t="s">
        <v>4647</v>
      </c>
    </row>
    <row r="806" spans="1:9">
      <c r="A806" s="361" t="s">
        <v>810</v>
      </c>
      <c r="I806" s="322" t="s">
        <v>809</v>
      </c>
    </row>
    <row r="807" spans="1:9">
      <c r="A807" s="361" t="s">
        <v>803</v>
      </c>
      <c r="I807" s="322" t="s">
        <v>802</v>
      </c>
    </row>
    <row r="808" spans="1:9">
      <c r="A808" s="361" t="s">
        <v>4648</v>
      </c>
      <c r="I808" s="322" t="s">
        <v>311</v>
      </c>
    </row>
    <row r="809" spans="1:9">
      <c r="A809" s="348" t="s">
        <v>86</v>
      </c>
      <c r="I809" s="322" t="s">
        <v>3394</v>
      </c>
    </row>
    <row r="810" spans="1:9">
      <c r="A810" s="361" t="s">
        <v>91</v>
      </c>
      <c r="I810" s="322" t="s">
        <v>3397</v>
      </c>
    </row>
    <row r="811" spans="1:9">
      <c r="A811" s="361" t="s">
        <v>4649</v>
      </c>
      <c r="I811" s="322" t="s">
        <v>4650</v>
      </c>
    </row>
    <row r="812" spans="1:9">
      <c r="A812" s="361" t="s">
        <v>4651</v>
      </c>
      <c r="I812" s="322" t="s">
        <v>4652</v>
      </c>
    </row>
    <row r="813" spans="1:9">
      <c r="A813" s="361" t="s">
        <v>4653</v>
      </c>
      <c r="I813" s="322" t="s">
        <v>4654</v>
      </c>
    </row>
    <row r="814" spans="1:9">
      <c r="A814" s="360" t="s">
        <v>4655</v>
      </c>
      <c r="I814" s="322" t="s">
        <v>4656</v>
      </c>
    </row>
    <row r="815" spans="1:9">
      <c r="A815" s="365" t="s">
        <v>4657</v>
      </c>
      <c r="I815" s="322" t="s">
        <v>4658</v>
      </c>
    </row>
    <row r="816" spans="1:9">
      <c r="A816" s="366" t="s">
        <v>4659</v>
      </c>
      <c r="I816" s="322" t="s">
        <v>4660</v>
      </c>
    </row>
    <row r="817" spans="1:9">
      <c r="A817" s="361" t="s">
        <v>42</v>
      </c>
      <c r="I817" s="322" t="s">
        <v>4661</v>
      </c>
    </row>
    <row r="818" spans="1:9">
      <c r="A818" s="361" t="s">
        <v>624</v>
      </c>
      <c r="I818" s="322" t="s">
        <v>4662</v>
      </c>
    </row>
    <row r="819" spans="1:9">
      <c r="A819" s="359" t="s">
        <v>633</v>
      </c>
      <c r="I819" s="322" t="s">
        <v>4663</v>
      </c>
    </row>
    <row r="820" spans="1:9">
      <c r="A820" s="359" t="s">
        <v>639</v>
      </c>
      <c r="I820" s="322" t="s">
        <v>4664</v>
      </c>
    </row>
    <row r="821" spans="1:9">
      <c r="A821" s="367" t="s">
        <v>4665</v>
      </c>
      <c r="I821" s="322" t="s">
        <v>4666</v>
      </c>
    </row>
    <row r="822" spans="1:9">
      <c r="A822" s="367" t="s">
        <v>4667</v>
      </c>
      <c r="I822" s="322" t="s">
        <v>4668</v>
      </c>
    </row>
    <row r="823" spans="1:9">
      <c r="A823" s="367" t="s">
        <v>4669</v>
      </c>
      <c r="I823" s="322" t="s">
        <v>4670</v>
      </c>
    </row>
    <row r="824" spans="1:9">
      <c r="A824" s="367" t="s">
        <v>4671</v>
      </c>
      <c r="I824" s="322" t="s">
        <v>4672</v>
      </c>
    </row>
    <row r="825" spans="1:9">
      <c r="A825" s="368" t="s">
        <v>4673</v>
      </c>
      <c r="I825" s="322" t="s">
        <v>4674</v>
      </c>
    </row>
    <row r="826" spans="1:9">
      <c r="A826" s="368" t="s">
        <v>4675</v>
      </c>
      <c r="I826" s="322" t="s">
        <v>4676</v>
      </c>
    </row>
    <row r="827" spans="1:9">
      <c r="A827" s="368" t="s">
        <v>587</v>
      </c>
      <c r="I827" s="322" t="s">
        <v>4677</v>
      </c>
    </row>
    <row r="828" spans="1:9">
      <c r="A828" s="53" t="s">
        <v>4678</v>
      </c>
      <c r="I828" s="322" t="s">
        <v>4679</v>
      </c>
    </row>
    <row r="829" spans="1:9">
      <c r="A829" s="361" t="s">
        <v>4680</v>
      </c>
      <c r="I829" s="322" t="s">
        <v>4681</v>
      </c>
    </row>
    <row r="830" spans="1:9">
      <c r="A830" s="368" t="s">
        <v>750</v>
      </c>
      <c r="I830" s="322" t="s">
        <v>4682</v>
      </c>
    </row>
    <row r="831" spans="1:9">
      <c r="A831" s="368" t="s">
        <v>751</v>
      </c>
      <c r="I831" s="322" t="s">
        <v>4683</v>
      </c>
    </row>
    <row r="832" spans="1:9">
      <c r="A832" s="76" t="s">
        <v>1283</v>
      </c>
      <c r="I832" s="322" t="s">
        <v>4684</v>
      </c>
    </row>
    <row r="833" spans="1:9">
      <c r="A833" s="76" t="s">
        <v>1279</v>
      </c>
      <c r="I833" s="322" t="s">
        <v>4685</v>
      </c>
    </row>
    <row r="834" spans="1:9">
      <c r="A834" s="361" t="s">
        <v>1350</v>
      </c>
      <c r="I834" s="322" t="s">
        <v>4686</v>
      </c>
    </row>
    <row r="835" spans="1:9">
      <c r="A835" s="361" t="s">
        <v>1336</v>
      </c>
      <c r="I835" s="322" t="s">
        <v>4687</v>
      </c>
    </row>
    <row r="836" spans="1:9">
      <c r="A836" s="361" t="s">
        <v>1346</v>
      </c>
      <c r="I836" s="322" t="s">
        <v>4688</v>
      </c>
    </row>
    <row r="837" spans="1:9">
      <c r="A837" s="361" t="s">
        <v>1345</v>
      </c>
      <c r="I837" s="322" t="s">
        <v>4689</v>
      </c>
    </row>
    <row r="838" spans="1:9">
      <c r="A838" s="361" t="s">
        <v>1340</v>
      </c>
      <c r="I838" s="322" t="s">
        <v>4690</v>
      </c>
    </row>
    <row r="839" spans="1:9">
      <c r="A839" s="368" t="s">
        <v>797</v>
      </c>
      <c r="I839" s="322" t="s">
        <v>4691</v>
      </c>
    </row>
    <row r="840" spans="1:9">
      <c r="A840" s="361" t="s">
        <v>4279</v>
      </c>
      <c r="I840" s="322" t="s">
        <v>4692</v>
      </c>
    </row>
    <row r="841" spans="1:9">
      <c r="A841" s="1" t="s">
        <v>4693</v>
      </c>
      <c r="I841" s="322" t="s">
        <v>4694</v>
      </c>
    </row>
    <row r="842" spans="1:9">
      <c r="A842" s="1" t="s">
        <v>4695</v>
      </c>
      <c r="I842" s="322" t="s">
        <v>4696</v>
      </c>
    </row>
    <row r="843" spans="1:9">
      <c r="A843" s="1" t="s">
        <v>4697</v>
      </c>
      <c r="I843" s="322" t="s">
        <v>4698</v>
      </c>
    </row>
    <row r="844" spans="1:9">
      <c r="A844" s="361" t="s">
        <v>292</v>
      </c>
      <c r="I844" s="322" t="s">
        <v>4699</v>
      </c>
    </row>
    <row r="845" spans="1:9">
      <c r="A845" s="369" t="s">
        <v>4700</v>
      </c>
      <c r="I845" s="322" t="s">
        <v>4701</v>
      </c>
    </row>
    <row r="846" spans="1:9">
      <c r="A846" s="369" t="s">
        <v>4702</v>
      </c>
      <c r="I846" s="322" t="s">
        <v>4703</v>
      </c>
    </row>
    <row r="847" spans="1:9">
      <c r="A847" s="369" t="s">
        <v>4704</v>
      </c>
      <c r="I847" s="322" t="s">
        <v>4705</v>
      </c>
    </row>
    <row r="848" spans="1:9">
      <c r="A848" s="369" t="s">
        <v>4706</v>
      </c>
      <c r="I848" s="322" t="s">
        <v>4707</v>
      </c>
    </row>
    <row r="849" spans="1:9">
      <c r="A849" s="312" t="s">
        <v>793</v>
      </c>
      <c r="I849" s="322" t="s">
        <v>4708</v>
      </c>
    </row>
    <row r="850" spans="1:9">
      <c r="A850" s="177" t="s">
        <v>1320</v>
      </c>
      <c r="I850" s="322" t="s">
        <v>4709</v>
      </c>
    </row>
    <row r="851" spans="1:9">
      <c r="A851" s="177" t="s">
        <v>1323</v>
      </c>
      <c r="I851" s="322" t="s">
        <v>4710</v>
      </c>
    </row>
    <row r="852" spans="1:9">
      <c r="A852" s="177" t="s">
        <v>1325</v>
      </c>
      <c r="I852" s="322" t="s">
        <v>4711</v>
      </c>
    </row>
    <row r="853" spans="1:9">
      <c r="A853" s="177" t="s">
        <v>1328</v>
      </c>
      <c r="I853" s="322" t="s">
        <v>4712</v>
      </c>
    </row>
    <row r="854" spans="1:9">
      <c r="A854" s="177" t="s">
        <v>1330</v>
      </c>
      <c r="I854" s="322" t="s">
        <v>4713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11</vt:i4>
      </vt:variant>
    </vt:vector>
  </HeadingPairs>
  <TitlesOfParts>
    <vt:vector size="23" baseType="lpstr">
      <vt:lpstr>SPIS</vt:lpstr>
      <vt:lpstr>1Oswietlenie</vt:lpstr>
      <vt:lpstr>2Giganty</vt:lpstr>
      <vt:lpstr>3GigantyDECO</vt:lpstr>
      <vt:lpstr>4Dekoracje </vt:lpstr>
      <vt:lpstr>5Iluminacje</vt:lpstr>
      <vt:lpstr>6Wielkanoc</vt:lpstr>
      <vt:lpstr>7Walentynki</vt:lpstr>
      <vt:lpstr>.</vt:lpstr>
      <vt:lpstr>8NewVal</vt:lpstr>
      <vt:lpstr>9Kolekcje2022</vt:lpstr>
      <vt:lpstr>Event</vt:lpstr>
      <vt:lpstr>'1Oswietlenie'!Excel_BuiltIn_Print_Area</vt:lpstr>
      <vt:lpstr>'3GigantyDECO'!Excel_BuiltIn_Print_Area</vt:lpstr>
      <vt:lpstr>'4Dekoracje '!Excel_BuiltIn_Print_Area</vt:lpstr>
      <vt:lpstr>'6Wielkanoc'!Excel_BuiltIn_Print_Area</vt:lpstr>
      <vt:lpstr>'7Walentynki'!Excel_BuiltIn_Print_Area</vt:lpstr>
      <vt:lpstr>'1Oswietlenie'!Obszar_wydruku</vt:lpstr>
      <vt:lpstr>'3GigantyDECO'!Obszar_wydruku</vt:lpstr>
      <vt:lpstr>'4Dekoracje '!Obszar_wydruku</vt:lpstr>
      <vt:lpstr>'6Wielkanoc'!Obszar_wydruku</vt:lpstr>
      <vt:lpstr>'7Walentynki'!Obszar_wydruku</vt:lpstr>
      <vt:lpstr>'9Kolekcje2022'!Obszar_wydruku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Warecha</dc:creator>
  <cp:lastModifiedBy>Julian Warecha</cp:lastModifiedBy>
  <cp:lastPrinted>2021-05-19T05:37:40Z</cp:lastPrinted>
  <dcterms:created xsi:type="dcterms:W3CDTF">2021-07-07T07:31:03Z</dcterms:created>
  <dcterms:modified xsi:type="dcterms:W3CDTF">2021-09-27T12:52:36Z</dcterms:modified>
</cp:coreProperties>
</file>